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rapson/Desktop/"/>
    </mc:Choice>
  </mc:AlternateContent>
  <xr:revisionPtr revIDLastSave="0" documentId="8_{86765248-63AD-B045-9D90-86F027729884}" xr6:coauthVersionLast="47" xr6:coauthVersionMax="47" xr10:uidLastSave="{00000000-0000-0000-0000-000000000000}"/>
  <bookViews>
    <workbookView xWindow="0" yWindow="500" windowWidth="28800" windowHeight="17500" activeTab="1" xr2:uid="{5EE2A88B-A4EF-4B43-86B6-4CBC5BC068B6}"/>
  </bookViews>
  <sheets>
    <sheet name="Arrivals by country and island" sheetId="5" r:id="rId1"/>
    <sheet name="Visitor arrivals by island" sheetId="2" r:id="rId2"/>
    <sheet name="Visitor days by island" sheetId="1" r:id="rId3"/>
  </sheets>
  <definedNames>
    <definedName name="_xlnm.Print_Area" localSheetId="2">'Visitor days by island'!$A$2:$K$29</definedName>
    <definedName name="SMS_print" localSheetId="0">#REF!</definedName>
    <definedName name="SMS_pri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5" i="5" l="1"/>
  <c r="AH3" i="1" l="1"/>
  <c r="AH12" i="1"/>
  <c r="AH21" i="1"/>
  <c r="CV4" i="2"/>
  <c r="CU4" i="2"/>
  <c r="CT4" i="2"/>
  <c r="CV121" i="2" l="1"/>
  <c r="CU121" i="2"/>
  <c r="CT121" i="2"/>
  <c r="CV108" i="2"/>
  <c r="CU108" i="2"/>
  <c r="CT108" i="2"/>
  <c r="CV95" i="2"/>
  <c r="CU95" i="2"/>
  <c r="CT95" i="2"/>
  <c r="CV82" i="2"/>
  <c r="CU82" i="2"/>
  <c r="CT82" i="2"/>
  <c r="CV69" i="2"/>
  <c r="CU69" i="2"/>
  <c r="CT69" i="2"/>
  <c r="CV56" i="2"/>
  <c r="CU56" i="2"/>
  <c r="CT56" i="2"/>
  <c r="CV43" i="2"/>
  <c r="CU43" i="2"/>
  <c r="CT43" i="2"/>
  <c r="CV30" i="2"/>
  <c r="CU30" i="2"/>
  <c r="CT30" i="2"/>
  <c r="CV17" i="2"/>
  <c r="CU17" i="2"/>
  <c r="CT17" i="2"/>
  <c r="CQ4" i="2"/>
  <c r="CR4" i="2"/>
  <c r="CS4" i="2"/>
  <c r="CQ17" i="2"/>
  <c r="CR17" i="2"/>
  <c r="CS17" i="2"/>
  <c r="CQ30" i="2"/>
  <c r="CR30" i="2"/>
  <c r="CS30" i="2"/>
  <c r="CQ43" i="2"/>
  <c r="CR43" i="2"/>
  <c r="CS43" i="2"/>
  <c r="CQ56" i="2"/>
  <c r="CR56" i="2"/>
  <c r="CS56" i="2"/>
  <c r="CQ69" i="2"/>
  <c r="CR69" i="2"/>
  <c r="CS69" i="2"/>
  <c r="CQ82" i="2"/>
  <c r="CR82" i="2"/>
  <c r="CS82" i="2"/>
  <c r="CQ95" i="2"/>
  <c r="CR95" i="2"/>
  <c r="CS95" i="2"/>
  <c r="CQ108" i="2"/>
  <c r="CR108" i="2"/>
  <c r="CS108" i="2"/>
  <c r="CQ121" i="2"/>
  <c r="CR121" i="2"/>
  <c r="CS121" i="2"/>
  <c r="CB133" i="2"/>
  <c r="CB132" i="2"/>
  <c r="CB131" i="2"/>
  <c r="CB130" i="2"/>
  <c r="CB129" i="2"/>
  <c r="CB128" i="2"/>
  <c r="CB127" i="2"/>
  <c r="CB126" i="2"/>
  <c r="CB125" i="2"/>
  <c r="CB124" i="2"/>
  <c r="CB123" i="2"/>
  <c r="CB122" i="2"/>
  <c r="CP121" i="2"/>
  <c r="CO121" i="2"/>
  <c r="CN121" i="2"/>
  <c r="CF121" i="2"/>
  <c r="CD121" i="2"/>
  <c r="CC121" i="2"/>
  <c r="CA121" i="2"/>
  <c r="BZ121" i="2"/>
  <c r="BY121" i="2"/>
  <c r="BX121" i="2"/>
  <c r="BW121" i="2"/>
  <c r="BV121" i="2"/>
  <c r="CB120" i="2"/>
  <c r="CB119" i="2"/>
  <c r="CB118" i="2"/>
  <c r="CB117" i="2"/>
  <c r="CB116" i="2"/>
  <c r="CB115" i="2"/>
  <c r="CB114" i="2"/>
  <c r="CB113" i="2"/>
  <c r="CB112" i="2"/>
  <c r="CB111" i="2"/>
  <c r="CB110" i="2"/>
  <c r="CB109" i="2"/>
  <c r="CP108" i="2"/>
  <c r="CO108" i="2"/>
  <c r="CN108" i="2"/>
  <c r="CD108" i="2"/>
  <c r="CC108" i="2"/>
  <c r="CA108" i="2"/>
  <c r="BZ108" i="2"/>
  <c r="BY108" i="2"/>
  <c r="BX108" i="2"/>
  <c r="BW108" i="2"/>
  <c r="BV108" i="2"/>
  <c r="CB107" i="2"/>
  <c r="CB106" i="2"/>
  <c r="CB105" i="2"/>
  <c r="CB104" i="2"/>
  <c r="CB103" i="2"/>
  <c r="CB102" i="2"/>
  <c r="CB101" i="2"/>
  <c r="CB100" i="2"/>
  <c r="CB99" i="2"/>
  <c r="CB98" i="2"/>
  <c r="CB97" i="2"/>
  <c r="CB96" i="2"/>
  <c r="CP95" i="2"/>
  <c r="CO95" i="2"/>
  <c r="CN95" i="2"/>
  <c r="CD95" i="2"/>
  <c r="CC95" i="2"/>
  <c r="CA95" i="2"/>
  <c r="BZ95" i="2"/>
  <c r="BY95" i="2"/>
  <c r="BX95" i="2"/>
  <c r="BW95" i="2"/>
  <c r="BV95" i="2"/>
  <c r="CB94" i="2"/>
  <c r="CB93" i="2"/>
  <c r="CB92" i="2"/>
  <c r="CB91" i="2"/>
  <c r="CB90" i="2"/>
  <c r="CB89" i="2"/>
  <c r="CB88" i="2"/>
  <c r="CB87" i="2"/>
  <c r="CB86" i="2"/>
  <c r="CB85" i="2"/>
  <c r="CB84" i="2"/>
  <c r="CB83" i="2"/>
  <c r="CP82" i="2"/>
  <c r="CO82" i="2"/>
  <c r="CN82" i="2"/>
  <c r="CD82" i="2"/>
  <c r="CC82" i="2"/>
  <c r="CA82" i="2"/>
  <c r="BZ82" i="2"/>
  <c r="BY82" i="2"/>
  <c r="BX82" i="2"/>
  <c r="BW82" i="2"/>
  <c r="BV82" i="2"/>
  <c r="CB81" i="2"/>
  <c r="CB80" i="2"/>
  <c r="CB79" i="2"/>
  <c r="CB78" i="2"/>
  <c r="CB77" i="2"/>
  <c r="CB76" i="2"/>
  <c r="CB75" i="2"/>
  <c r="CB74" i="2"/>
  <c r="CB73" i="2"/>
  <c r="CB72" i="2"/>
  <c r="CB71" i="2"/>
  <c r="CB70" i="2"/>
  <c r="CP69" i="2"/>
  <c r="CO69" i="2"/>
  <c r="CN69" i="2"/>
  <c r="CD69" i="2"/>
  <c r="CC69" i="2"/>
  <c r="CA69" i="2"/>
  <c r="BZ69" i="2"/>
  <c r="BY69" i="2"/>
  <c r="BX69" i="2"/>
  <c r="BW69" i="2"/>
  <c r="BV69" i="2"/>
  <c r="CB68" i="2"/>
  <c r="CB67" i="2"/>
  <c r="CB66" i="2"/>
  <c r="CB65" i="2"/>
  <c r="CB64" i="2"/>
  <c r="CB63" i="2"/>
  <c r="CB62" i="2"/>
  <c r="CB61" i="2"/>
  <c r="CB60" i="2"/>
  <c r="CB59" i="2"/>
  <c r="CB58" i="2"/>
  <c r="CB57" i="2"/>
  <c r="CP56" i="2"/>
  <c r="CO56" i="2"/>
  <c r="CN56" i="2"/>
  <c r="CF56" i="2"/>
  <c r="CD56" i="2"/>
  <c r="CC56" i="2"/>
  <c r="CA56" i="2"/>
  <c r="BZ56" i="2"/>
  <c r="BY56" i="2"/>
  <c r="BX56" i="2"/>
  <c r="BW56" i="2"/>
  <c r="BV56" i="2"/>
  <c r="CB55" i="2"/>
  <c r="CB54" i="2"/>
  <c r="CB53" i="2"/>
  <c r="CB52" i="2"/>
  <c r="CB51" i="2"/>
  <c r="CB50" i="2"/>
  <c r="CB49" i="2"/>
  <c r="CB48" i="2"/>
  <c r="CB47" i="2"/>
  <c r="CB46" i="2"/>
  <c r="CB45" i="2"/>
  <c r="CB44" i="2"/>
  <c r="CP43" i="2"/>
  <c r="CO43" i="2"/>
  <c r="CN43" i="2"/>
  <c r="CD43" i="2"/>
  <c r="CC43" i="2"/>
  <c r="CA43" i="2"/>
  <c r="BZ43" i="2"/>
  <c r="BY43" i="2"/>
  <c r="BX43" i="2"/>
  <c r="BW43" i="2"/>
  <c r="BV43" i="2"/>
  <c r="CB42" i="2"/>
  <c r="CB41" i="2"/>
  <c r="CB40" i="2"/>
  <c r="CB39" i="2"/>
  <c r="CB38" i="2"/>
  <c r="CB37" i="2"/>
  <c r="CB36" i="2"/>
  <c r="CB35" i="2"/>
  <c r="CB34" i="2"/>
  <c r="CB33" i="2"/>
  <c r="CB32" i="2"/>
  <c r="CB31" i="2"/>
  <c r="CP30" i="2"/>
  <c r="CO30" i="2"/>
  <c r="CN30" i="2"/>
  <c r="CD30" i="2"/>
  <c r="CC30" i="2"/>
  <c r="CA30" i="2"/>
  <c r="BZ30" i="2"/>
  <c r="BY30" i="2"/>
  <c r="BX30" i="2"/>
  <c r="BW30" i="2"/>
  <c r="BV30" i="2"/>
  <c r="CB29" i="2"/>
  <c r="CB28" i="2"/>
  <c r="CB27" i="2"/>
  <c r="CB26" i="2"/>
  <c r="CB25" i="2"/>
  <c r="CB24" i="2"/>
  <c r="CB23" i="2"/>
  <c r="CB22" i="2"/>
  <c r="CB21" i="2"/>
  <c r="CB20" i="2"/>
  <c r="CB19" i="2"/>
  <c r="CB18" i="2"/>
  <c r="CP17" i="2"/>
  <c r="CO17" i="2"/>
  <c r="CN17" i="2"/>
  <c r="CD17" i="2"/>
  <c r="CC17" i="2"/>
  <c r="CA17" i="2"/>
  <c r="BZ17" i="2"/>
  <c r="BY17" i="2"/>
  <c r="BX17" i="2"/>
  <c r="BW17" i="2"/>
  <c r="BV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P4" i="2"/>
  <c r="CO4" i="2"/>
  <c r="CN4" i="2"/>
  <c r="CD4" i="2"/>
  <c r="CC4" i="2"/>
  <c r="CA4" i="2"/>
  <c r="BZ4" i="2"/>
  <c r="BY4" i="2"/>
  <c r="BX4" i="2"/>
  <c r="BW4" i="2"/>
  <c r="BV4" i="2"/>
  <c r="AF21" i="1"/>
  <c r="AB21" i="1"/>
  <c r="AA21" i="1"/>
  <c r="Z21" i="1"/>
  <c r="AF12" i="1"/>
  <c r="AC12" i="1"/>
  <c r="AB12" i="1"/>
  <c r="AA12" i="1"/>
  <c r="Z12" i="1"/>
  <c r="AB11" i="1"/>
  <c r="AB10" i="1"/>
  <c r="AB9" i="1"/>
  <c r="AB8" i="1"/>
  <c r="AB7" i="1"/>
  <c r="AB6" i="1"/>
  <c r="AB5" i="1"/>
  <c r="AB4" i="1"/>
  <c r="AF3" i="1"/>
  <c r="AA3" i="1"/>
  <c r="Z3" i="1"/>
  <c r="CB17" i="2" l="1"/>
  <c r="CB4" i="2"/>
  <c r="CB43" i="2"/>
  <c r="AB3" i="1"/>
  <c r="CB69" i="2"/>
  <c r="CB56" i="2"/>
  <c r="CB30" i="2"/>
  <c r="CB121" i="2"/>
  <c r="CB108" i="2"/>
  <c r="CB95" i="2"/>
  <c r="CB82" i="2"/>
</calcChain>
</file>

<file path=xl/sharedStrings.xml><?xml version="1.0" encoding="utf-8"?>
<sst xmlns="http://schemas.openxmlformats.org/spreadsheetml/2006/main" count="4325" uniqueCount="111">
  <si>
    <t>2006*</t>
  </si>
  <si>
    <t>2010R</t>
  </si>
  <si>
    <t>2014R</t>
  </si>
  <si>
    <t>2017R</t>
  </si>
  <si>
    <t>Total</t>
  </si>
  <si>
    <t>O'ahu</t>
  </si>
  <si>
    <t>Maui</t>
  </si>
  <si>
    <t xml:space="preserve">Moloka'i </t>
  </si>
  <si>
    <t xml:space="preserve">Lāna'i </t>
  </si>
  <si>
    <t>Kaua'i</t>
  </si>
  <si>
    <t>Hawai'i Island</t>
  </si>
  <si>
    <t>Hilo</t>
  </si>
  <si>
    <t>Kona</t>
  </si>
  <si>
    <t>Domestic</t>
  </si>
  <si>
    <t>International</t>
  </si>
  <si>
    <t>*2006 numbers were revised. 2006 revisions were shown in the 2007 Annual Visitor Research Report.</t>
  </si>
  <si>
    <t>*2010 numbers were revised. 2010R revisions were shown in the 2011 Annual Visitor Research Report.</t>
  </si>
  <si>
    <t>*2014 numbers were revised. 2014R revisions were shown in the 2015 Annual Visitor Research Report.</t>
  </si>
  <si>
    <t>*2017 numbers were revised. 2017R revisions were shown in the 2018 Annual Visitor Research Report.</t>
  </si>
  <si>
    <t>Note: Sums may not add up due to rounding.</t>
  </si>
  <si>
    <t>Source: Department of Business, Economic Development and Tourism</t>
  </si>
  <si>
    <t>STATEWIDE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</si>
  <si>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</si>
  <si>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</si>
  <si>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</si>
  <si>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</si>
  <si>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</si>
  <si>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</si>
  <si>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</si>
  <si>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</si>
  <si>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</si>
  <si>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</si>
  <si>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</si>
  <si>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</si>
  <si>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O'AHU</t>
  </si>
  <si>
    <t>MAUI CTY</t>
  </si>
  <si>
    <t xml:space="preserve">MAUI </t>
  </si>
  <si>
    <t>NA</t>
  </si>
  <si>
    <t>MOLOKA'I</t>
  </si>
  <si>
    <t>LĀNA'I</t>
  </si>
  <si>
    <t>KAUA'I</t>
  </si>
  <si>
    <t>HAWAI'I ISLAND</t>
  </si>
  <si>
    <t>HILO</t>
  </si>
  <si>
    <t>KONA</t>
  </si>
  <si>
    <t>O‘ahu</t>
  </si>
  <si>
    <t>TOTAL</t>
  </si>
  <si>
    <t>US WEST MMA</t>
  </si>
  <si>
    <t>US EAST MMA</t>
  </si>
  <si>
    <t>JAPAN MMA</t>
  </si>
  <si>
    <t>CANADA MMA</t>
  </si>
  <si>
    <t>EUROPE MMA</t>
  </si>
  <si>
    <t>OCEANIA MMA</t>
  </si>
  <si>
    <t>OTHER ASIA MMA</t>
  </si>
  <si>
    <t>LATIN AMERICA MMA</t>
  </si>
  <si>
    <t>OTHER MMA</t>
  </si>
  <si>
    <t>US WEST</t>
  </si>
  <si>
    <t>US EAST</t>
  </si>
  <si>
    <t>JAPAN</t>
  </si>
  <si>
    <t>CANADA</t>
  </si>
  <si>
    <t>U.K.</t>
  </si>
  <si>
    <t>FRANCE</t>
  </si>
  <si>
    <t>GERMANY</t>
  </si>
  <si>
    <t>ITALY</t>
  </si>
  <si>
    <t>SWITZ.</t>
  </si>
  <si>
    <t>TOTAL EUROPE</t>
  </si>
  <si>
    <t>AUSTRALIA</t>
  </si>
  <si>
    <t>NEW ZEALAND</t>
  </si>
  <si>
    <t>TOTAL OCEANIA</t>
  </si>
  <si>
    <t>CHINA</t>
  </si>
  <si>
    <t>HONG KONG</t>
  </si>
  <si>
    <t>KOREA</t>
  </si>
  <si>
    <t>SINGAPORE</t>
  </si>
  <si>
    <t>TAIWAN</t>
  </si>
  <si>
    <t>TOTAL OTHER ASIA</t>
  </si>
  <si>
    <t>ARGEN-TINA</t>
  </si>
  <si>
    <t>BRAZIL</t>
  </si>
  <si>
    <t>MEXICO</t>
  </si>
  <si>
    <t>TOTAL LATIN AMERICA</t>
  </si>
  <si>
    <t>TOTAL OTHER</t>
  </si>
  <si>
    <t>TOTAL VISITORS</t>
  </si>
  <si>
    <t>Molokai</t>
  </si>
  <si>
    <t>Lanai</t>
  </si>
  <si>
    <t>Kauai</t>
  </si>
  <si>
    <t>Big Island</t>
  </si>
  <si>
    <t xml:space="preserve">   Hilo</t>
  </si>
  <si>
    <t xml:space="preserve">   Kona</t>
  </si>
  <si>
    <t>State</t>
  </si>
  <si>
    <t xml:space="preserve">     O‘ahu</t>
  </si>
  <si>
    <t xml:space="preserve">     Maui</t>
  </si>
  <si>
    <t xml:space="preserve">     Molokai</t>
  </si>
  <si>
    <t xml:space="preserve">     Lanai</t>
  </si>
  <si>
    <t xml:space="preserve">     Kauai</t>
  </si>
  <si>
    <t xml:space="preserve">     Big Island</t>
  </si>
  <si>
    <t xml:space="preserve">     …Hilo</t>
  </si>
  <si>
    <t xml:space="preserve">     …Kona</t>
  </si>
  <si>
    <t>STATE</t>
  </si>
  <si>
    <t>DOMESTIC</t>
  </si>
  <si>
    <t>INTERNATIONAL</t>
  </si>
  <si>
    <t xml:space="preserve">     O'ahu</t>
  </si>
  <si>
    <t xml:space="preserve">     Moloka'i</t>
  </si>
  <si>
    <t xml:space="preserve">     Lāna'i</t>
  </si>
  <si>
    <t xml:space="preserve">     Kaua'i</t>
  </si>
  <si>
    <t xml:space="preserve">    </t>
  </si>
  <si>
    <t>Moloka'i</t>
  </si>
  <si>
    <t>Lāna'i</t>
  </si>
  <si>
    <t xml:space="preserve">     Hawai'i Island</t>
  </si>
  <si>
    <t xml:space="preserve"> DOMESTIC</t>
  </si>
  <si>
    <t xml:space="preserve">     Kaua‘i</t>
  </si>
  <si>
    <t>VISITOR DAYS BY ISLAND: 1990 - 2022 (Arrivals by Air)</t>
  </si>
  <si>
    <t>VISITOR ARRIVALS BY ISLAND AND MONTH: 1990 - 2022 (Arrivals by Air)</t>
  </si>
  <si>
    <t>TABLE 8.  VISITOR ARRIVALS BY COUNTRY AND ISLAND:  1990 - 2022 (Arrivals by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</si>
</sst>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22"/>
      <name val="Courier"/>
      <family val="3"/>
    </font>
    <font>
      <sz val="8"/>
      <name val="Arial"/>
      <family val="2"/>
    </font>
    <font>
      <sz val="10"/>
      <color rgb="FFFF0000"/>
      <name val="Arial"/>
      <family val="2"/>
    </font>
    <font>
      <b/>
      <sz val="8"/>
      <color indexed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0"/>
      <color indexed="24"/>
      <name val="Courier"/>
      <family val="3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11" fillId="0" borderId="0"/>
  </cellStyleXfs>
  <cellXfs count="27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/>
    <xf numFmtId="164" fontId="3" fillId="0" borderId="0" xfId="1" applyNumberFormat="1" applyFont="1" applyBorder="1"/>
    <xf numFmtId="164" fontId="3" fillId="0" borderId="8" xfId="1" applyNumberFormat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164" fontId="3" fillId="0" borderId="11" xfId="1" applyNumberFormat="1" applyFont="1" applyBorder="1"/>
    <xf numFmtId="164" fontId="3" fillId="0" borderId="11" xfId="1" applyNumberFormat="1" applyFont="1" applyFill="1" applyBorder="1"/>
    <xf numFmtId="0" fontId="4" fillId="0" borderId="12" xfId="0" applyFont="1" applyBorder="1"/>
    <xf numFmtId="164" fontId="2" fillId="0" borderId="0" xfId="1" applyNumberFormat="1" applyBorder="1"/>
    <xf numFmtId="164" fontId="2" fillId="0" borderId="8" xfId="1" applyNumberFormat="1" applyBorder="1"/>
    <xf numFmtId="164" fontId="2" fillId="0" borderId="13" xfId="1" applyNumberFormat="1" applyBorder="1"/>
    <xf numFmtId="164" fontId="2" fillId="0" borderId="12" xfId="1" applyNumberFormat="1" applyBorder="1"/>
    <xf numFmtId="164" fontId="2" fillId="0" borderId="12" xfId="1" applyNumberFormat="1" applyFill="1" applyBorder="1"/>
    <xf numFmtId="0" fontId="0" fillId="0" borderId="14" xfId="0" applyBorder="1"/>
    <xf numFmtId="164" fontId="2" fillId="0" borderId="8" xfId="1" applyNumberFormat="1" applyFill="1" applyBorder="1"/>
    <xf numFmtId="0" fontId="0" fillId="0" borderId="14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164" fontId="2" fillId="0" borderId="16" xfId="1" applyNumberFormat="1" applyBorder="1"/>
    <xf numFmtId="164" fontId="2" fillId="0" borderId="17" xfId="1" applyNumberFormat="1" applyBorder="1"/>
    <xf numFmtId="164" fontId="2" fillId="0" borderId="18" xfId="1" applyNumberFormat="1" applyBorder="1"/>
    <xf numFmtId="164" fontId="2" fillId="0" borderId="15" xfId="1" applyNumberFormat="1" applyBorder="1"/>
    <xf numFmtId="164" fontId="2" fillId="0" borderId="14" xfId="1" applyNumberFormat="1" applyBorder="1"/>
    <xf numFmtId="0" fontId="3" fillId="0" borderId="14" xfId="0" applyFont="1" applyBorder="1"/>
    <xf numFmtId="164" fontId="3" fillId="0" borderId="13" xfId="1" applyNumberFormat="1" applyFont="1" applyBorder="1"/>
    <xf numFmtId="164" fontId="3" fillId="0" borderId="19" xfId="1" applyNumberFormat="1" applyFont="1" applyBorder="1"/>
    <xf numFmtId="164" fontId="3" fillId="0" borderId="19" xfId="1" applyNumberFormat="1" applyFont="1" applyFill="1" applyBorder="1"/>
    <xf numFmtId="164" fontId="3" fillId="0" borderId="12" xfId="1" applyNumberFormat="1" applyFont="1" applyBorder="1"/>
    <xf numFmtId="164" fontId="0" fillId="0" borderId="12" xfId="1" applyNumberFormat="1" applyFont="1" applyBorder="1"/>
    <xf numFmtId="164" fontId="2" fillId="0" borderId="12" xfId="1" applyNumberFormat="1" applyFont="1" applyFill="1" applyBorder="1"/>
    <xf numFmtId="3" fontId="4" fillId="0" borderId="12" xfId="2" applyNumberFormat="1" applyFont="1" applyBorder="1" applyAlignment="1">
      <alignment horizontal="right" vertical="center"/>
    </xf>
    <xf numFmtId="164" fontId="0" fillId="0" borderId="20" xfId="1" applyNumberFormat="1" applyFont="1" applyBorder="1"/>
    <xf numFmtId="164" fontId="2" fillId="0" borderId="20" xfId="1" applyNumberFormat="1" applyFont="1" applyFill="1" applyBorder="1"/>
    <xf numFmtId="164" fontId="0" fillId="0" borderId="15" xfId="1" applyNumberFormat="1" applyFont="1" applyBorder="1"/>
    <xf numFmtId="164" fontId="3" fillId="0" borderId="12" xfId="1" applyNumberFormat="1" applyFont="1" applyFill="1" applyBorder="1"/>
    <xf numFmtId="164" fontId="3" fillId="0" borderId="19" xfId="1" applyNumberFormat="1" applyFont="1" applyBorder="1" applyAlignment="1">
      <alignment horizontal="right"/>
    </xf>
    <xf numFmtId="3" fontId="2" fillId="0" borderId="12" xfId="2" applyNumberFormat="1" applyFont="1" applyBorder="1" applyAlignment="1">
      <alignment horizontal="right" vertical="center"/>
    </xf>
    <xf numFmtId="0" fontId="0" fillId="0" borderId="21" xfId="0" applyBorder="1" applyAlignment="1">
      <alignment horizontal="left" indent="1"/>
    </xf>
    <xf numFmtId="164" fontId="2" fillId="0" borderId="1" xfId="1" applyNumberFormat="1" applyBorder="1"/>
    <xf numFmtId="164" fontId="2" fillId="0" borderId="22" xfId="1" applyNumberFormat="1" applyBorder="1"/>
    <xf numFmtId="164" fontId="2" fillId="0" borderId="23" xfId="1" applyNumberFormat="1" applyBorder="1"/>
    <xf numFmtId="164" fontId="0" fillId="0" borderId="24" xfId="1" applyNumberFormat="1" applyFont="1" applyBorder="1"/>
    <xf numFmtId="164" fontId="2" fillId="0" borderId="24" xfId="1" applyNumberFormat="1" applyFont="1" applyFill="1" applyBorder="1"/>
    <xf numFmtId="3" fontId="2" fillId="0" borderId="24" xfId="2" applyNumberFormat="1" applyFont="1" applyBorder="1" applyAlignment="1">
      <alignment horizontal="right" vertical="center"/>
    </xf>
    <xf numFmtId="164" fontId="2" fillId="0" borderId="0" xfId="1" applyNumberFormat="1"/>
    <xf numFmtId="3" fontId="6" fillId="0" borderId="0" xfId="0" applyNumberFormat="1" applyFont="1"/>
    <xf numFmtId="164" fontId="7" fillId="0" borderId="0" xfId="1" applyNumberFormat="1" applyFont="1" applyBorder="1" applyAlignment="1">
      <alignment horizontal="right"/>
    </xf>
    <xf numFmtId="0" fontId="2" fillId="0" borderId="8" xfId="0" applyFont="1" applyBorder="1" applyAlignment="1">
      <alignment horizontal="left" indent="2"/>
    </xf>
    <xf numFmtId="0" fontId="8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27" xfId="0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right"/>
    </xf>
    <xf numFmtId="0" fontId="3" fillId="0" borderId="0" xfId="0" applyFont="1"/>
    <xf numFmtId="0" fontId="0" fillId="0" borderId="14" xfId="0" applyBorder="1" applyAlignment="1">
      <alignment horizontal="left" indent="2"/>
    </xf>
    <xf numFmtId="164" fontId="0" fillId="0" borderId="28" xfId="0" applyNumberFormat="1" applyBorder="1" applyAlignment="1">
      <alignment horizontal="right"/>
    </xf>
    <xf numFmtId="0" fontId="0" fillId="0" borderId="15" xfId="0" applyBorder="1" applyAlignment="1">
      <alignment horizontal="left" indent="2"/>
    </xf>
    <xf numFmtId="164" fontId="0" fillId="0" borderId="29" xfId="0" applyNumberFormat="1" applyBorder="1" applyAlignment="1">
      <alignment horizontal="right"/>
    </xf>
    <xf numFmtId="0" fontId="3" fillId="0" borderId="14" xfId="0" applyFont="1" applyBorder="1" applyAlignment="1">
      <alignment horizontal="left"/>
    </xf>
    <xf numFmtId="164" fontId="3" fillId="0" borderId="28" xfId="1" applyNumberFormat="1" applyFont="1" applyBorder="1" applyAlignment="1">
      <alignment horizontal="right"/>
    </xf>
    <xf numFmtId="164" fontId="2" fillId="0" borderId="28" xfId="1" applyNumberFormat="1" applyFont="1" applyBorder="1" applyAlignment="1">
      <alignment horizontal="right"/>
    </xf>
    <xf numFmtId="0" fontId="0" fillId="0" borderId="21" xfId="0" applyBorder="1" applyAlignment="1">
      <alignment horizontal="left" indent="2"/>
    </xf>
    <xf numFmtId="164" fontId="2" fillId="0" borderId="27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3" fontId="9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3" fontId="3" fillId="0" borderId="33" xfId="0" applyNumberFormat="1" applyFont="1" applyBorder="1" applyAlignment="1">
      <alignment horizontal="centerContinuous" vertical="center" wrapText="1"/>
    </xf>
    <xf numFmtId="3" fontId="3" fillId="0" borderId="34" xfId="0" applyNumberFormat="1" applyFont="1" applyBorder="1" applyAlignment="1">
      <alignment horizontal="centerContinuous" vertical="center" wrapText="1"/>
    </xf>
    <xf numFmtId="3" fontId="3" fillId="0" borderId="10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vertical="center"/>
    </xf>
    <xf numFmtId="3" fontId="3" fillId="0" borderId="34" xfId="0" applyNumberFormat="1" applyFont="1" applyBorder="1" applyAlignment="1">
      <alignment horizontal="centerContinuous" vertical="center"/>
    </xf>
    <xf numFmtId="3" fontId="3" fillId="0" borderId="9" xfId="0" applyNumberFormat="1" applyFont="1" applyBorder="1" applyAlignment="1">
      <alignment horizontal="centerContinuous" vertical="center" wrapText="1"/>
    </xf>
    <xf numFmtId="3" fontId="3" fillId="0" borderId="30" xfId="0" applyNumberFormat="1" applyFont="1" applyBorder="1" applyAlignment="1">
      <alignment horizontal="centerContinuous" vertical="center" wrapText="1"/>
    </xf>
    <xf numFmtId="3" fontId="3" fillId="0" borderId="10" xfId="0" applyNumberFormat="1" applyFont="1" applyBorder="1" applyAlignment="1">
      <alignment vertical="center" wrapText="1"/>
    </xf>
    <xf numFmtId="3" fontId="3" fillId="0" borderId="9" xfId="0" applyNumberFormat="1" applyFont="1" applyBorder="1" applyAlignment="1">
      <alignment horizontal="centerContinuous" vertical="center"/>
    </xf>
    <xf numFmtId="3" fontId="3" fillId="0" borderId="30" xfId="0" applyNumberFormat="1" applyFont="1" applyBorder="1" applyAlignment="1">
      <alignment horizontal="centerContinuous" vertical="center"/>
    </xf>
    <xf numFmtId="3" fontId="3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3" fontId="3" fillId="0" borderId="35" xfId="0" applyNumberFormat="1" applyFont="1" applyBorder="1" applyAlignment="1">
      <alignment horizontal="center" vertical="center" wrapText="1"/>
    </xf>
    <xf numFmtId="3" fontId="3" fillId="0" borderId="36" xfId="0" applyNumberFormat="1" applyFont="1" applyBorder="1" applyAlignment="1">
      <alignment horizontal="center" vertical="center" wrapText="1"/>
    </xf>
    <xf numFmtId="3" fontId="3" fillId="0" borderId="37" xfId="0" applyNumberFormat="1" applyFont="1" applyBorder="1" applyAlignment="1">
      <alignment horizontal="center" vertical="center" wrapText="1"/>
    </xf>
    <xf numFmtId="3" fontId="3" fillId="0" borderId="38" xfId="0" applyNumberFormat="1" applyFont="1" applyBorder="1" applyAlignment="1">
      <alignment horizontal="center" vertical="center" wrapText="1"/>
    </xf>
    <xf numFmtId="3" fontId="3" fillId="0" borderId="39" xfId="0" applyNumberFormat="1" applyFont="1" applyBorder="1" applyAlignment="1">
      <alignment horizontal="center" vertical="center" wrapText="1"/>
    </xf>
    <xf numFmtId="1" fontId="3" fillId="0" borderId="3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38" xfId="0" applyFont="1" applyBorder="1"/>
    <xf numFmtId="3" fontId="10" fillId="0" borderId="40" xfId="0" applyNumberFormat="1" applyFont="1" applyBorder="1" applyAlignment="1">
      <alignment horizontal="center" wrapText="1"/>
    </xf>
    <xf numFmtId="3" fontId="10" fillId="0" borderId="41" xfId="0" applyNumberFormat="1" applyFont="1" applyBorder="1" applyAlignment="1">
      <alignment horizontal="center" wrapText="1"/>
    </xf>
    <xf numFmtId="3" fontId="10" fillId="0" borderId="37" xfId="0" applyNumberFormat="1" applyFont="1" applyBorder="1" applyAlignment="1">
      <alignment horizontal="center" wrapText="1"/>
    </xf>
    <xf numFmtId="3" fontId="10" fillId="0" borderId="38" xfId="0" applyNumberFormat="1" applyFont="1" applyBorder="1" applyAlignment="1">
      <alignment horizontal="center" wrapText="1"/>
    </xf>
    <xf numFmtId="3" fontId="10" fillId="0" borderId="39" xfId="0" applyNumberFormat="1" applyFont="1" applyBorder="1" applyAlignment="1">
      <alignment horizontal="center" wrapText="1"/>
    </xf>
    <xf numFmtId="3" fontId="0" fillId="0" borderId="38" xfId="0" applyNumberFormat="1" applyBorder="1" applyAlignment="1">
      <alignment wrapText="1"/>
    </xf>
    <xf numFmtId="0" fontId="0" fillId="0" borderId="8" xfId="0" applyBorder="1"/>
    <xf numFmtId="3" fontId="2" fillId="0" borderId="42" xfId="1" applyNumberFormat="1" applyFont="1" applyFill="1" applyBorder="1" applyAlignment="1">
      <alignment wrapText="1"/>
    </xf>
    <xf numFmtId="3" fontId="2" fillId="0" borderId="43" xfId="1" applyNumberFormat="1" applyFont="1" applyFill="1" applyBorder="1" applyAlignment="1">
      <alignment wrapText="1"/>
    </xf>
    <xf numFmtId="3" fontId="2" fillId="0" borderId="31" xfId="1" applyNumberFormat="1" applyFont="1" applyFill="1" applyBorder="1" applyAlignment="1">
      <alignment wrapText="1"/>
    </xf>
    <xf numFmtId="3" fontId="2" fillId="0" borderId="8" xfId="1" applyNumberFormat="1" applyFont="1" applyFill="1" applyBorder="1" applyAlignment="1">
      <alignment wrapText="1"/>
    </xf>
    <xf numFmtId="3" fontId="2" fillId="0" borderId="13" xfId="1" applyNumberFormat="1" applyFont="1" applyFill="1" applyBorder="1" applyAlignment="1">
      <alignment wrapText="1"/>
    </xf>
    <xf numFmtId="3" fontId="2" fillId="0" borderId="44" xfId="1" applyNumberFormat="1" applyFont="1" applyFill="1" applyBorder="1" applyAlignment="1">
      <alignment wrapText="1"/>
    </xf>
    <xf numFmtId="3" fontId="0" fillId="0" borderId="8" xfId="0" applyNumberFormat="1" applyBorder="1" applyAlignment="1">
      <alignment wrapText="1"/>
    </xf>
    <xf numFmtId="3" fontId="0" fillId="0" borderId="45" xfId="1" applyNumberFormat="1" applyFont="1" applyFill="1" applyBorder="1" applyAlignment="1">
      <alignment horizontal="right"/>
    </xf>
    <xf numFmtId="3" fontId="0" fillId="0" borderId="46" xfId="1" applyNumberFormat="1" applyFont="1" applyFill="1" applyBorder="1" applyAlignment="1">
      <alignment horizontal="right"/>
    </xf>
    <xf numFmtId="3" fontId="0" fillId="0" borderId="32" xfId="1" applyNumberFormat="1" applyFont="1" applyFill="1" applyBorder="1" applyAlignment="1">
      <alignment horizontal="right"/>
    </xf>
    <xf numFmtId="3" fontId="0" fillId="0" borderId="42" xfId="1" applyNumberFormat="1" applyFont="1" applyFill="1" applyBorder="1" applyAlignment="1">
      <alignment horizontal="right"/>
    </xf>
    <xf numFmtId="3" fontId="0" fillId="0" borderId="31" xfId="1" applyNumberFormat="1" applyFont="1" applyFill="1" applyBorder="1" applyAlignment="1">
      <alignment horizontal="right"/>
    </xf>
    <xf numFmtId="3" fontId="0" fillId="0" borderId="8" xfId="1" applyNumberFormat="1" applyFont="1" applyFill="1" applyBorder="1" applyAlignment="1">
      <alignment horizontal="right"/>
    </xf>
    <xf numFmtId="3" fontId="0" fillId="0" borderId="13" xfId="1" applyNumberFormat="1" applyFont="1" applyFill="1" applyBorder="1" applyAlignment="1">
      <alignment horizontal="right"/>
    </xf>
    <xf numFmtId="3" fontId="0" fillId="0" borderId="44" xfId="1" applyNumberFormat="1" applyFont="1" applyFill="1" applyBorder="1" applyAlignment="1">
      <alignment horizontal="right"/>
    </xf>
    <xf numFmtId="164" fontId="2" fillId="0" borderId="38" xfId="1" applyNumberFormat="1" applyFont="1" applyFill="1" applyBorder="1" applyAlignment="1"/>
    <xf numFmtId="3" fontId="2" fillId="0" borderId="47" xfId="1" applyNumberFormat="1" applyFont="1" applyFill="1" applyBorder="1" applyAlignment="1">
      <alignment wrapText="1"/>
    </xf>
    <xf numFmtId="3" fontId="2" fillId="0" borderId="48" xfId="1" applyNumberFormat="1" applyFont="1" applyFill="1" applyBorder="1" applyAlignment="1">
      <alignment wrapText="1"/>
    </xf>
    <xf numFmtId="3" fontId="2" fillId="0" borderId="37" xfId="1" applyNumberFormat="1" applyFont="1" applyFill="1" applyBorder="1" applyAlignment="1">
      <alignment wrapText="1"/>
    </xf>
    <xf numFmtId="3" fontId="2" fillId="0" borderId="38" xfId="1" applyNumberFormat="1" applyFont="1" applyFill="1" applyBorder="1" applyAlignment="1">
      <alignment wrapText="1"/>
    </xf>
    <xf numFmtId="3" fontId="2" fillId="0" borderId="39" xfId="1" applyNumberFormat="1" applyFont="1" applyFill="1" applyBorder="1" applyAlignment="1">
      <alignment wrapText="1"/>
    </xf>
    <xf numFmtId="3" fontId="2" fillId="0" borderId="37" xfId="1" applyNumberFormat="1" applyFont="1" applyFill="1" applyBorder="1" applyAlignment="1">
      <alignment horizontal="right"/>
    </xf>
    <xf numFmtId="3" fontId="2" fillId="0" borderId="38" xfId="1" applyNumberFormat="1" applyFont="1" applyFill="1" applyBorder="1" applyAlignment="1">
      <alignment horizontal="right"/>
    </xf>
    <xf numFmtId="3" fontId="2" fillId="0" borderId="39" xfId="1" applyNumberFormat="1" applyFont="1" applyFill="1" applyBorder="1" applyAlignment="1">
      <alignment horizontal="right"/>
    </xf>
    <xf numFmtId="3" fontId="2" fillId="0" borderId="47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wrapText="1"/>
    </xf>
    <xf numFmtId="0" fontId="3" fillId="0" borderId="17" xfId="0" applyFont="1" applyBorder="1"/>
    <xf numFmtId="3" fontId="0" fillId="0" borderId="18" xfId="0" applyNumberFormat="1" applyBorder="1" applyAlignment="1">
      <alignment wrapText="1"/>
    </xf>
    <xf numFmtId="3" fontId="0" fillId="0" borderId="16" xfId="0" applyNumberFormat="1" applyBorder="1" applyAlignment="1">
      <alignment wrapText="1"/>
    </xf>
    <xf numFmtId="3" fontId="10" fillId="0" borderId="0" xfId="0" applyNumberFormat="1" applyFont="1" applyAlignment="1">
      <alignment horizontal="center" wrapText="1"/>
    </xf>
    <xf numFmtId="3" fontId="10" fillId="0" borderId="16" xfId="0" applyNumberFormat="1" applyFont="1" applyBorder="1" applyAlignment="1">
      <alignment horizontal="center" wrapText="1"/>
    </xf>
    <xf numFmtId="3" fontId="10" fillId="0" borderId="49" xfId="0" applyNumberFormat="1" applyFont="1" applyBorder="1" applyAlignment="1">
      <alignment horizontal="center" wrapText="1"/>
    </xf>
    <xf numFmtId="3" fontId="10" fillId="0" borderId="50" xfId="0" applyNumberFormat="1" applyFont="1" applyBorder="1" applyAlignment="1">
      <alignment horizontal="center" wrapText="1"/>
    </xf>
    <xf numFmtId="3" fontId="0" fillId="0" borderId="17" xfId="0" applyNumberFormat="1" applyBorder="1" applyAlignment="1">
      <alignment wrapText="1"/>
    </xf>
    <xf numFmtId="3" fontId="10" fillId="0" borderId="18" xfId="0" applyNumberFormat="1" applyFont="1" applyBorder="1" applyAlignment="1">
      <alignment horizontal="center" wrapText="1"/>
    </xf>
    <xf numFmtId="3" fontId="10" fillId="0" borderId="31" xfId="0" applyNumberFormat="1" applyFont="1" applyBorder="1" applyAlignment="1">
      <alignment horizontal="center" wrapText="1"/>
    </xf>
    <xf numFmtId="3" fontId="2" fillId="0" borderId="51" xfId="1" applyNumberFormat="1" applyFill="1" applyBorder="1" applyAlignment="1">
      <alignment wrapText="1"/>
    </xf>
    <xf numFmtId="3" fontId="2" fillId="0" borderId="52" xfId="1" applyNumberFormat="1" applyFill="1" applyBorder="1" applyAlignment="1">
      <alignment wrapText="1"/>
    </xf>
    <xf numFmtId="3" fontId="2" fillId="0" borderId="46" xfId="1" applyNumberFormat="1" applyFill="1" applyBorder="1" applyAlignment="1">
      <alignment wrapText="1"/>
    </xf>
    <xf numFmtId="3" fontId="2" fillId="0" borderId="0" xfId="1" applyNumberFormat="1" applyFill="1" applyBorder="1" applyAlignment="1">
      <alignment wrapText="1"/>
    </xf>
    <xf numFmtId="3" fontId="2" fillId="0" borderId="51" xfId="1" applyNumberFormat="1" applyFont="1" applyFill="1" applyBorder="1" applyAlignment="1">
      <alignment wrapText="1"/>
    </xf>
    <xf numFmtId="3" fontId="2" fillId="0" borderId="45" xfId="1" applyNumberFormat="1" applyFill="1" applyBorder="1" applyAlignment="1">
      <alignment wrapText="1"/>
    </xf>
    <xf numFmtId="3" fontId="0" fillId="0" borderId="51" xfId="1" applyNumberFormat="1" applyFont="1" applyFill="1" applyBorder="1" applyAlignment="1">
      <alignment horizontal="right"/>
    </xf>
    <xf numFmtId="3" fontId="2" fillId="0" borderId="44" xfId="1" applyNumberFormat="1" applyFill="1" applyBorder="1" applyAlignment="1">
      <alignment wrapText="1"/>
    </xf>
    <xf numFmtId="3" fontId="2" fillId="0" borderId="53" xfId="1" applyNumberFormat="1" applyFill="1" applyBorder="1" applyAlignment="1">
      <alignment wrapText="1"/>
    </xf>
    <xf numFmtId="3" fontId="2" fillId="0" borderId="8" xfId="1" applyNumberFormat="1" applyFill="1" applyBorder="1" applyAlignment="1">
      <alignment wrapText="1"/>
    </xf>
    <xf numFmtId="3" fontId="2" fillId="0" borderId="31" xfId="1" applyNumberFormat="1" applyFill="1" applyBorder="1" applyAlignment="1">
      <alignment wrapText="1"/>
    </xf>
    <xf numFmtId="0" fontId="3" fillId="0" borderId="0" xfId="0" applyFont="1" applyAlignment="1">
      <alignment wrapText="1"/>
    </xf>
    <xf numFmtId="3" fontId="2" fillId="0" borderId="54" xfId="1" applyNumberFormat="1" applyFont="1" applyFill="1" applyBorder="1" applyAlignment="1">
      <alignment wrapText="1"/>
    </xf>
    <xf numFmtId="3" fontId="2" fillId="0" borderId="55" xfId="1" applyNumberFormat="1" applyFont="1" applyFill="1" applyBorder="1" applyAlignment="1">
      <alignment wrapText="1"/>
    </xf>
    <xf numFmtId="3" fontId="0" fillId="0" borderId="55" xfId="0" applyNumberFormat="1" applyBorder="1" applyAlignment="1">
      <alignment wrapText="1"/>
    </xf>
    <xf numFmtId="3" fontId="0" fillId="0" borderId="50" xfId="0" applyNumberFormat="1" applyBorder="1" applyAlignment="1">
      <alignment wrapText="1"/>
    </xf>
    <xf numFmtId="3" fontId="0" fillId="0" borderId="39" xfId="0" applyNumberFormat="1" applyBorder="1" applyAlignment="1">
      <alignment wrapText="1"/>
    </xf>
    <xf numFmtId="3" fontId="0" fillId="0" borderId="56" xfId="0" applyNumberFormat="1" applyBorder="1" applyAlignment="1">
      <alignment wrapText="1"/>
    </xf>
    <xf numFmtId="3" fontId="0" fillId="0" borderId="13" xfId="0" applyNumberFormat="1" applyBorder="1" applyAlignment="1">
      <alignment wrapText="1"/>
    </xf>
    <xf numFmtId="3" fontId="0" fillId="0" borderId="0" xfId="0" applyNumberFormat="1" applyAlignment="1">
      <alignment wrapText="1"/>
    </xf>
    <xf numFmtId="3" fontId="0" fillId="0" borderId="57" xfId="0" applyNumberFormat="1" applyBorder="1" applyAlignment="1">
      <alignment wrapText="1"/>
    </xf>
    <xf numFmtId="3" fontId="0" fillId="0" borderId="31" xfId="0" applyNumberFormat="1" applyBorder="1" applyAlignment="1">
      <alignment wrapText="1"/>
    </xf>
    <xf numFmtId="0" fontId="3" fillId="0" borderId="8" xfId="0" applyFont="1" applyBorder="1"/>
    <xf numFmtId="3" fontId="3" fillId="0" borderId="13" xfId="0" applyNumberFormat="1" applyFont="1" applyBorder="1" applyAlignment="1">
      <alignment wrapText="1"/>
    </xf>
    <xf numFmtId="3" fontId="3" fillId="0" borderId="0" xfId="0" applyNumberFormat="1" applyFont="1" applyAlignment="1">
      <alignment wrapText="1"/>
    </xf>
    <xf numFmtId="3" fontId="3" fillId="0" borderId="17" xfId="0" applyNumberFormat="1" applyFont="1" applyBorder="1" applyAlignment="1">
      <alignment wrapText="1"/>
    </xf>
    <xf numFmtId="0" fontId="3" fillId="0" borderId="38" xfId="0" applyFont="1" applyBorder="1" applyAlignment="1">
      <alignment horizontal="center" vertical="center"/>
    </xf>
    <xf numFmtId="3" fontId="10" fillId="0" borderId="55" xfId="0" applyNumberFormat="1" applyFont="1" applyBorder="1" applyAlignment="1">
      <alignment horizontal="center" wrapText="1"/>
    </xf>
    <xf numFmtId="3" fontId="2" fillId="0" borderId="44" xfId="1" applyNumberFormat="1" applyFont="1" applyFill="1" applyBorder="1" applyAlignment="1">
      <alignment horizontal="right" wrapText="1"/>
    </xf>
    <xf numFmtId="0" fontId="2" fillId="0" borderId="38" xfId="0" applyFont="1" applyBorder="1"/>
    <xf numFmtId="3" fontId="2" fillId="0" borderId="38" xfId="0" applyNumberFormat="1" applyFont="1" applyBorder="1" applyAlignment="1">
      <alignment wrapText="1"/>
    </xf>
    <xf numFmtId="3" fontId="2" fillId="0" borderId="47" xfId="1" applyNumberFormat="1" applyFont="1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58" xfId="0" applyFont="1" applyBorder="1"/>
    <xf numFmtId="3" fontId="2" fillId="0" borderId="59" xfId="1" applyNumberFormat="1" applyFont="1" applyFill="1" applyBorder="1" applyAlignment="1">
      <alignment wrapText="1"/>
    </xf>
    <xf numFmtId="3" fontId="2" fillId="0" borderId="60" xfId="1" applyNumberFormat="1" applyFont="1" applyFill="1" applyBorder="1" applyAlignment="1">
      <alignment wrapText="1"/>
    </xf>
    <xf numFmtId="3" fontId="2" fillId="0" borderId="58" xfId="1" applyNumberFormat="1" applyFont="1" applyFill="1" applyBorder="1" applyAlignment="1">
      <alignment wrapText="1"/>
    </xf>
    <xf numFmtId="3" fontId="2" fillId="0" borderId="61" xfId="1" applyNumberFormat="1" applyFont="1" applyFill="1" applyBorder="1" applyAlignment="1">
      <alignment wrapText="1"/>
    </xf>
    <xf numFmtId="3" fontId="2" fillId="0" borderId="58" xfId="0" applyNumberFormat="1" applyFont="1" applyBorder="1" applyAlignment="1">
      <alignment wrapText="1"/>
    </xf>
    <xf numFmtId="3" fontId="2" fillId="0" borderId="62" xfId="1" applyNumberFormat="1" applyFont="1" applyFill="1" applyBorder="1" applyAlignment="1">
      <alignment wrapText="1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wrapText="1"/>
    </xf>
    <xf numFmtId="3" fontId="3" fillId="0" borderId="16" xfId="0" applyNumberFormat="1" applyFont="1" applyBorder="1" applyAlignment="1">
      <alignment horizontal="center" vertical="center" wrapText="1"/>
    </xf>
    <xf numFmtId="3" fontId="2" fillId="0" borderId="62" xfId="1" applyNumberFormat="1" applyFont="1" applyFill="1" applyBorder="1" applyAlignment="1">
      <alignment horizontal="right"/>
    </xf>
    <xf numFmtId="3" fontId="2" fillId="0" borderId="58" xfId="1" applyNumberFormat="1" applyFont="1" applyFill="1" applyBorder="1" applyAlignment="1">
      <alignment horizontal="right"/>
    </xf>
    <xf numFmtId="3" fontId="2" fillId="0" borderId="63" xfId="1" applyNumberFormat="1" applyFont="1" applyFill="1" applyBorder="1" applyAlignment="1">
      <alignment horizontal="right"/>
    </xf>
    <xf numFmtId="3" fontId="2" fillId="0" borderId="59" xfId="1" applyNumberFormat="1" applyFont="1" applyFill="1" applyBorder="1" applyAlignment="1">
      <alignment horizontal="right"/>
    </xf>
    <xf numFmtId="0" fontId="2" fillId="0" borderId="8" xfId="5" applyFont="1" applyBorder="1" applyAlignment="1">
      <alignment horizontal="left" vertical="center"/>
    </xf>
    <xf numFmtId="3" fontId="2" fillId="0" borderId="8" xfId="5" applyNumberFormat="1" applyFont="1" applyBorder="1" applyAlignment="1">
      <alignment horizontal="left" vertical="center"/>
    </xf>
    <xf numFmtId="0" fontId="12" fillId="0" borderId="8" xfId="5" applyFont="1" applyBorder="1" applyAlignment="1">
      <alignment horizontal="left" vertical="center"/>
    </xf>
    <xf numFmtId="3" fontId="12" fillId="0" borderId="8" xfId="5" applyNumberFormat="1" applyFont="1" applyBorder="1" applyAlignment="1">
      <alignment horizontal="left" vertical="center"/>
    </xf>
    <xf numFmtId="0" fontId="2" fillId="0" borderId="17" xfId="5" applyFont="1" applyBorder="1" applyAlignment="1">
      <alignment horizontal="left" vertical="center"/>
    </xf>
    <xf numFmtId="3" fontId="2" fillId="0" borderId="17" xfId="5" applyNumberFormat="1" applyFont="1" applyBorder="1" applyAlignment="1">
      <alignment horizontal="left" vertical="center"/>
    </xf>
    <xf numFmtId="3" fontId="3" fillId="0" borderId="35" xfId="1" applyNumberFormat="1" applyFont="1" applyFill="1" applyBorder="1" applyAlignment="1">
      <alignment horizontal="center" vertical="center" wrapText="1"/>
    </xf>
    <xf numFmtId="3" fontId="3" fillId="0" borderId="37" xfId="1" applyNumberFormat="1" applyFont="1" applyFill="1" applyBorder="1" applyAlignment="1">
      <alignment horizontal="center" vertical="center" wrapText="1"/>
    </xf>
    <xf numFmtId="3" fontId="3" fillId="0" borderId="38" xfId="1" applyNumberFormat="1" applyFont="1" applyFill="1" applyBorder="1" applyAlignment="1">
      <alignment horizontal="center" vertical="center" wrapText="1"/>
    </xf>
    <xf numFmtId="3" fontId="3" fillId="0" borderId="39" xfId="1" applyNumberFormat="1" applyFont="1" applyFill="1" applyBorder="1" applyAlignment="1">
      <alignment horizontal="center" vertical="center" wrapText="1"/>
    </xf>
    <xf numFmtId="164" fontId="3" fillId="0" borderId="38" xfId="1" applyNumberFormat="1" applyFont="1" applyFill="1" applyBorder="1" applyAlignment="1"/>
    <xf numFmtId="3" fontId="10" fillId="0" borderId="40" xfId="1" applyNumberFormat="1" applyFont="1" applyFill="1" applyBorder="1" applyAlignment="1">
      <alignment horizontal="center" wrapText="1"/>
    </xf>
    <xf numFmtId="3" fontId="10" fillId="0" borderId="37" xfId="1" applyNumberFormat="1" applyFont="1" applyFill="1" applyBorder="1" applyAlignment="1">
      <alignment horizontal="center" wrapText="1"/>
    </xf>
    <xf numFmtId="3" fontId="10" fillId="0" borderId="38" xfId="1" applyNumberFormat="1" applyFont="1" applyFill="1" applyBorder="1" applyAlignment="1">
      <alignment horizontal="center" wrapText="1"/>
    </xf>
    <xf numFmtId="3" fontId="10" fillId="0" borderId="39" xfId="1" applyNumberFormat="1" applyFont="1" applyFill="1" applyBorder="1" applyAlignment="1">
      <alignment horizontal="center" wrapText="1"/>
    </xf>
    <xf numFmtId="3" fontId="10" fillId="0" borderId="55" xfId="1" applyNumberFormat="1" applyFont="1" applyFill="1" applyBorder="1" applyAlignment="1">
      <alignment horizontal="center" wrapText="1"/>
    </xf>
    <xf numFmtId="3" fontId="0" fillId="0" borderId="38" xfId="1" applyNumberFormat="1" applyFont="1" applyFill="1" applyBorder="1" applyAlignment="1">
      <alignment wrapText="1"/>
    </xf>
    <xf numFmtId="164" fontId="2" fillId="0" borderId="8" xfId="1" applyNumberFormat="1" applyFont="1" applyFill="1" applyBorder="1" applyAlignment="1">
      <alignment horizontal="left" vertical="center"/>
    </xf>
    <xf numFmtId="3" fontId="2" fillId="0" borderId="8" xfId="1" applyNumberFormat="1" applyFont="1" applyFill="1" applyBorder="1" applyAlignment="1">
      <alignment horizontal="left" vertical="center"/>
    </xf>
    <xf numFmtId="164" fontId="12" fillId="0" borderId="8" xfId="1" applyNumberFormat="1" applyFont="1" applyFill="1" applyBorder="1" applyAlignment="1">
      <alignment horizontal="left" vertical="center"/>
    </xf>
    <xf numFmtId="3" fontId="12" fillId="0" borderId="8" xfId="1" applyNumberFormat="1" applyFont="1" applyFill="1" applyBorder="1" applyAlignment="1">
      <alignment horizontal="left" vertical="center"/>
    </xf>
    <xf numFmtId="164" fontId="2" fillId="0" borderId="17" xfId="1" applyNumberFormat="1" applyFont="1" applyFill="1" applyBorder="1" applyAlignment="1">
      <alignment horizontal="left" vertical="center"/>
    </xf>
    <xf numFmtId="3" fontId="2" fillId="0" borderId="17" xfId="1" applyNumberFormat="1" applyFont="1" applyFill="1" applyBorder="1" applyAlignment="1">
      <alignment horizontal="left" vertical="center"/>
    </xf>
    <xf numFmtId="164" fontId="3" fillId="0" borderId="17" xfId="1" applyNumberFormat="1" applyFont="1" applyFill="1" applyBorder="1" applyAlignment="1"/>
    <xf numFmtId="3" fontId="10" fillId="0" borderId="0" xfId="1" applyNumberFormat="1" applyFont="1" applyFill="1" applyBorder="1" applyAlignment="1">
      <alignment horizontal="center" wrapText="1"/>
    </xf>
    <xf numFmtId="3" fontId="10" fillId="0" borderId="16" xfId="1" applyNumberFormat="1" applyFont="1" applyFill="1" applyBorder="1" applyAlignment="1">
      <alignment horizontal="center" wrapText="1"/>
    </xf>
    <xf numFmtId="3" fontId="10" fillId="0" borderId="49" xfId="1" applyNumberFormat="1" applyFont="1" applyFill="1" applyBorder="1" applyAlignment="1">
      <alignment horizontal="center" wrapText="1"/>
    </xf>
    <xf numFmtId="3" fontId="10" fillId="0" borderId="50" xfId="1" applyNumberFormat="1" applyFont="1" applyFill="1" applyBorder="1" applyAlignment="1">
      <alignment horizontal="center" wrapText="1"/>
    </xf>
    <xf numFmtId="3" fontId="0" fillId="0" borderId="17" xfId="1" applyNumberFormat="1" applyFont="1" applyFill="1" applyBorder="1" applyAlignment="1">
      <alignment wrapText="1"/>
    </xf>
    <xf numFmtId="3" fontId="10" fillId="0" borderId="18" xfId="1" applyNumberFormat="1" applyFont="1" applyFill="1" applyBorder="1" applyAlignment="1">
      <alignment horizontal="center" wrapText="1"/>
    </xf>
    <xf numFmtId="3" fontId="10" fillId="0" borderId="31" xfId="1" applyNumberFormat="1" applyFont="1" applyFill="1" applyBorder="1" applyAlignment="1">
      <alignment horizontal="center" wrapText="1"/>
    </xf>
    <xf numFmtId="3" fontId="0" fillId="0" borderId="16" xfId="1" applyNumberFormat="1" applyFont="1" applyFill="1" applyBorder="1" applyAlignment="1">
      <alignment wrapText="1"/>
    </xf>
    <xf numFmtId="3" fontId="0" fillId="0" borderId="55" xfId="1" applyNumberFormat="1" applyFont="1" applyFill="1" applyBorder="1" applyAlignment="1">
      <alignment wrapText="1"/>
    </xf>
    <xf numFmtId="3" fontId="0" fillId="0" borderId="50" xfId="1" applyNumberFormat="1" applyFont="1" applyFill="1" applyBorder="1" applyAlignment="1">
      <alignment wrapText="1"/>
    </xf>
    <xf numFmtId="3" fontId="0" fillId="0" borderId="39" xfId="1" applyNumberFormat="1" applyFont="1" applyFill="1" applyBorder="1" applyAlignment="1">
      <alignment wrapText="1"/>
    </xf>
    <xf numFmtId="3" fontId="0" fillId="0" borderId="56" xfId="1" applyNumberFormat="1" applyFont="1" applyFill="1" applyBorder="1" applyAlignment="1">
      <alignment wrapText="1"/>
    </xf>
    <xf numFmtId="164" fontId="2" fillId="0" borderId="58" xfId="1" applyNumberFormat="1" applyFont="1" applyFill="1" applyBorder="1" applyAlignment="1"/>
    <xf numFmtId="164" fontId="2" fillId="0" borderId="0" xfId="1" applyNumberFormat="1" applyFont="1" applyFill="1" applyBorder="1" applyAlignment="1"/>
    <xf numFmtId="3" fontId="2" fillId="0" borderId="0" xfId="1" applyNumberFormat="1" applyFont="1" applyFill="1" applyBorder="1" applyAlignment="1">
      <alignment wrapText="1"/>
    </xf>
    <xf numFmtId="3" fontId="2" fillId="0" borderId="0" xfId="1" applyNumberFormat="1" applyFont="1" applyFill="1" applyBorder="1" applyAlignment="1">
      <alignment horizontal="right"/>
    </xf>
    <xf numFmtId="164" fontId="2" fillId="0" borderId="0" xfId="1" applyNumberFormat="1" applyFont="1" applyBorder="1" applyAlignment="1">
      <alignment wrapText="1"/>
    </xf>
    <xf numFmtId="0" fontId="3" fillId="0" borderId="64" xfId="0" applyFont="1" applyBorder="1"/>
    <xf numFmtId="3" fontId="3" fillId="0" borderId="47" xfId="1" applyNumberFormat="1" applyFont="1" applyFill="1" applyBorder="1" applyAlignment="1">
      <alignment wrapText="1"/>
    </xf>
    <xf numFmtId="3" fontId="3" fillId="0" borderId="37" xfId="1" applyNumberFormat="1" applyFont="1" applyFill="1" applyBorder="1" applyAlignment="1">
      <alignment wrapText="1"/>
    </xf>
    <xf numFmtId="3" fontId="3" fillId="0" borderId="38" xfId="1" applyNumberFormat="1" applyFont="1" applyFill="1" applyBorder="1" applyAlignment="1">
      <alignment wrapText="1"/>
    </xf>
    <xf numFmtId="3" fontId="3" fillId="0" borderId="39" xfId="1" applyNumberFormat="1" applyFont="1" applyFill="1" applyBorder="1" applyAlignment="1">
      <alignment wrapText="1"/>
    </xf>
    <xf numFmtId="3" fontId="3" fillId="0" borderId="37" xfId="1" applyNumberFormat="1" applyFont="1" applyFill="1" applyBorder="1" applyAlignment="1">
      <alignment horizontal="right"/>
    </xf>
    <xf numFmtId="3" fontId="3" fillId="0" borderId="38" xfId="1" applyNumberFormat="1" applyFont="1" applyFill="1" applyBorder="1" applyAlignment="1">
      <alignment horizontal="right"/>
    </xf>
    <xf numFmtId="3" fontId="3" fillId="0" borderId="39" xfId="1" applyNumberFormat="1" applyFont="1" applyFill="1" applyBorder="1" applyAlignment="1">
      <alignment horizontal="right"/>
    </xf>
    <xf numFmtId="164" fontId="3" fillId="0" borderId="0" xfId="1" applyNumberFormat="1" applyFont="1" applyBorder="1" applyAlignment="1">
      <alignment wrapText="1"/>
    </xf>
    <xf numFmtId="3" fontId="3" fillId="0" borderId="54" xfId="1" applyNumberFormat="1" applyFont="1" applyFill="1" applyBorder="1" applyAlignment="1">
      <alignment wrapText="1"/>
    </xf>
    <xf numFmtId="3" fontId="3" fillId="0" borderId="55" xfId="1" applyNumberFormat="1" applyFont="1" applyFill="1" applyBorder="1" applyAlignment="1">
      <alignment wrapText="1"/>
    </xf>
    <xf numFmtId="3" fontId="3" fillId="0" borderId="47" xfId="1" applyNumberFormat="1" applyFont="1" applyFill="1" applyBorder="1" applyAlignment="1">
      <alignment horizontal="right"/>
    </xf>
    <xf numFmtId="3" fontId="3" fillId="0" borderId="59" xfId="1" applyNumberFormat="1" applyFont="1" applyFill="1" applyBorder="1" applyAlignment="1">
      <alignment wrapText="1"/>
    </xf>
    <xf numFmtId="3" fontId="3" fillId="0" borderId="60" xfId="1" applyNumberFormat="1" applyFont="1" applyFill="1" applyBorder="1" applyAlignment="1">
      <alignment wrapText="1"/>
    </xf>
    <xf numFmtId="3" fontId="3" fillId="0" borderId="58" xfId="1" applyNumberFormat="1" applyFont="1" applyFill="1" applyBorder="1" applyAlignment="1">
      <alignment wrapText="1"/>
    </xf>
    <xf numFmtId="3" fontId="3" fillId="0" borderId="61" xfId="1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3" fontId="2" fillId="0" borderId="8" xfId="2" applyNumberFormat="1" applyFont="1" applyBorder="1" applyAlignment="1">
      <alignment wrapText="1"/>
    </xf>
    <xf numFmtId="0" fontId="0" fillId="0" borderId="7" xfId="0" applyBorder="1" applyAlignment="1">
      <alignment vertical="center"/>
    </xf>
    <xf numFmtId="0" fontId="0" fillId="0" borderId="21" xfId="0" applyBorder="1" applyAlignment="1">
      <alignment vertical="center"/>
    </xf>
    <xf numFmtId="1" fontId="9" fillId="0" borderId="0" xfId="0" applyNumberFormat="1" applyFont="1" applyAlignment="1">
      <alignment horizontal="right"/>
    </xf>
    <xf numFmtId="1" fontId="3" fillId="0" borderId="27" xfId="0" applyNumberFormat="1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right"/>
    </xf>
    <xf numFmtId="1" fontId="0" fillId="0" borderId="28" xfId="0" applyNumberFormat="1" applyBorder="1" applyAlignment="1">
      <alignment horizontal="right"/>
    </xf>
    <xf numFmtId="1" fontId="0" fillId="0" borderId="29" xfId="0" applyNumberFormat="1" applyBorder="1" applyAlignment="1">
      <alignment horizontal="right"/>
    </xf>
    <xf numFmtId="1" fontId="3" fillId="0" borderId="28" xfId="1" applyNumberFormat="1" applyFont="1" applyBorder="1" applyAlignment="1">
      <alignment horizontal="right"/>
    </xf>
    <xf numFmtId="1" fontId="2" fillId="0" borderId="28" xfId="1" applyNumberFormat="1" applyFont="1" applyBorder="1" applyAlignment="1">
      <alignment horizontal="right"/>
    </xf>
    <xf numFmtId="1" fontId="2" fillId="0" borderId="27" xfId="1" applyNumberFormat="1" applyFont="1" applyBorder="1" applyAlignment="1">
      <alignment horizontal="right"/>
    </xf>
    <xf numFmtId="1" fontId="2" fillId="0" borderId="0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/>
    <xf numFmtId="0" fontId="3" fillId="0" borderId="21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3" fillId="0" borderId="14" xfId="1" applyNumberFormat="1" applyFont="1" applyBorder="1" applyAlignment="1">
      <alignment horizontal="right"/>
    </xf>
    <xf numFmtId="164" fontId="2" fillId="0" borderId="14" xfId="1" applyNumberFormat="1" applyFont="1" applyBorder="1" applyAlignment="1">
      <alignment horizontal="right"/>
    </xf>
    <xf numFmtId="164" fontId="2" fillId="0" borderId="21" xfId="1" applyNumberFormat="1" applyFont="1" applyBorder="1" applyAlignment="1">
      <alignment horizontal="right"/>
    </xf>
    <xf numFmtId="0" fontId="3" fillId="0" borderId="3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" xfId="3" xr:uid="{742A2740-6622-44D4-9852-942B592B26A0}"/>
    <cellStyle name="Normal 2 2 2" xfId="4" xr:uid="{6B3DCCD4-C659-4F5A-A4A3-B4F38CC0F890}"/>
    <cellStyle name="Normal_country by month 96 final rev." xfId="2" xr:uid="{085E5987-83A3-4B3A-8237-F1010E619B0C}"/>
    <cellStyle name="Normal_VISISCO" xfId="5" xr:uid="{9EAE4638-A1B8-44AB-A1C0-3D94C59031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CBE6-5F8A-48FD-B91E-0EB06694D838}">
  <sheetPr>
    <pageSetUpPr fitToPage="1"/>
  </sheetPr>
  <dimension ref="A1:CO1112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F8" sqref="F8"/>
    </sheetView>
  </sheetViews>
  <sheetFormatPr baseColWidth="10" defaultColWidth="9.1640625" defaultRowHeight="13"/>
  <cols>
    <col min="1" max="1" width="17.5" customWidth="1"/>
    <col min="2" max="2" width="14.5" style="162" customWidth="1"/>
    <col min="3" max="3" width="14.1640625" style="162" customWidth="1"/>
    <col min="4" max="4" width="12.83203125" style="162" customWidth="1"/>
    <col min="5" max="5" width="13.83203125" style="162" customWidth="1"/>
    <col min="6" max="6" width="10.33203125" style="162" customWidth="1"/>
    <col min="7" max="7" width="11.1640625" style="162" customWidth="1"/>
    <col min="8" max="8" width="10.33203125" style="162" customWidth="1"/>
    <col min="9" max="9" width="9.5" style="162" customWidth="1"/>
    <col min="10" max="10" width="8.6640625" style="162" customWidth="1"/>
    <col min="11" max="11" width="10.1640625" style="162" customWidth="1"/>
    <col min="12" max="12" width="12.1640625" style="162" customWidth="1"/>
    <col min="13" max="13" width="10.6640625" style="162" customWidth="1"/>
    <col min="14" max="14" width="10" style="162" customWidth="1"/>
    <col min="15" max="15" width="16.1640625" style="162" customWidth="1"/>
    <col min="16" max="16" width="8.6640625" style="162" customWidth="1"/>
    <col min="17" max="17" width="10.5" style="162" customWidth="1"/>
    <col min="18" max="18" width="10.33203125" style="162" customWidth="1"/>
    <col min="19" max="19" width="12.33203125" style="162" customWidth="1"/>
    <col min="20" max="20" width="10.5" style="162" customWidth="1"/>
    <col min="21" max="21" width="10.1640625" style="162" customWidth="1"/>
    <col min="22" max="22" width="9.5" style="162" customWidth="1"/>
    <col min="23" max="23" width="8.33203125" style="162" customWidth="1"/>
    <col min="24" max="25" width="10.5" style="162" customWidth="1"/>
    <col min="26" max="26" width="12.5" style="162" customWidth="1"/>
    <col min="27" max="27" width="9.83203125" style="162" bestFit="1" customWidth="1"/>
    <col min="28" max="28" width="10.33203125" style="79" bestFit="1" customWidth="1"/>
    <col min="29" max="29" width="9.1640625" style="79" customWidth="1"/>
    <col min="30" max="30" width="10.33203125" style="79" bestFit="1" customWidth="1"/>
    <col min="31" max="16384" width="9.1640625" style="79"/>
  </cols>
  <sheetData>
    <row r="1" spans="1:93" ht="19" thickBot="1">
      <c r="A1" s="60" t="s">
        <v>110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</row>
    <row r="2" spans="1:93" s="91" customFormat="1" ht="15" thickBot="1">
      <c r="A2" s="269">
        <v>1990</v>
      </c>
      <c r="B2" s="80" t="s">
        <v>46</v>
      </c>
      <c r="C2" s="81" t="s">
        <v>47</v>
      </c>
      <c r="D2" s="82" t="s">
        <v>48</v>
      </c>
      <c r="E2" s="83" t="s">
        <v>49</v>
      </c>
      <c r="F2" s="84" t="s">
        <v>50</v>
      </c>
      <c r="G2" s="84"/>
      <c r="H2" s="84"/>
      <c r="I2" s="84"/>
      <c r="J2" s="84"/>
      <c r="K2" s="84"/>
      <c r="L2" s="85" t="s">
        <v>51</v>
      </c>
      <c r="M2" s="81"/>
      <c r="N2" s="86"/>
      <c r="O2" s="87"/>
      <c r="P2" s="88" t="s">
        <v>52</v>
      </c>
      <c r="Q2" s="84"/>
      <c r="R2" s="84"/>
      <c r="S2" s="84"/>
      <c r="T2" s="84"/>
      <c r="U2" s="84"/>
      <c r="V2" s="84" t="s">
        <v>53</v>
      </c>
      <c r="W2" s="84"/>
      <c r="X2" s="84"/>
      <c r="Y2" s="89"/>
      <c r="Z2" s="90" t="s">
        <v>54</v>
      </c>
      <c r="AA2" s="90" t="s">
        <v>45</v>
      </c>
    </row>
    <row r="3" spans="1:93" s="98" customFormat="1" ht="43" thickTop="1">
      <c r="A3" s="270"/>
      <c r="B3" s="92" t="s">
        <v>55</v>
      </c>
      <c r="C3" s="93" t="s">
        <v>56</v>
      </c>
      <c r="D3" s="92" t="s">
        <v>57</v>
      </c>
      <c r="E3" s="93" t="s">
        <v>58</v>
      </c>
      <c r="F3" s="94" t="s">
        <v>59</v>
      </c>
      <c r="G3" s="95" t="s">
        <v>60</v>
      </c>
      <c r="H3" s="95" t="s">
        <v>61</v>
      </c>
      <c r="I3" s="95" t="s">
        <v>62</v>
      </c>
      <c r="J3" s="96" t="s">
        <v>63</v>
      </c>
      <c r="K3" s="92" t="s">
        <v>64</v>
      </c>
      <c r="L3" s="94" t="s">
        <v>65</v>
      </c>
      <c r="M3" s="96" t="s">
        <v>66</v>
      </c>
      <c r="N3" s="92" t="s">
        <v>67</v>
      </c>
      <c r="O3" s="97">
        <v>1990</v>
      </c>
      <c r="P3" s="94" t="s">
        <v>68</v>
      </c>
      <c r="Q3" s="95" t="s">
        <v>69</v>
      </c>
      <c r="R3" s="95" t="s">
        <v>70</v>
      </c>
      <c r="S3" s="95" t="s">
        <v>71</v>
      </c>
      <c r="T3" s="96" t="s">
        <v>72</v>
      </c>
      <c r="U3" s="92" t="s">
        <v>73</v>
      </c>
      <c r="V3" s="94" t="s">
        <v>74</v>
      </c>
      <c r="W3" s="95" t="s">
        <v>75</v>
      </c>
      <c r="X3" s="96" t="s">
        <v>76</v>
      </c>
      <c r="Y3" s="92" t="s">
        <v>77</v>
      </c>
      <c r="Z3" s="92" t="s">
        <v>78</v>
      </c>
      <c r="AA3" s="92" t="s">
        <v>79</v>
      </c>
    </row>
    <row r="4" spans="1:93" ht="14">
      <c r="A4" s="99" t="s">
        <v>4</v>
      </c>
      <c r="B4" s="100"/>
      <c r="C4" s="101"/>
      <c r="D4" s="100"/>
      <c r="E4" s="101"/>
      <c r="F4" s="102"/>
      <c r="G4" s="103"/>
      <c r="H4" s="103"/>
      <c r="I4" s="103"/>
      <c r="J4" s="104"/>
      <c r="K4" s="100"/>
      <c r="L4" s="102"/>
      <c r="M4" s="104"/>
      <c r="N4" s="100"/>
      <c r="O4" s="105" t="s">
        <v>4</v>
      </c>
      <c r="P4" s="102"/>
      <c r="Q4" s="103"/>
      <c r="R4" s="103"/>
      <c r="S4" s="103"/>
      <c r="T4" s="104"/>
      <c r="U4" s="100"/>
      <c r="V4" s="102"/>
      <c r="W4" s="103"/>
      <c r="X4" s="104"/>
      <c r="Y4" s="100"/>
      <c r="Z4" s="100"/>
      <c r="AA4" s="100"/>
    </row>
    <row r="5" spans="1:93" ht="14">
      <c r="A5" s="106" t="s">
        <v>44</v>
      </c>
      <c r="B5" s="107">
        <v>1460080.6417269509</v>
      </c>
      <c r="C5" s="108">
        <v>1296310.375657066</v>
      </c>
      <c r="D5" s="107">
        <v>1453410.0642054197</v>
      </c>
      <c r="E5" s="108">
        <v>161162.32022579212</v>
      </c>
      <c r="F5" s="109">
        <v>69606.992657680647</v>
      </c>
      <c r="G5" s="110">
        <v>9949.7640920518133</v>
      </c>
      <c r="H5" s="110">
        <v>41644.927651873884</v>
      </c>
      <c r="I5" s="110">
        <v>5961.3357157344553</v>
      </c>
      <c r="J5" s="111">
        <v>11357.23744386754</v>
      </c>
      <c r="K5" s="112">
        <v>138520.25756120833</v>
      </c>
      <c r="L5" s="109">
        <v>226051.60049194633</v>
      </c>
      <c r="M5" s="111">
        <v>94705.293003607658</v>
      </c>
      <c r="N5" s="112">
        <v>320756.89349555399</v>
      </c>
      <c r="O5" s="113" t="s">
        <v>44</v>
      </c>
      <c r="P5" s="109">
        <v>9693.507038670883</v>
      </c>
      <c r="Q5" s="110">
        <v>24196.470426016003</v>
      </c>
      <c r="R5" s="110">
        <v>49424.7504897459</v>
      </c>
      <c r="S5" s="110">
        <v>16397.129110190253</v>
      </c>
      <c r="T5" s="111">
        <v>70421.571671864105</v>
      </c>
      <c r="U5" s="112">
        <v>170133.42873648714</v>
      </c>
      <c r="V5" s="114" t="s">
        <v>37</v>
      </c>
      <c r="W5" s="115" t="s">
        <v>37</v>
      </c>
      <c r="X5" s="116" t="s">
        <v>37</v>
      </c>
      <c r="Y5" s="117" t="s">
        <v>37</v>
      </c>
      <c r="Z5" s="112">
        <v>139184.33835910694</v>
      </c>
      <c r="AA5" s="112">
        <v>5139558.3199675847</v>
      </c>
    </row>
    <row r="6" spans="1:93" ht="14">
      <c r="A6" s="106" t="s">
        <v>6</v>
      </c>
      <c r="B6" s="112">
        <v>925971.8572183192</v>
      </c>
      <c r="C6" s="108">
        <v>774453.18551219755</v>
      </c>
      <c r="D6" s="112">
        <v>257090.15448985196</v>
      </c>
      <c r="E6" s="108">
        <v>104985.17300513222</v>
      </c>
      <c r="F6" s="109">
        <v>16279.004992577102</v>
      </c>
      <c r="G6" s="110">
        <v>5532.0582475095216</v>
      </c>
      <c r="H6" s="110">
        <v>22926.937512248966</v>
      </c>
      <c r="I6" s="110">
        <v>3430.5666193946081</v>
      </c>
      <c r="J6" s="111">
        <v>9482.6911068898644</v>
      </c>
      <c r="K6" s="112">
        <v>57651.25847862006</v>
      </c>
      <c r="L6" s="109">
        <v>40763.514155713994</v>
      </c>
      <c r="M6" s="111">
        <v>16958.400375770216</v>
      </c>
      <c r="N6" s="112">
        <v>57721.91453148421</v>
      </c>
      <c r="O6" s="113" t="s">
        <v>6</v>
      </c>
      <c r="P6" s="109">
        <v>1063.7757416050661</v>
      </c>
      <c r="Q6" s="110">
        <v>4648.1364339155934</v>
      </c>
      <c r="R6" s="110">
        <v>6207.7340693849874</v>
      </c>
      <c r="S6" s="110">
        <v>1329.3298396166044</v>
      </c>
      <c r="T6" s="111">
        <v>8686.9817428988608</v>
      </c>
      <c r="U6" s="112">
        <v>21935.957827421109</v>
      </c>
      <c r="V6" s="118" t="s">
        <v>37</v>
      </c>
      <c r="W6" s="119" t="s">
        <v>37</v>
      </c>
      <c r="X6" s="120" t="s">
        <v>37</v>
      </c>
      <c r="Y6" s="121" t="s">
        <v>37</v>
      </c>
      <c r="Z6" s="112">
        <v>35891.64431696845</v>
      </c>
      <c r="AA6" s="112">
        <v>2235701.145379995</v>
      </c>
    </row>
    <row r="7" spans="1:93" ht="14">
      <c r="A7" s="106" t="s">
        <v>80</v>
      </c>
      <c r="B7" s="112">
        <v>44773.95582411682</v>
      </c>
      <c r="C7" s="108">
        <v>37832.110718966818</v>
      </c>
      <c r="D7" s="112">
        <v>3228.1640857148445</v>
      </c>
      <c r="E7" s="108">
        <v>4918.8406846085154</v>
      </c>
      <c r="F7" s="109">
        <v>1608.0559466729326</v>
      </c>
      <c r="G7" s="110">
        <v>246.16335742506482</v>
      </c>
      <c r="H7" s="110">
        <v>2197.9645738180889</v>
      </c>
      <c r="I7" s="110">
        <v>141.70039733145842</v>
      </c>
      <c r="J7" s="111">
        <v>483.47237927636519</v>
      </c>
      <c r="K7" s="112">
        <v>4677.35665452391</v>
      </c>
      <c r="L7" s="109">
        <v>2967.91502766352</v>
      </c>
      <c r="M7" s="111">
        <v>971.69254266360088</v>
      </c>
      <c r="N7" s="112">
        <v>3939.6075703271208</v>
      </c>
      <c r="O7" s="113" t="s">
        <v>80</v>
      </c>
      <c r="P7" s="109">
        <v>71.715218535172994</v>
      </c>
      <c r="Q7" s="110">
        <v>186.35651650321827</v>
      </c>
      <c r="R7" s="110">
        <v>787.36685796802726</v>
      </c>
      <c r="S7" s="110">
        <v>138.04371519418487</v>
      </c>
      <c r="T7" s="111">
        <v>517.00798904747023</v>
      </c>
      <c r="U7" s="112">
        <v>1700.4902972480736</v>
      </c>
      <c r="V7" s="118" t="s">
        <v>37</v>
      </c>
      <c r="W7" s="119" t="s">
        <v>37</v>
      </c>
      <c r="X7" s="120" t="s">
        <v>37</v>
      </c>
      <c r="Y7" s="121" t="s">
        <v>37</v>
      </c>
      <c r="Z7" s="112">
        <v>2406.4500772155889</v>
      </c>
      <c r="AA7" s="112">
        <v>103476.9759127217</v>
      </c>
    </row>
    <row r="8" spans="1:93" ht="14">
      <c r="A8" s="106" t="s">
        <v>81</v>
      </c>
      <c r="B8" s="112">
        <v>20151.784946536893</v>
      </c>
      <c r="C8" s="108">
        <v>17022.274610404369</v>
      </c>
      <c r="D8" s="112">
        <v>806.59134081646323</v>
      </c>
      <c r="E8" s="108">
        <v>1575.4913535907651</v>
      </c>
      <c r="F8" s="109">
        <v>821.04634486204941</v>
      </c>
      <c r="G8" s="110">
        <v>31.763013861298688</v>
      </c>
      <c r="H8" s="110">
        <v>718.20814243069947</v>
      </c>
      <c r="I8" s="110">
        <v>73.684206612358366</v>
      </c>
      <c r="J8" s="111">
        <v>216.42806870133313</v>
      </c>
      <c r="K8" s="112">
        <v>1861.129776467739</v>
      </c>
      <c r="L8" s="109">
        <v>2240.7696969156314</v>
      </c>
      <c r="M8" s="111">
        <v>681.18226982689168</v>
      </c>
      <c r="N8" s="112">
        <v>2921.9519667425234</v>
      </c>
      <c r="O8" s="113" t="s">
        <v>81</v>
      </c>
      <c r="P8" s="109">
        <v>71.715218535172994</v>
      </c>
      <c r="Q8" s="110">
        <v>123.9767881681631</v>
      </c>
      <c r="R8" s="110">
        <v>115.52100618835922</v>
      </c>
      <c r="S8" s="110">
        <v>0</v>
      </c>
      <c r="T8" s="111">
        <v>248.59605639919758</v>
      </c>
      <c r="U8" s="112">
        <v>559.80906929089292</v>
      </c>
      <c r="V8" s="118" t="s">
        <v>37</v>
      </c>
      <c r="W8" s="119" t="s">
        <v>37</v>
      </c>
      <c r="X8" s="120" t="s">
        <v>37</v>
      </c>
      <c r="Y8" s="121" t="s">
        <v>37</v>
      </c>
      <c r="Z8" s="112">
        <v>1152.9371347875767</v>
      </c>
      <c r="AA8" s="112">
        <v>46051.970198637217</v>
      </c>
    </row>
    <row r="9" spans="1:93" ht="14">
      <c r="A9" s="106" t="s">
        <v>82</v>
      </c>
      <c r="B9" s="112">
        <v>541522.54544540786</v>
      </c>
      <c r="C9" s="108">
        <v>450501.04821505444</v>
      </c>
      <c r="D9" s="112">
        <v>115172.59784186112</v>
      </c>
      <c r="E9" s="108">
        <v>35100.380571020767</v>
      </c>
      <c r="F9" s="109">
        <v>9312.6856568135918</v>
      </c>
      <c r="G9" s="110">
        <v>2580.744876230518</v>
      </c>
      <c r="H9" s="110">
        <v>17786.796134266497</v>
      </c>
      <c r="I9" s="110">
        <v>1793.9270302162638</v>
      </c>
      <c r="J9" s="111">
        <v>4703.8197189523607</v>
      </c>
      <c r="K9" s="112">
        <v>36177.973416479232</v>
      </c>
      <c r="L9" s="109">
        <v>17001.660667662029</v>
      </c>
      <c r="M9" s="111">
        <v>6966.2894811132064</v>
      </c>
      <c r="N9" s="112">
        <v>23967.950148775235</v>
      </c>
      <c r="O9" s="113" t="s">
        <v>82</v>
      </c>
      <c r="P9" s="109">
        <v>573.72174828138395</v>
      </c>
      <c r="Q9" s="110">
        <v>1841.2867950218517</v>
      </c>
      <c r="R9" s="110">
        <v>2565.7823479730309</v>
      </c>
      <c r="S9" s="110">
        <v>832.18413622873209</v>
      </c>
      <c r="T9" s="111">
        <v>2275.6073429115213</v>
      </c>
      <c r="U9" s="112">
        <v>8088.5823704165205</v>
      </c>
      <c r="V9" s="118" t="s">
        <v>37</v>
      </c>
      <c r="W9" s="119" t="s">
        <v>37</v>
      </c>
      <c r="X9" s="120" t="s">
        <v>37</v>
      </c>
      <c r="Y9" s="121" t="s">
        <v>37</v>
      </c>
      <c r="Z9" s="112">
        <v>18318.465323682321</v>
      </c>
      <c r="AA9" s="112">
        <v>1228849.5433326976</v>
      </c>
    </row>
    <row r="10" spans="1:93" ht="14">
      <c r="A10" s="106" t="s">
        <v>83</v>
      </c>
      <c r="B10" s="112">
        <v>480416.96357079438</v>
      </c>
      <c r="C10" s="108">
        <v>403409.75795611489</v>
      </c>
      <c r="D10" s="112">
        <v>123173.57221227138</v>
      </c>
      <c r="E10" s="108">
        <v>32746.718349965839</v>
      </c>
      <c r="F10" s="109">
        <v>7777.621217791354</v>
      </c>
      <c r="G10" s="110">
        <v>3676.5688544453224</v>
      </c>
      <c r="H10" s="110">
        <v>13681.865113304824</v>
      </c>
      <c r="I10" s="110">
        <v>1313.5626832626197</v>
      </c>
      <c r="J10" s="111">
        <v>3462.8490992213301</v>
      </c>
      <c r="K10" s="112">
        <v>29912.466968025448</v>
      </c>
      <c r="L10" s="109">
        <v>17181.235844370625</v>
      </c>
      <c r="M10" s="111">
        <v>5924.6994242284054</v>
      </c>
      <c r="N10" s="112">
        <v>23105.935268599031</v>
      </c>
      <c r="O10" s="113" t="s">
        <v>83</v>
      </c>
      <c r="P10" s="109">
        <v>502.00652974621096</v>
      </c>
      <c r="Q10" s="110">
        <v>2201.8752578717272</v>
      </c>
      <c r="R10" s="110">
        <v>2964.0258166750064</v>
      </c>
      <c r="S10" s="110">
        <v>1139.2702355842125</v>
      </c>
      <c r="T10" s="111">
        <v>7910.3258757768926</v>
      </c>
      <c r="U10" s="112">
        <v>14717.503715654049</v>
      </c>
      <c r="V10" s="118" t="s">
        <v>37</v>
      </c>
      <c r="W10" s="119" t="s">
        <v>37</v>
      </c>
      <c r="X10" s="120" t="s">
        <v>37</v>
      </c>
      <c r="Y10" s="121" t="s">
        <v>37</v>
      </c>
      <c r="Z10" s="112">
        <v>19890.27358634241</v>
      </c>
      <c r="AA10" s="112">
        <v>1127373.1916277674</v>
      </c>
    </row>
    <row r="11" spans="1:93" ht="14">
      <c r="A11" s="106" t="s">
        <v>84</v>
      </c>
      <c r="B11" s="112">
        <v>162746.63530417407</v>
      </c>
      <c r="C11" s="108">
        <v>137079.38369992093</v>
      </c>
      <c r="D11" s="112">
        <v>35144.668315313698</v>
      </c>
      <c r="E11" s="108">
        <v>9605.2746336320943</v>
      </c>
      <c r="F11" s="109">
        <v>3204.7670805344405</v>
      </c>
      <c r="G11" s="110">
        <v>1087.8832247494802</v>
      </c>
      <c r="H11" s="110">
        <v>6191.4495037129263</v>
      </c>
      <c r="I11" s="110">
        <v>368.42103306179189</v>
      </c>
      <c r="J11" s="111">
        <v>883.16615131350454</v>
      </c>
      <c r="K11" s="112">
        <v>11735.686993372141</v>
      </c>
      <c r="L11" s="109">
        <v>6658.5841080313057</v>
      </c>
      <c r="M11" s="111">
        <v>2273.9127056432199</v>
      </c>
      <c r="N11" s="112">
        <v>8932.4968136745265</v>
      </c>
      <c r="O11" s="113" t="s">
        <v>11</v>
      </c>
      <c r="P11" s="109">
        <v>370.52862909839376</v>
      </c>
      <c r="Q11" s="110">
        <v>1174.7422627036453</v>
      </c>
      <c r="R11" s="110">
        <v>902.88786415638651</v>
      </c>
      <c r="S11" s="110">
        <v>438.87550958189138</v>
      </c>
      <c r="T11" s="111">
        <v>4786.0028550206353</v>
      </c>
      <c r="U11" s="112">
        <v>7673.0371205609517</v>
      </c>
      <c r="V11" s="118" t="s">
        <v>37</v>
      </c>
      <c r="W11" s="119" t="s">
        <v>37</v>
      </c>
      <c r="X11" s="120" t="s">
        <v>37</v>
      </c>
      <c r="Y11" s="121" t="s">
        <v>37</v>
      </c>
      <c r="Z11" s="112">
        <v>8100.6476909073026</v>
      </c>
      <c r="AA11" s="112">
        <v>381017.83057155571</v>
      </c>
    </row>
    <row r="12" spans="1:93" ht="14">
      <c r="A12" s="106" t="s">
        <v>85</v>
      </c>
      <c r="B12" s="112">
        <v>429160.44274428737</v>
      </c>
      <c r="C12" s="108">
        <v>359888.64331464324</v>
      </c>
      <c r="D12" s="112">
        <v>99523.315881653907</v>
      </c>
      <c r="E12" s="108">
        <v>29766.341336322315</v>
      </c>
      <c r="F12" s="109">
        <v>6785.1441128569841</v>
      </c>
      <c r="G12" s="110">
        <v>3417.1709079113834</v>
      </c>
      <c r="H12" s="110">
        <v>11793.473014672381</v>
      </c>
      <c r="I12" s="110">
        <v>1174.6962938777901</v>
      </c>
      <c r="J12" s="111">
        <v>3059.6645518825562</v>
      </c>
      <c r="K12" s="112">
        <v>26230.148881201098</v>
      </c>
      <c r="L12" s="109">
        <v>15007.294541355932</v>
      </c>
      <c r="M12" s="111">
        <v>5451.5227512412057</v>
      </c>
      <c r="N12" s="112">
        <v>20458.817292597138</v>
      </c>
      <c r="O12" s="113" t="s">
        <v>12</v>
      </c>
      <c r="P12" s="109">
        <v>370.52862909839376</v>
      </c>
      <c r="Q12" s="110">
        <v>2079.0718706699477</v>
      </c>
      <c r="R12" s="110">
        <v>2745.143910212852</v>
      </c>
      <c r="S12" s="110">
        <v>887.12453219634028</v>
      </c>
      <c r="T12" s="111">
        <v>5823.0637648983566</v>
      </c>
      <c r="U12" s="112">
        <v>11904.932707075892</v>
      </c>
      <c r="V12" s="118" t="s">
        <v>37</v>
      </c>
      <c r="W12" s="119" t="s">
        <v>37</v>
      </c>
      <c r="X12" s="120" t="s">
        <v>37</v>
      </c>
      <c r="Y12" s="121" t="s">
        <v>37</v>
      </c>
      <c r="Z12" s="112">
        <v>14943.429431454984</v>
      </c>
      <c r="AA12" s="112">
        <v>991876.07158923591</v>
      </c>
    </row>
    <row r="13" spans="1:93" s="132" customFormat="1" ht="15" thickBot="1">
      <c r="A13" s="122" t="s">
        <v>86</v>
      </c>
      <c r="B13" s="123">
        <v>2219648.8329206742</v>
      </c>
      <c r="C13" s="124">
        <v>1934996.2465495865</v>
      </c>
      <c r="D13" s="123">
        <v>1492785.8396942015</v>
      </c>
      <c r="E13" s="124">
        <v>229917.93297276061</v>
      </c>
      <c r="F13" s="125">
        <v>77673.686806843543</v>
      </c>
      <c r="G13" s="126">
        <v>14335.706922732807</v>
      </c>
      <c r="H13" s="126">
        <v>54509.521430688605</v>
      </c>
      <c r="I13" s="126">
        <v>8415.5865975153156</v>
      </c>
      <c r="J13" s="127">
        <v>17513.219688299811</v>
      </c>
      <c r="K13" s="123">
        <v>172447.72144608008</v>
      </c>
      <c r="L13" s="125">
        <v>237807.54569401668</v>
      </c>
      <c r="M13" s="127">
        <v>100825.61693709118</v>
      </c>
      <c r="N13" s="123">
        <v>338633.16263110784</v>
      </c>
      <c r="O13" s="126" t="s">
        <v>86</v>
      </c>
      <c r="P13" s="125">
        <v>10257.276250529738</v>
      </c>
      <c r="Q13" s="126">
        <v>26500.107633689848</v>
      </c>
      <c r="R13" s="126">
        <v>52095.853711514086</v>
      </c>
      <c r="S13" s="126">
        <v>17086.3529685145</v>
      </c>
      <c r="T13" s="127">
        <v>72408.233182242242</v>
      </c>
      <c r="U13" s="123">
        <v>178347.82374649041</v>
      </c>
      <c r="V13" s="128" t="s">
        <v>37</v>
      </c>
      <c r="W13" s="129" t="s">
        <v>37</v>
      </c>
      <c r="X13" s="130" t="s">
        <v>37</v>
      </c>
      <c r="Y13" s="131" t="s">
        <v>37</v>
      </c>
      <c r="Z13" s="123">
        <v>156753.18962967646</v>
      </c>
      <c r="AA13" s="123">
        <v>6723530.7495905776</v>
      </c>
    </row>
    <row r="14" spans="1:93" ht="16" thickTop="1" thickBot="1">
      <c r="A14" s="133" t="s">
        <v>13</v>
      </c>
      <c r="B14" s="134"/>
      <c r="C14" s="135"/>
      <c r="D14" s="136"/>
      <c r="E14" s="136"/>
      <c r="F14" s="137"/>
      <c r="G14" s="137"/>
      <c r="H14" s="137"/>
      <c r="I14" s="137"/>
      <c r="J14" s="137"/>
      <c r="K14" s="138"/>
      <c r="L14" s="137"/>
      <c r="M14" s="137"/>
      <c r="N14" s="139"/>
      <c r="O14" s="140" t="s">
        <v>13</v>
      </c>
      <c r="P14" s="141"/>
      <c r="Q14" s="137"/>
      <c r="R14" s="137"/>
      <c r="S14" s="137"/>
      <c r="T14" s="137"/>
      <c r="U14" s="138"/>
      <c r="V14" s="137"/>
      <c r="W14" s="137"/>
      <c r="X14" s="137"/>
      <c r="Y14" s="136"/>
      <c r="Z14" s="136"/>
      <c r="AA14" s="142"/>
    </row>
    <row r="15" spans="1:93" ht="15" thickTop="1">
      <c r="A15" s="106" t="s">
        <v>44</v>
      </c>
      <c r="B15" s="143">
        <v>1325174.1243139675</v>
      </c>
      <c r="C15" s="143">
        <v>1078811.9599688579</v>
      </c>
      <c r="D15" s="143">
        <v>83554</v>
      </c>
      <c r="E15" s="143">
        <v>53435.727491623606</v>
      </c>
      <c r="F15" s="144">
        <v>43307</v>
      </c>
      <c r="G15" s="145">
        <v>3414.7488921713443</v>
      </c>
      <c r="H15" s="145">
        <v>33631</v>
      </c>
      <c r="I15" s="145">
        <v>5241.926250210473</v>
      </c>
      <c r="J15" s="146">
        <v>9552.3330675702618</v>
      </c>
      <c r="K15" s="147">
        <v>95147.008209952066</v>
      </c>
      <c r="L15" s="144">
        <v>125426</v>
      </c>
      <c r="M15" s="146">
        <v>48258</v>
      </c>
      <c r="N15" s="147">
        <v>173684</v>
      </c>
      <c r="O15" s="113" t="s">
        <v>44</v>
      </c>
      <c r="P15" s="148">
        <v>811</v>
      </c>
      <c r="Q15" s="145">
        <v>5989</v>
      </c>
      <c r="R15" s="145">
        <v>16258</v>
      </c>
      <c r="S15" s="145">
        <v>4466</v>
      </c>
      <c r="T15" s="146">
        <v>5549</v>
      </c>
      <c r="U15" s="147">
        <v>33073</v>
      </c>
      <c r="V15" s="114" t="s">
        <v>37</v>
      </c>
      <c r="W15" s="115" t="s">
        <v>37</v>
      </c>
      <c r="X15" s="116" t="s">
        <v>37</v>
      </c>
      <c r="Y15" s="149" t="s">
        <v>37</v>
      </c>
      <c r="Z15" s="147">
        <v>57604.640558695559</v>
      </c>
      <c r="AA15" s="147">
        <v>2900484.460543097</v>
      </c>
    </row>
    <row r="16" spans="1:93" ht="14">
      <c r="A16" s="106" t="s">
        <v>6</v>
      </c>
      <c r="B16" s="150">
        <v>900126.17378292885</v>
      </c>
      <c r="C16" s="150">
        <v>732784.36693045462</v>
      </c>
      <c r="D16" s="150">
        <v>15312</v>
      </c>
      <c r="E16" s="150">
        <v>34809.37161678687</v>
      </c>
      <c r="F16" s="151">
        <v>11806</v>
      </c>
      <c r="G16" s="152">
        <v>1898.5967503692764</v>
      </c>
      <c r="H16" s="152">
        <v>18515</v>
      </c>
      <c r="I16" s="152">
        <v>3016.5684458663072</v>
      </c>
      <c r="J16" s="146">
        <v>7975.6916483954565</v>
      </c>
      <c r="K16" s="112">
        <v>43211.856844631038</v>
      </c>
      <c r="L16" s="151">
        <v>16243</v>
      </c>
      <c r="M16" s="146">
        <v>5151</v>
      </c>
      <c r="N16" s="112">
        <v>21394</v>
      </c>
      <c r="O16" s="113" t="s">
        <v>6</v>
      </c>
      <c r="P16" s="153">
        <v>89</v>
      </c>
      <c r="Q16" s="152">
        <v>1891</v>
      </c>
      <c r="R16" s="152">
        <v>2042</v>
      </c>
      <c r="S16" s="152">
        <v>608</v>
      </c>
      <c r="T16" s="146">
        <v>908</v>
      </c>
      <c r="U16" s="112">
        <v>5538</v>
      </c>
      <c r="V16" s="118" t="s">
        <v>37</v>
      </c>
      <c r="W16" s="119" t="s">
        <v>37</v>
      </c>
      <c r="X16" s="120" t="s">
        <v>37</v>
      </c>
      <c r="Y16" s="121" t="s">
        <v>37</v>
      </c>
      <c r="Z16" s="112">
        <v>21089.457780158365</v>
      </c>
      <c r="AA16" s="112">
        <v>1774265.2269549598</v>
      </c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</row>
    <row r="17" spans="1:37" ht="14">
      <c r="A17" s="106" t="s">
        <v>80</v>
      </c>
      <c r="B17" s="150">
        <v>43042.336603199285</v>
      </c>
      <c r="C17" s="150">
        <v>35040.366892596525</v>
      </c>
      <c r="D17" s="150">
        <v>818</v>
      </c>
      <c r="E17" s="150">
        <v>1630.9136653605165</v>
      </c>
      <c r="F17" s="151">
        <v>801</v>
      </c>
      <c r="G17" s="152">
        <v>84.48301329394387</v>
      </c>
      <c r="H17" s="152">
        <v>1775</v>
      </c>
      <c r="I17" s="152">
        <v>124.60010102710893</v>
      </c>
      <c r="J17" s="146">
        <v>406.63842934024319</v>
      </c>
      <c r="K17" s="112">
        <v>3191.721543661296</v>
      </c>
      <c r="L17" s="151">
        <v>800</v>
      </c>
      <c r="M17" s="146">
        <v>336</v>
      </c>
      <c r="N17" s="112">
        <v>1136</v>
      </c>
      <c r="O17" s="113" t="s">
        <v>80</v>
      </c>
      <c r="P17" s="153">
        <v>6</v>
      </c>
      <c r="Q17" s="152">
        <v>49</v>
      </c>
      <c r="R17" s="152">
        <v>259</v>
      </c>
      <c r="S17" s="152">
        <v>14</v>
      </c>
      <c r="T17" s="146">
        <v>0</v>
      </c>
      <c r="U17" s="112">
        <v>328</v>
      </c>
      <c r="V17" s="118" t="s">
        <v>37</v>
      </c>
      <c r="W17" s="119" t="s">
        <v>37</v>
      </c>
      <c r="X17" s="120" t="s">
        <v>37</v>
      </c>
      <c r="Y17" s="121" t="s">
        <v>37</v>
      </c>
      <c r="Z17" s="112">
        <v>1391.905674331593</v>
      </c>
      <c r="AA17" s="112">
        <v>86579.244379149226</v>
      </c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</row>
    <row r="18" spans="1:37" ht="14">
      <c r="A18" s="106" t="s">
        <v>81</v>
      </c>
      <c r="B18" s="150">
        <v>19378.856637125089</v>
      </c>
      <c r="C18" s="150">
        <v>15776.147396083044</v>
      </c>
      <c r="D18" s="150">
        <v>217</v>
      </c>
      <c r="E18" s="150">
        <v>522.37723134003454</v>
      </c>
      <c r="F18" s="151">
        <v>397</v>
      </c>
      <c r="G18" s="152">
        <v>10.901033973412114</v>
      </c>
      <c r="H18" s="152">
        <v>580</v>
      </c>
      <c r="I18" s="152">
        <v>64.792052534096641</v>
      </c>
      <c r="J18" s="146">
        <v>182.03308750249153</v>
      </c>
      <c r="K18" s="112">
        <v>1234.7261740100002</v>
      </c>
      <c r="L18" s="151">
        <v>533</v>
      </c>
      <c r="M18" s="146">
        <v>160</v>
      </c>
      <c r="N18" s="112">
        <v>693</v>
      </c>
      <c r="O18" s="113" t="s">
        <v>81</v>
      </c>
      <c r="P18" s="153">
        <v>6</v>
      </c>
      <c r="Q18" s="152">
        <v>13</v>
      </c>
      <c r="R18" s="152">
        <v>38</v>
      </c>
      <c r="S18" s="152">
        <v>0</v>
      </c>
      <c r="T18" s="146">
        <v>6</v>
      </c>
      <c r="U18" s="112">
        <v>63</v>
      </c>
      <c r="V18" s="118" t="s">
        <v>37</v>
      </c>
      <c r="W18" s="119" t="s">
        <v>37</v>
      </c>
      <c r="X18" s="120" t="s">
        <v>37</v>
      </c>
      <c r="Y18" s="121" t="s">
        <v>37</v>
      </c>
      <c r="Z18" s="112">
        <v>550.33697034961494</v>
      </c>
      <c r="AA18" s="112">
        <v>38435.444408907781</v>
      </c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</row>
    <row r="19" spans="1:37" ht="14">
      <c r="A19" s="106" t="s">
        <v>82</v>
      </c>
      <c r="B19" s="150">
        <v>529428.49072167021</v>
      </c>
      <c r="C19" s="150">
        <v>431002.82239096786</v>
      </c>
      <c r="D19" s="150">
        <v>10025</v>
      </c>
      <c r="E19" s="150">
        <v>11638.045223086679</v>
      </c>
      <c r="F19" s="151">
        <v>7368</v>
      </c>
      <c r="G19" s="152">
        <v>885.70901033973405</v>
      </c>
      <c r="H19" s="152">
        <v>14364</v>
      </c>
      <c r="I19" s="152">
        <v>1577.4372790031994</v>
      </c>
      <c r="J19" s="146">
        <v>3956.2836356388275</v>
      </c>
      <c r="K19" s="112">
        <v>28151.429924981763</v>
      </c>
      <c r="L19" s="151">
        <v>7839</v>
      </c>
      <c r="M19" s="146">
        <v>2281</v>
      </c>
      <c r="N19" s="112">
        <v>10120</v>
      </c>
      <c r="O19" s="113" t="s">
        <v>82</v>
      </c>
      <c r="P19" s="153">
        <v>48</v>
      </c>
      <c r="Q19" s="152">
        <v>626</v>
      </c>
      <c r="R19" s="152">
        <v>844</v>
      </c>
      <c r="S19" s="152">
        <v>262</v>
      </c>
      <c r="T19" s="146">
        <v>307</v>
      </c>
      <c r="U19" s="112">
        <v>2087</v>
      </c>
      <c r="V19" s="118" t="s">
        <v>37</v>
      </c>
      <c r="W19" s="119" t="s">
        <v>37</v>
      </c>
      <c r="X19" s="120" t="s">
        <v>37</v>
      </c>
      <c r="Y19" s="121" t="s">
        <v>37</v>
      </c>
      <c r="Z19" s="112">
        <v>12087.809278310398</v>
      </c>
      <c r="AA19" s="112">
        <v>1034540.597539017</v>
      </c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</row>
    <row r="20" spans="1:37" ht="14">
      <c r="A20" s="106" t="s">
        <v>83</v>
      </c>
      <c r="B20" s="150">
        <v>464997.36855782277</v>
      </c>
      <c r="C20" s="150">
        <v>378550.04361326766</v>
      </c>
      <c r="D20" s="150">
        <v>8997</v>
      </c>
      <c r="E20" s="150">
        <v>10857.654044333391</v>
      </c>
      <c r="F20" s="151">
        <v>6029</v>
      </c>
      <c r="G20" s="152">
        <v>1261.7946824224518</v>
      </c>
      <c r="H20" s="152">
        <v>11049</v>
      </c>
      <c r="I20" s="152">
        <v>1155.0429365212999</v>
      </c>
      <c r="J20" s="146">
        <v>2912.5294000398644</v>
      </c>
      <c r="K20" s="112">
        <v>22407.367018983616</v>
      </c>
      <c r="L20" s="151">
        <v>6779</v>
      </c>
      <c r="M20" s="146">
        <v>2087</v>
      </c>
      <c r="N20" s="112">
        <v>8866</v>
      </c>
      <c r="O20" s="113" t="s">
        <v>83</v>
      </c>
      <c r="P20" s="153">
        <v>42</v>
      </c>
      <c r="Q20" s="152">
        <v>469</v>
      </c>
      <c r="R20" s="152">
        <v>975</v>
      </c>
      <c r="S20" s="152">
        <v>444</v>
      </c>
      <c r="T20" s="146">
        <v>594</v>
      </c>
      <c r="U20" s="112">
        <v>2524</v>
      </c>
      <c r="V20" s="118" t="s">
        <v>37</v>
      </c>
      <c r="W20" s="119" t="s">
        <v>37</v>
      </c>
      <c r="X20" s="120" t="s">
        <v>37</v>
      </c>
      <c r="Y20" s="121" t="s">
        <v>37</v>
      </c>
      <c r="Z20" s="112">
        <v>10010.848497843692</v>
      </c>
      <c r="AA20" s="112">
        <v>907210.28173225117</v>
      </c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</row>
    <row r="21" spans="1:37" ht="14">
      <c r="A21" s="106" t="s">
        <v>84</v>
      </c>
      <c r="B21" s="150">
        <v>156997.08791349063</v>
      </c>
      <c r="C21" s="150">
        <v>127809.87269053239</v>
      </c>
      <c r="D21" s="150">
        <v>2497</v>
      </c>
      <c r="E21" s="150">
        <v>3184.7694739432491</v>
      </c>
      <c r="F21" s="151">
        <v>2286</v>
      </c>
      <c r="G21" s="152">
        <v>373.3604135893649</v>
      </c>
      <c r="H21" s="152">
        <v>5000</v>
      </c>
      <c r="I21" s="152">
        <v>323.96026267048325</v>
      </c>
      <c r="J21" s="146">
        <v>742.81243771177992</v>
      </c>
      <c r="K21" s="112">
        <v>8726.1331139716276</v>
      </c>
      <c r="L21" s="151">
        <v>2363</v>
      </c>
      <c r="M21" s="146">
        <v>903</v>
      </c>
      <c r="N21" s="112">
        <v>3266</v>
      </c>
      <c r="O21" s="113" t="s">
        <v>11</v>
      </c>
      <c r="P21" s="153">
        <v>31</v>
      </c>
      <c r="Q21" s="152">
        <v>256</v>
      </c>
      <c r="R21" s="152">
        <v>297</v>
      </c>
      <c r="S21" s="152">
        <v>196</v>
      </c>
      <c r="T21" s="146">
        <v>121</v>
      </c>
      <c r="U21" s="112">
        <v>901</v>
      </c>
      <c r="V21" s="118" t="s">
        <v>37</v>
      </c>
      <c r="W21" s="119" t="s">
        <v>37</v>
      </c>
      <c r="X21" s="120" t="s">
        <v>37</v>
      </c>
      <c r="Y21" s="121" t="s">
        <v>37</v>
      </c>
      <c r="Z21" s="112">
        <v>4322.5676840586784</v>
      </c>
      <c r="AA21" s="112">
        <v>307704.43087599659</v>
      </c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</row>
    <row r="22" spans="1:37" ht="14">
      <c r="A22" s="106" t="s">
        <v>85</v>
      </c>
      <c r="B22" s="150">
        <v>415988.18550489965</v>
      </c>
      <c r="C22" s="150">
        <v>338652.12238486472</v>
      </c>
      <c r="D22" s="150">
        <v>7867</v>
      </c>
      <c r="E22" s="150">
        <v>9869.4663978647295</v>
      </c>
      <c r="F22" s="151">
        <v>5073</v>
      </c>
      <c r="G22" s="152">
        <v>1172.7695716395863</v>
      </c>
      <c r="H22" s="152">
        <v>9524</v>
      </c>
      <c r="I22" s="152">
        <v>1032.9348375147331</v>
      </c>
      <c r="J22" s="146">
        <v>2573.4193741279646</v>
      </c>
      <c r="K22" s="112">
        <v>19376.123783282284</v>
      </c>
      <c r="L22" s="151">
        <v>5850</v>
      </c>
      <c r="M22" s="146">
        <v>1708</v>
      </c>
      <c r="N22" s="112">
        <v>7558</v>
      </c>
      <c r="O22" s="113" t="s">
        <v>12</v>
      </c>
      <c r="P22" s="153">
        <v>31</v>
      </c>
      <c r="Q22" s="152">
        <v>620</v>
      </c>
      <c r="R22" s="152">
        <v>903</v>
      </c>
      <c r="S22" s="152">
        <v>343</v>
      </c>
      <c r="T22" s="146">
        <v>535</v>
      </c>
      <c r="U22" s="112">
        <v>2432</v>
      </c>
      <c r="V22" s="118" t="s">
        <v>37</v>
      </c>
      <c r="W22" s="119" t="s">
        <v>37</v>
      </c>
      <c r="X22" s="120" t="s">
        <v>37</v>
      </c>
      <c r="Y22" s="121" t="s">
        <v>37</v>
      </c>
      <c r="Z22" s="112">
        <v>8093.6628693583571</v>
      </c>
      <c r="AA22" s="112">
        <v>809836.56094026973</v>
      </c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</row>
    <row r="23" spans="1:37" s="132" customFormat="1" ht="15" thickBot="1">
      <c r="A23" s="122" t="s">
        <v>86</v>
      </c>
      <c r="B23" s="123">
        <v>2059272.0543940149</v>
      </c>
      <c r="C23" s="123">
        <v>1676434.2740694487</v>
      </c>
      <c r="D23" s="123">
        <v>95820</v>
      </c>
      <c r="E23" s="123">
        <v>76236</v>
      </c>
      <c r="F23" s="155">
        <v>50040</v>
      </c>
      <c r="G23" s="126">
        <v>4920</v>
      </c>
      <c r="H23" s="126">
        <v>44020</v>
      </c>
      <c r="I23" s="126">
        <v>7400</v>
      </c>
      <c r="J23" s="156">
        <v>14730</v>
      </c>
      <c r="K23" s="123">
        <v>121110</v>
      </c>
      <c r="L23" s="155">
        <v>132500</v>
      </c>
      <c r="M23" s="156">
        <v>51080</v>
      </c>
      <c r="N23" s="123">
        <v>183580</v>
      </c>
      <c r="O23" s="126" t="s">
        <v>86</v>
      </c>
      <c r="P23" s="125">
        <v>860</v>
      </c>
      <c r="Q23" s="126">
        <v>6950</v>
      </c>
      <c r="R23" s="126">
        <v>17140</v>
      </c>
      <c r="S23" s="126">
        <v>4830</v>
      </c>
      <c r="T23" s="156">
        <v>6210</v>
      </c>
      <c r="U23" s="123">
        <v>35990</v>
      </c>
      <c r="V23" s="128" t="s">
        <v>37</v>
      </c>
      <c r="W23" s="129" t="s">
        <v>37</v>
      </c>
      <c r="X23" s="130" t="s">
        <v>37</v>
      </c>
      <c r="Y23" s="131" t="s">
        <v>37</v>
      </c>
      <c r="Z23" s="123">
        <v>66718.805252436228</v>
      </c>
      <c r="AA23" s="123">
        <v>4315161.1337158997</v>
      </c>
    </row>
    <row r="24" spans="1:37" ht="16" thickTop="1" thickBot="1">
      <c r="A24" s="99" t="s">
        <v>14</v>
      </c>
      <c r="B24" s="135"/>
      <c r="C24" s="135"/>
      <c r="D24" s="135"/>
      <c r="E24" s="135"/>
      <c r="F24" s="157"/>
      <c r="G24" s="157"/>
      <c r="H24" s="157"/>
      <c r="I24" s="157"/>
      <c r="J24" s="157"/>
      <c r="K24" s="138"/>
      <c r="L24" s="157"/>
      <c r="M24" s="157"/>
      <c r="N24" s="158"/>
      <c r="O24" s="105" t="s">
        <v>14</v>
      </c>
      <c r="P24" s="159"/>
      <c r="Q24" s="157"/>
      <c r="R24" s="157"/>
      <c r="S24" s="157"/>
      <c r="T24" s="157"/>
      <c r="U24" s="138"/>
      <c r="V24" s="157"/>
      <c r="W24" s="157"/>
      <c r="X24" s="157"/>
      <c r="Y24" s="135"/>
      <c r="Z24" s="135"/>
      <c r="AA24" s="160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</row>
    <row r="25" spans="1:37" ht="15" thickTop="1">
      <c r="A25" s="106" t="s">
        <v>44</v>
      </c>
      <c r="B25" s="143">
        <v>134906.5174129834</v>
      </c>
      <c r="C25" s="143">
        <v>217498.41568820807</v>
      </c>
      <c r="D25" s="143">
        <v>1369856.0642054197</v>
      </c>
      <c r="E25" s="143">
        <v>107726.59273416852</v>
      </c>
      <c r="F25" s="144">
        <v>26299.99265768065</v>
      </c>
      <c r="G25" s="145">
        <v>6535.0151998804686</v>
      </c>
      <c r="H25" s="145">
        <v>8013.9276518738861</v>
      </c>
      <c r="I25" s="145">
        <v>719.40946552398248</v>
      </c>
      <c r="J25" s="146">
        <v>1804.9043762972772</v>
      </c>
      <c r="K25" s="147">
        <v>43373.249351256265</v>
      </c>
      <c r="L25" s="144">
        <v>100625.60049194634</v>
      </c>
      <c r="M25" s="146">
        <v>46447.29300360765</v>
      </c>
      <c r="N25" s="147">
        <v>147072.89349555399</v>
      </c>
      <c r="O25" s="113" t="s">
        <v>44</v>
      </c>
      <c r="P25" s="148">
        <v>8882.507038670883</v>
      </c>
      <c r="Q25" s="145">
        <v>18207.470426016003</v>
      </c>
      <c r="R25" s="145">
        <v>33166.7504897459</v>
      </c>
      <c r="S25" s="145">
        <v>11931.129110190252</v>
      </c>
      <c r="T25" s="146">
        <v>64872.571671864112</v>
      </c>
      <c r="U25" s="147">
        <v>137060.42873648714</v>
      </c>
      <c r="V25" s="114" t="s">
        <v>37</v>
      </c>
      <c r="W25" s="115" t="s">
        <v>37</v>
      </c>
      <c r="X25" s="116" t="s">
        <v>37</v>
      </c>
      <c r="Y25" s="149" t="s">
        <v>37</v>
      </c>
      <c r="Z25" s="147">
        <v>81579.697800411392</v>
      </c>
      <c r="AA25" s="147">
        <v>2239073.8594244882</v>
      </c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</row>
    <row r="26" spans="1:37" ht="14">
      <c r="A26" s="106" t="s">
        <v>6</v>
      </c>
      <c r="B26" s="150">
        <v>25845.683435390303</v>
      </c>
      <c r="C26" s="150">
        <v>41668.818581742962</v>
      </c>
      <c r="D26" s="150">
        <v>241778.15448985196</v>
      </c>
      <c r="E26" s="150">
        <v>70175.801388345353</v>
      </c>
      <c r="F26" s="151">
        <v>4473.0049925771009</v>
      </c>
      <c r="G26" s="152">
        <v>3633.4614971402448</v>
      </c>
      <c r="H26" s="152">
        <v>4411.9375122489664</v>
      </c>
      <c r="I26" s="152">
        <v>413.99817352830081</v>
      </c>
      <c r="J26" s="146">
        <v>1506.9994584944072</v>
      </c>
      <c r="K26" s="112">
        <v>14439.401633989019</v>
      </c>
      <c r="L26" s="151">
        <v>24520.514155713994</v>
      </c>
      <c r="M26" s="146">
        <v>11807.400375770218</v>
      </c>
      <c r="N26" s="112">
        <v>36327.91453148421</v>
      </c>
      <c r="O26" s="113" t="s">
        <v>6</v>
      </c>
      <c r="P26" s="153">
        <v>974.77574160506606</v>
      </c>
      <c r="Q26" s="152">
        <v>2757.136433915593</v>
      </c>
      <c r="R26" s="152">
        <v>4165.7340693849874</v>
      </c>
      <c r="S26" s="152">
        <v>721.32983961660443</v>
      </c>
      <c r="T26" s="146">
        <v>7778.9817428988599</v>
      </c>
      <c r="U26" s="112">
        <v>16397.957827421109</v>
      </c>
      <c r="V26" s="118" t="s">
        <v>37</v>
      </c>
      <c r="W26" s="119" t="s">
        <v>37</v>
      </c>
      <c r="X26" s="120" t="s">
        <v>37</v>
      </c>
      <c r="Y26" s="121" t="s">
        <v>37</v>
      </c>
      <c r="Z26" s="112">
        <v>14802.186536810088</v>
      </c>
      <c r="AA26" s="112">
        <v>461435.91842503496</v>
      </c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</row>
    <row r="27" spans="1:37" ht="14">
      <c r="A27" s="106" t="s">
        <v>80</v>
      </c>
      <c r="B27" s="150">
        <v>1731.6192209175344</v>
      </c>
      <c r="C27" s="150">
        <v>2791.7438263702934</v>
      </c>
      <c r="D27" s="150">
        <v>2410.1640857148445</v>
      </c>
      <c r="E27" s="150">
        <v>3287.9270192479989</v>
      </c>
      <c r="F27" s="151">
        <v>807.05594667293258</v>
      </c>
      <c r="G27" s="152">
        <v>161.68034413112093</v>
      </c>
      <c r="H27" s="152">
        <v>422.96457381808887</v>
      </c>
      <c r="I27" s="152">
        <v>17.100296304349477</v>
      </c>
      <c r="J27" s="146">
        <v>76.833949936121996</v>
      </c>
      <c r="K27" s="112">
        <v>1485.6351108626141</v>
      </c>
      <c r="L27" s="151">
        <v>2167.91502766352</v>
      </c>
      <c r="M27" s="146">
        <v>635.69254266360088</v>
      </c>
      <c r="N27" s="112">
        <v>2803.6075703271208</v>
      </c>
      <c r="O27" s="113" t="s">
        <v>80</v>
      </c>
      <c r="P27" s="153">
        <v>65.715218535172994</v>
      </c>
      <c r="Q27" s="152">
        <v>137.35651650321827</v>
      </c>
      <c r="R27" s="152">
        <v>528.36685796802726</v>
      </c>
      <c r="S27" s="152">
        <v>124.04371519418486</v>
      </c>
      <c r="T27" s="146">
        <v>517.00798904747023</v>
      </c>
      <c r="U27" s="112">
        <v>1372.4902972480736</v>
      </c>
      <c r="V27" s="118" t="s">
        <v>37</v>
      </c>
      <c r="W27" s="119" t="s">
        <v>37</v>
      </c>
      <c r="X27" s="120" t="s">
        <v>37</v>
      </c>
      <c r="Y27" s="121" t="s">
        <v>37</v>
      </c>
      <c r="Z27" s="112">
        <v>1014.5444028839959</v>
      </c>
      <c r="AA27" s="112">
        <v>16897.731533572474</v>
      </c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</row>
    <row r="28" spans="1:37" ht="14">
      <c r="A28" s="106" t="s">
        <v>81</v>
      </c>
      <c r="B28" s="150">
        <v>772.92830941180284</v>
      </c>
      <c r="C28" s="150">
        <v>1246.1272143213239</v>
      </c>
      <c r="D28" s="150">
        <v>589.59134081646323</v>
      </c>
      <c r="E28" s="150">
        <v>1053.1141222507306</v>
      </c>
      <c r="F28" s="151">
        <v>424.04634486204935</v>
      </c>
      <c r="G28" s="152">
        <v>20.861979887886573</v>
      </c>
      <c r="H28" s="152">
        <v>138.20814243069947</v>
      </c>
      <c r="I28" s="152">
        <v>8.8921540782617274</v>
      </c>
      <c r="J28" s="146">
        <v>34.394981198841613</v>
      </c>
      <c r="K28" s="112">
        <v>626.40360245773866</v>
      </c>
      <c r="L28" s="151">
        <v>1707.7696969156316</v>
      </c>
      <c r="M28" s="146">
        <v>521.18226982689168</v>
      </c>
      <c r="N28" s="112">
        <v>2228.9519667425234</v>
      </c>
      <c r="O28" s="113" t="s">
        <v>81</v>
      </c>
      <c r="P28" s="153">
        <v>65.715218535172994</v>
      </c>
      <c r="Q28" s="152">
        <v>110.9767881681631</v>
      </c>
      <c r="R28" s="152">
        <v>77.521006188359223</v>
      </c>
      <c r="S28" s="152">
        <v>0</v>
      </c>
      <c r="T28" s="146">
        <v>242.59605639919758</v>
      </c>
      <c r="U28" s="112">
        <v>496.80906929089292</v>
      </c>
      <c r="V28" s="118" t="s">
        <v>37</v>
      </c>
      <c r="W28" s="119" t="s">
        <v>37</v>
      </c>
      <c r="X28" s="120" t="s">
        <v>37</v>
      </c>
      <c r="Y28" s="121" t="s">
        <v>37</v>
      </c>
      <c r="Z28" s="112">
        <v>602.60016443796178</v>
      </c>
      <c r="AA28" s="112">
        <v>7616.5257897294368</v>
      </c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</row>
    <row r="29" spans="1:37" ht="14">
      <c r="A29" s="106" t="s">
        <v>82</v>
      </c>
      <c r="B29" s="150">
        <v>12094.054723737619</v>
      </c>
      <c r="C29" s="150">
        <v>19498.225824086596</v>
      </c>
      <c r="D29" s="150">
        <v>105147.59784186112</v>
      </c>
      <c r="E29" s="150">
        <v>23462.335347934091</v>
      </c>
      <c r="F29" s="151">
        <v>1944.6856568135915</v>
      </c>
      <c r="G29" s="152">
        <v>1695.035865890784</v>
      </c>
      <c r="H29" s="152">
        <v>3422.7961342664953</v>
      </c>
      <c r="I29" s="152">
        <v>216.48975121306444</v>
      </c>
      <c r="J29" s="146">
        <v>747.53608331353337</v>
      </c>
      <c r="K29" s="112">
        <v>8026.5434914974694</v>
      </c>
      <c r="L29" s="151">
        <v>9162.6606676620304</v>
      </c>
      <c r="M29" s="146">
        <v>4685.2894811132064</v>
      </c>
      <c r="N29" s="112">
        <v>13847.950148775237</v>
      </c>
      <c r="O29" s="113" t="s">
        <v>82</v>
      </c>
      <c r="P29" s="153">
        <v>525.72174828138395</v>
      </c>
      <c r="Q29" s="152">
        <v>1215.2867950218517</v>
      </c>
      <c r="R29" s="152">
        <v>1721.7823479730309</v>
      </c>
      <c r="S29" s="152">
        <v>570.18413622873209</v>
      </c>
      <c r="T29" s="146">
        <v>1968.6073429115215</v>
      </c>
      <c r="U29" s="112">
        <v>6001.5823704165205</v>
      </c>
      <c r="V29" s="118" t="s">
        <v>37</v>
      </c>
      <c r="W29" s="119" t="s">
        <v>37</v>
      </c>
      <c r="X29" s="120" t="s">
        <v>37</v>
      </c>
      <c r="Y29" s="121" t="s">
        <v>37</v>
      </c>
      <c r="Z29" s="112">
        <v>6230.6560453719248</v>
      </c>
      <c r="AA29" s="112">
        <v>194308.94579368061</v>
      </c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</row>
    <row r="30" spans="1:37" ht="14">
      <c r="A30" s="106" t="s">
        <v>83</v>
      </c>
      <c r="B30" s="150">
        <v>15419.595012971597</v>
      </c>
      <c r="C30" s="150">
        <v>24859.714342847252</v>
      </c>
      <c r="D30" s="150">
        <v>114176.57221227138</v>
      </c>
      <c r="E30" s="150">
        <v>21889.064305632448</v>
      </c>
      <c r="F30" s="151">
        <v>1748.6212177913537</v>
      </c>
      <c r="G30" s="152">
        <v>2414.7741720228705</v>
      </c>
      <c r="H30" s="152">
        <v>2632.8651133048247</v>
      </c>
      <c r="I30" s="152">
        <v>158.51974674131966</v>
      </c>
      <c r="J30" s="146">
        <v>550.31969918146581</v>
      </c>
      <c r="K30" s="112">
        <v>7505.0999490418344</v>
      </c>
      <c r="L30" s="151">
        <v>10402.235844370625</v>
      </c>
      <c r="M30" s="146">
        <v>3837.6994242284054</v>
      </c>
      <c r="N30" s="112">
        <v>14239.935268599031</v>
      </c>
      <c r="O30" s="113" t="s">
        <v>83</v>
      </c>
      <c r="P30" s="153">
        <v>460.00652974621096</v>
      </c>
      <c r="Q30" s="152">
        <v>1732.8752578717272</v>
      </c>
      <c r="R30" s="152">
        <v>1989.0258166750064</v>
      </c>
      <c r="S30" s="152">
        <v>695.27023558421263</v>
      </c>
      <c r="T30" s="146">
        <v>7316.3258757768926</v>
      </c>
      <c r="U30" s="112">
        <v>12193.503715654049</v>
      </c>
      <c r="V30" s="118" t="s">
        <v>37</v>
      </c>
      <c r="W30" s="119" t="s">
        <v>37</v>
      </c>
      <c r="X30" s="120" t="s">
        <v>37</v>
      </c>
      <c r="Y30" s="121" t="s">
        <v>37</v>
      </c>
      <c r="Z30" s="112">
        <v>9879.4250884987159</v>
      </c>
      <c r="AA30" s="112">
        <v>220162.90989551632</v>
      </c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</row>
    <row r="31" spans="1:37" ht="14">
      <c r="A31" s="106" t="s">
        <v>84</v>
      </c>
      <c r="B31" s="150">
        <v>5749.5473906834268</v>
      </c>
      <c r="C31" s="150">
        <v>9269.511009388536</v>
      </c>
      <c r="D31" s="150">
        <v>32647.668315313695</v>
      </c>
      <c r="E31" s="150">
        <v>6420.5051596888452</v>
      </c>
      <c r="F31" s="151">
        <v>918.76708053444031</v>
      </c>
      <c r="G31" s="152">
        <v>714.52281116011522</v>
      </c>
      <c r="H31" s="152">
        <v>1191.4495037129263</v>
      </c>
      <c r="I31" s="152">
        <v>44.460770391308643</v>
      </c>
      <c r="J31" s="146">
        <v>140.35371360172462</v>
      </c>
      <c r="K31" s="112">
        <v>3009.5538794005161</v>
      </c>
      <c r="L31" s="151">
        <v>4295.5841080313057</v>
      </c>
      <c r="M31" s="146">
        <v>1370.9127056432201</v>
      </c>
      <c r="N31" s="112">
        <v>5666.4968136745256</v>
      </c>
      <c r="O31" s="113" t="s">
        <v>11</v>
      </c>
      <c r="P31" s="153">
        <v>339.52862909839376</v>
      </c>
      <c r="Q31" s="152">
        <v>918.74226270364545</v>
      </c>
      <c r="R31" s="152">
        <v>605.88786415638651</v>
      </c>
      <c r="S31" s="152">
        <v>242.87550958189135</v>
      </c>
      <c r="T31" s="146">
        <v>4665.0028550206353</v>
      </c>
      <c r="U31" s="112">
        <v>6772.0371205609517</v>
      </c>
      <c r="V31" s="118" t="s">
        <v>37</v>
      </c>
      <c r="W31" s="119" t="s">
        <v>37</v>
      </c>
      <c r="X31" s="120" t="s">
        <v>37</v>
      </c>
      <c r="Y31" s="121" t="s">
        <v>37</v>
      </c>
      <c r="Z31" s="112">
        <v>3778.0800068486242</v>
      </c>
      <c r="AA31" s="112">
        <v>73313.399695559114</v>
      </c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</row>
    <row r="32" spans="1:37" ht="14">
      <c r="A32" s="106" t="s">
        <v>85</v>
      </c>
      <c r="B32" s="150">
        <v>13172.257239387698</v>
      </c>
      <c r="C32" s="150">
        <v>21236.520929778526</v>
      </c>
      <c r="D32" s="150">
        <v>91656.315881653907</v>
      </c>
      <c r="E32" s="150">
        <v>19896.874938457586</v>
      </c>
      <c r="F32" s="151">
        <v>1712.1441128569841</v>
      </c>
      <c r="G32" s="152">
        <v>2244.4013362717969</v>
      </c>
      <c r="H32" s="152">
        <v>2269.4730146723823</v>
      </c>
      <c r="I32" s="152">
        <v>141.76145636305716</v>
      </c>
      <c r="J32" s="146">
        <v>486.24517775459145</v>
      </c>
      <c r="K32" s="112">
        <v>6854.0250979188113</v>
      </c>
      <c r="L32" s="151">
        <v>9157.2945413559319</v>
      </c>
      <c r="M32" s="146">
        <v>3743.5227512412052</v>
      </c>
      <c r="N32" s="112">
        <v>12900.817292597138</v>
      </c>
      <c r="O32" s="113" t="s">
        <v>12</v>
      </c>
      <c r="P32" s="153">
        <v>339.52862909839376</v>
      </c>
      <c r="Q32" s="152">
        <v>1459.0718706699477</v>
      </c>
      <c r="R32" s="152">
        <v>1842.143910212852</v>
      </c>
      <c r="S32" s="152">
        <v>544.12453219634028</v>
      </c>
      <c r="T32" s="146">
        <v>5288.0637648983566</v>
      </c>
      <c r="U32" s="112">
        <v>9472.9327070758918</v>
      </c>
      <c r="V32" s="118" t="s">
        <v>37</v>
      </c>
      <c r="W32" s="119" t="s">
        <v>37</v>
      </c>
      <c r="X32" s="120" t="s">
        <v>37</v>
      </c>
      <c r="Y32" s="121" t="s">
        <v>37</v>
      </c>
      <c r="Z32" s="112">
        <v>6849.7665620966281</v>
      </c>
      <c r="AA32" s="112">
        <v>182039.51064896621</v>
      </c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</row>
    <row r="33" spans="1:27" s="132" customFormat="1" ht="15" thickBot="1">
      <c r="A33" s="122" t="s">
        <v>86</v>
      </c>
      <c r="B33" s="123">
        <v>160376.77852665941</v>
      </c>
      <c r="C33" s="123">
        <v>258561.9724801378</v>
      </c>
      <c r="D33" s="123">
        <v>1396965.8396942015</v>
      </c>
      <c r="E33" s="123">
        <v>153681.93297276061</v>
      </c>
      <c r="F33" s="155">
        <v>27633.686806843547</v>
      </c>
      <c r="G33" s="126"/>
      <c r="H33" s="126">
        <v>10489.521430688605</v>
      </c>
      <c r="I33" s="126">
        <v>1015.5865975153155</v>
      </c>
      <c r="J33" s="156">
        <v>2783.2196882998123</v>
      </c>
      <c r="K33" s="123">
        <v>51337.72144608009</v>
      </c>
      <c r="L33" s="155">
        <v>105307.54569401669</v>
      </c>
      <c r="M33" s="156">
        <v>49745.616937091181</v>
      </c>
      <c r="N33" s="123">
        <v>155053.16263110787</v>
      </c>
      <c r="O33" s="126" t="s">
        <v>86</v>
      </c>
      <c r="P33" s="125">
        <v>9397.2762505297378</v>
      </c>
      <c r="Q33" s="126">
        <v>19550.107633689848</v>
      </c>
      <c r="R33" s="126">
        <v>34955.853711514086</v>
      </c>
      <c r="S33" s="126">
        <v>12256.3529685145</v>
      </c>
      <c r="T33" s="156">
        <v>66198.233182242242</v>
      </c>
      <c r="U33" s="123">
        <v>142357.82374649041</v>
      </c>
      <c r="V33" s="128" t="s">
        <v>37</v>
      </c>
      <c r="W33" s="129" t="s">
        <v>37</v>
      </c>
      <c r="X33" s="130" t="s">
        <v>37</v>
      </c>
      <c r="Y33" s="131" t="s">
        <v>37</v>
      </c>
      <c r="Z33" s="123">
        <v>90034.384377240247</v>
      </c>
      <c r="AA33" s="123">
        <v>2408369.6158746784</v>
      </c>
    </row>
    <row r="34" spans="1:27" ht="14" thickTop="1">
      <c r="A34" s="106"/>
      <c r="B34" s="161"/>
      <c r="N34" s="163"/>
      <c r="O34" s="113"/>
      <c r="P34" s="161"/>
      <c r="AA34" s="164"/>
    </row>
    <row r="35" spans="1:27" ht="14" thickBot="1">
      <c r="A35" s="165"/>
      <c r="B35" s="166"/>
      <c r="C35" s="167"/>
      <c r="N35" s="160"/>
      <c r="O35" s="168"/>
      <c r="P35" s="161"/>
      <c r="AA35" s="164"/>
    </row>
    <row r="36" spans="1:27" s="98" customFormat="1" ht="43" thickTop="1">
      <c r="A36" s="169">
        <v>1991</v>
      </c>
      <c r="B36" s="92" t="s">
        <v>55</v>
      </c>
      <c r="C36" s="92" t="s">
        <v>56</v>
      </c>
      <c r="D36" s="92" t="s">
        <v>57</v>
      </c>
      <c r="E36" s="92" t="s">
        <v>58</v>
      </c>
      <c r="F36" s="94" t="s">
        <v>59</v>
      </c>
      <c r="G36" s="95" t="s">
        <v>60</v>
      </c>
      <c r="H36" s="95" t="s">
        <v>61</v>
      </c>
      <c r="I36" s="95" t="s">
        <v>62</v>
      </c>
      <c r="J36" s="96" t="s">
        <v>63</v>
      </c>
      <c r="K36" s="92" t="s">
        <v>64</v>
      </c>
      <c r="L36" s="94" t="s">
        <v>65</v>
      </c>
      <c r="M36" s="96" t="s">
        <v>66</v>
      </c>
      <c r="N36" s="92" t="s">
        <v>67</v>
      </c>
      <c r="O36" s="97">
        <v>1991</v>
      </c>
      <c r="P36" s="94" t="s">
        <v>68</v>
      </c>
      <c r="Q36" s="95" t="s">
        <v>69</v>
      </c>
      <c r="R36" s="95" t="s">
        <v>70</v>
      </c>
      <c r="S36" s="95" t="s">
        <v>71</v>
      </c>
      <c r="T36" s="96" t="s">
        <v>72</v>
      </c>
      <c r="U36" s="92" t="s">
        <v>73</v>
      </c>
      <c r="V36" s="94" t="s">
        <v>74</v>
      </c>
      <c r="W36" s="95" t="s">
        <v>75</v>
      </c>
      <c r="X36" s="96" t="s">
        <v>76</v>
      </c>
      <c r="Y36" s="92" t="s">
        <v>77</v>
      </c>
      <c r="Z36" s="92" t="s">
        <v>78</v>
      </c>
      <c r="AA36" s="92" t="s">
        <v>79</v>
      </c>
    </row>
    <row r="37" spans="1:27" ht="14">
      <c r="A37" s="99" t="s">
        <v>4</v>
      </c>
      <c r="B37" s="100"/>
      <c r="C37" s="100"/>
      <c r="D37" s="100"/>
      <c r="E37" s="100"/>
      <c r="F37" s="102"/>
      <c r="G37" s="103"/>
      <c r="H37" s="103"/>
      <c r="I37" s="103"/>
      <c r="J37" s="104"/>
      <c r="K37" s="100"/>
      <c r="L37" s="170"/>
      <c r="M37" s="170"/>
      <c r="N37" s="100"/>
      <c r="O37" s="105" t="s">
        <v>4</v>
      </c>
      <c r="P37" s="170"/>
      <c r="Q37" s="170"/>
      <c r="R37" s="170"/>
      <c r="S37" s="170"/>
      <c r="T37" s="170"/>
      <c r="U37" s="100"/>
      <c r="V37" s="102"/>
      <c r="W37" s="103"/>
      <c r="X37" s="104"/>
      <c r="Y37" s="100"/>
      <c r="Z37" s="100"/>
      <c r="AA37" s="100"/>
    </row>
    <row r="38" spans="1:27" ht="14">
      <c r="A38" s="106" t="s">
        <v>44</v>
      </c>
      <c r="B38" s="112">
        <v>1397468.9958766219</v>
      </c>
      <c r="C38" s="112">
        <v>1212589.6828084544</v>
      </c>
      <c r="D38" s="112">
        <v>1404711.7025339718</v>
      </c>
      <c r="E38" s="112">
        <v>122735.04377776154</v>
      </c>
      <c r="F38" s="109">
        <v>67940.637906342672</v>
      </c>
      <c r="G38" s="110">
        <v>10183.615271665014</v>
      </c>
      <c r="H38" s="110">
        <v>34839.795263708853</v>
      </c>
      <c r="I38" s="110">
        <v>4876.5217979436793</v>
      </c>
      <c r="J38" s="111">
        <v>8352.8420543289867</v>
      </c>
      <c r="K38" s="112">
        <v>126193.41229398921</v>
      </c>
      <c r="L38" s="109">
        <v>204393.80477462255</v>
      </c>
      <c r="M38" s="111">
        <v>62432.627033465877</v>
      </c>
      <c r="N38" s="112">
        <v>266826.43180808844</v>
      </c>
      <c r="O38" s="113" t="s">
        <v>44</v>
      </c>
      <c r="P38" s="109">
        <v>8838.4590013812249</v>
      </c>
      <c r="Q38" s="110">
        <v>23631.935094658238</v>
      </c>
      <c r="R38" s="110">
        <v>53210.346409866368</v>
      </c>
      <c r="S38" s="110">
        <v>13699.907024464084</v>
      </c>
      <c r="T38" s="111">
        <v>69669.372358817767</v>
      </c>
      <c r="U38" s="112">
        <v>169050.01988918768</v>
      </c>
      <c r="V38" s="118" t="s">
        <v>37</v>
      </c>
      <c r="W38" s="119" t="s">
        <v>37</v>
      </c>
      <c r="X38" s="120" t="s">
        <v>37</v>
      </c>
      <c r="Y38" s="171" t="s">
        <v>37</v>
      </c>
      <c r="Z38" s="112">
        <v>131451.29623853759</v>
      </c>
      <c r="AA38" s="112">
        <v>4831026.5852266122</v>
      </c>
    </row>
    <row r="39" spans="1:27" ht="14">
      <c r="A39" s="106" t="s">
        <v>6</v>
      </c>
      <c r="B39" s="112">
        <v>890841.91257439612</v>
      </c>
      <c r="C39" s="112">
        <v>728176.80472469842</v>
      </c>
      <c r="D39" s="112">
        <v>247103.82038429382</v>
      </c>
      <c r="E39" s="112">
        <v>84531.56761540244</v>
      </c>
      <c r="F39" s="109">
        <v>16643.050177165704</v>
      </c>
      <c r="G39" s="110">
        <v>5662.0792545304284</v>
      </c>
      <c r="H39" s="110">
        <v>22182.626083568444</v>
      </c>
      <c r="I39" s="110">
        <v>2806.289344621262</v>
      </c>
      <c r="J39" s="111">
        <v>6974.1802491423668</v>
      </c>
      <c r="K39" s="112">
        <v>54268.225109028208</v>
      </c>
      <c r="L39" s="109">
        <v>36036.496838862382</v>
      </c>
      <c r="M39" s="111">
        <v>9873.5140861108011</v>
      </c>
      <c r="N39" s="112">
        <v>45910.010924973183</v>
      </c>
      <c r="O39" s="113" t="s">
        <v>6</v>
      </c>
      <c r="P39" s="109">
        <v>2214.4287258362547</v>
      </c>
      <c r="Q39" s="110">
        <v>4789.3736766677739</v>
      </c>
      <c r="R39" s="110">
        <v>10520.053071880315</v>
      </c>
      <c r="S39" s="110">
        <v>2275.6486782621259</v>
      </c>
      <c r="T39" s="111">
        <v>17108.186401602226</v>
      </c>
      <c r="U39" s="112">
        <v>36907.690554248693</v>
      </c>
      <c r="V39" s="118" t="s">
        <v>37</v>
      </c>
      <c r="W39" s="119" t="s">
        <v>37</v>
      </c>
      <c r="X39" s="120" t="s">
        <v>37</v>
      </c>
      <c r="Y39" s="171" t="s">
        <v>37</v>
      </c>
      <c r="Z39" s="112">
        <v>41279.922436598114</v>
      </c>
      <c r="AA39" s="112">
        <v>2129019.9543236387</v>
      </c>
    </row>
    <row r="40" spans="1:27" ht="14">
      <c r="A40" s="106" t="s">
        <v>80</v>
      </c>
      <c r="B40" s="112">
        <v>40897.499935325272</v>
      </c>
      <c r="C40" s="112">
        <v>33409.673620098511</v>
      </c>
      <c r="D40" s="112">
        <v>2336.7458691235834</v>
      </c>
      <c r="E40" s="112">
        <v>4201.1499573372976</v>
      </c>
      <c r="F40" s="109">
        <v>1024.4212388169033</v>
      </c>
      <c r="G40" s="110">
        <v>251.94898118245445</v>
      </c>
      <c r="H40" s="110">
        <v>2038.0984657969432</v>
      </c>
      <c r="I40" s="110">
        <v>115.91447107068409</v>
      </c>
      <c r="J40" s="111">
        <v>355.57664807885806</v>
      </c>
      <c r="K40" s="112">
        <v>3785.9598049458427</v>
      </c>
      <c r="L40" s="109">
        <v>1498.7495370801525</v>
      </c>
      <c r="M40" s="111">
        <v>368.80550805969563</v>
      </c>
      <c r="N40" s="112">
        <v>1867.5550451398483</v>
      </c>
      <c r="O40" s="113" t="s">
        <v>80</v>
      </c>
      <c r="P40" s="109">
        <v>0</v>
      </c>
      <c r="Q40" s="110">
        <v>71.808955538574679</v>
      </c>
      <c r="R40" s="110">
        <v>333.23754857320688</v>
      </c>
      <c r="S40" s="110">
        <v>242.62430760882961</v>
      </c>
      <c r="T40" s="111">
        <v>275.96824613635675</v>
      </c>
      <c r="U40" s="112">
        <v>923.63905785696795</v>
      </c>
      <c r="V40" s="118" t="s">
        <v>37</v>
      </c>
      <c r="W40" s="119" t="s">
        <v>37</v>
      </c>
      <c r="X40" s="120" t="s">
        <v>37</v>
      </c>
      <c r="Y40" s="171" t="s">
        <v>37</v>
      </c>
      <c r="Z40" s="112">
        <v>1939.1845079868879</v>
      </c>
      <c r="AA40" s="112">
        <v>89361.407797814201</v>
      </c>
    </row>
    <row r="41" spans="1:27" ht="14">
      <c r="A41" s="106" t="s">
        <v>81</v>
      </c>
      <c r="B41" s="112">
        <v>26071.797170603786</v>
      </c>
      <c r="C41" s="112">
        <v>21431.756879064385</v>
      </c>
      <c r="D41" s="112">
        <v>1941.1603759495304</v>
      </c>
      <c r="E41" s="112">
        <v>1787.0097571963884</v>
      </c>
      <c r="F41" s="109">
        <v>828.35551537887227</v>
      </c>
      <c r="G41" s="110">
        <v>32.509545959026383</v>
      </c>
      <c r="H41" s="110">
        <v>458.13551538349219</v>
      </c>
      <c r="I41" s="110">
        <v>60.275524956755724</v>
      </c>
      <c r="J41" s="111">
        <v>159.17510599919999</v>
      </c>
      <c r="K41" s="112">
        <v>1538.4512076773465</v>
      </c>
      <c r="L41" s="109">
        <v>927.57877099872769</v>
      </c>
      <c r="M41" s="111">
        <v>156.51125266122028</v>
      </c>
      <c r="N41" s="112">
        <v>1084.090023659948</v>
      </c>
      <c r="O41" s="113" t="s">
        <v>81</v>
      </c>
      <c r="P41" s="109">
        <v>0</v>
      </c>
      <c r="Q41" s="110">
        <v>40.808955538574686</v>
      </c>
      <c r="R41" s="110">
        <v>143.54848246230449</v>
      </c>
      <c r="S41" s="110">
        <v>213.34206358707431</v>
      </c>
      <c r="T41" s="111">
        <v>211.96824613635675</v>
      </c>
      <c r="U41" s="112">
        <v>609.66774772431017</v>
      </c>
      <c r="V41" s="118" t="s">
        <v>37</v>
      </c>
      <c r="W41" s="119" t="s">
        <v>37</v>
      </c>
      <c r="X41" s="120" t="s">
        <v>37</v>
      </c>
      <c r="Y41" s="171" t="s">
        <v>37</v>
      </c>
      <c r="Z41" s="112">
        <v>1257.2528350459634</v>
      </c>
      <c r="AA41" s="112">
        <v>55721.18599692166</v>
      </c>
    </row>
    <row r="42" spans="1:27" ht="14">
      <c r="A42" s="106" t="s">
        <v>82</v>
      </c>
      <c r="B42" s="112">
        <v>528446.88994022517</v>
      </c>
      <c r="C42" s="112">
        <v>432498.65278583812</v>
      </c>
      <c r="D42" s="112">
        <v>107155.76800865072</v>
      </c>
      <c r="E42" s="112">
        <v>31638.886849148803</v>
      </c>
      <c r="F42" s="109">
        <v>4116.9718681771838</v>
      </c>
      <c r="G42" s="110">
        <v>2641.4006091708934</v>
      </c>
      <c r="H42" s="110">
        <v>16162.376099892701</v>
      </c>
      <c r="I42" s="110">
        <v>1467.4772037548605</v>
      </c>
      <c r="J42" s="111">
        <v>3459.4912150632576</v>
      </c>
      <c r="K42" s="112">
        <v>27847.716996058894</v>
      </c>
      <c r="L42" s="109">
        <v>15914.814804101992</v>
      </c>
      <c r="M42" s="111">
        <v>3674.8311982595924</v>
      </c>
      <c r="N42" s="112">
        <v>19589.646002361584</v>
      </c>
      <c r="O42" s="113" t="s">
        <v>82</v>
      </c>
      <c r="P42" s="109">
        <v>269.58262749310927</v>
      </c>
      <c r="Q42" s="110">
        <v>1379.3625405441262</v>
      </c>
      <c r="R42" s="110">
        <v>4639.6920224423411</v>
      </c>
      <c r="S42" s="110">
        <v>1372.0822913051054</v>
      </c>
      <c r="T42" s="111">
        <v>5469.2858011137369</v>
      </c>
      <c r="U42" s="112">
        <v>13130.005282898419</v>
      </c>
      <c r="V42" s="118" t="s">
        <v>37</v>
      </c>
      <c r="W42" s="119" t="s">
        <v>37</v>
      </c>
      <c r="X42" s="120" t="s">
        <v>37</v>
      </c>
      <c r="Y42" s="171" t="s">
        <v>37</v>
      </c>
      <c r="Z42" s="112">
        <v>22018.764823286685</v>
      </c>
      <c r="AA42" s="112">
        <v>1182326.3306884684</v>
      </c>
    </row>
    <row r="43" spans="1:27" ht="14">
      <c r="A43" s="106" t="s">
        <v>83</v>
      </c>
      <c r="B43" s="112">
        <v>472982.21478830464</v>
      </c>
      <c r="C43" s="112">
        <v>388049.97174101695</v>
      </c>
      <c r="D43" s="112">
        <v>117226.07637663461</v>
      </c>
      <c r="E43" s="112">
        <v>32022.653239607389</v>
      </c>
      <c r="F43" s="109">
        <v>8077.123139027196</v>
      </c>
      <c r="G43" s="110">
        <v>3762.9799447573032</v>
      </c>
      <c r="H43" s="110">
        <v>13967.087442600541</v>
      </c>
      <c r="I43" s="110">
        <v>1074.5271468252415</v>
      </c>
      <c r="J43" s="111">
        <v>2546.8016959871998</v>
      </c>
      <c r="K43" s="112">
        <v>29428.519369197482</v>
      </c>
      <c r="L43" s="109">
        <v>16276.258366855385</v>
      </c>
      <c r="M43" s="111">
        <v>4250.3542070796366</v>
      </c>
      <c r="N43" s="112">
        <v>20526.612573935021</v>
      </c>
      <c r="O43" s="113" t="s">
        <v>83</v>
      </c>
      <c r="P43" s="109">
        <v>693.2124706965667</v>
      </c>
      <c r="Q43" s="110">
        <v>6058.5081226199954</v>
      </c>
      <c r="R43" s="110">
        <v>4921.6622558504396</v>
      </c>
      <c r="S43" s="110">
        <v>966.31405271792482</v>
      </c>
      <c r="T43" s="111">
        <v>15072.951102998828</v>
      </c>
      <c r="U43" s="112">
        <v>27712.648004883755</v>
      </c>
      <c r="V43" s="118" t="s">
        <v>37</v>
      </c>
      <c r="W43" s="119" t="s">
        <v>37</v>
      </c>
      <c r="X43" s="120" t="s">
        <v>37</v>
      </c>
      <c r="Y43" s="171" t="s">
        <v>37</v>
      </c>
      <c r="Z43" s="112">
        <v>23086.26918691679</v>
      </c>
      <c r="AA43" s="112">
        <v>1111034.9652804965</v>
      </c>
    </row>
    <row r="44" spans="1:27" ht="14">
      <c r="A44" s="106" t="s">
        <v>84</v>
      </c>
      <c r="B44" s="112">
        <v>146874.11586638371</v>
      </c>
      <c r="C44" s="112">
        <v>122000.47901992765</v>
      </c>
      <c r="D44" s="112">
        <v>38942.575340062824</v>
      </c>
      <c r="E44" s="112">
        <v>9555.1591120278299</v>
      </c>
      <c r="F44" s="109">
        <v>2973.7997039278162</v>
      </c>
      <c r="G44" s="110">
        <v>1113.4519490966536</v>
      </c>
      <c r="H44" s="110">
        <v>5970.5402649977686</v>
      </c>
      <c r="I44" s="110">
        <v>301.37762478377863</v>
      </c>
      <c r="J44" s="111">
        <v>649.53712609350964</v>
      </c>
      <c r="K44" s="112">
        <v>11008.706668899526</v>
      </c>
      <c r="L44" s="109">
        <v>7699.0737894656486</v>
      </c>
      <c r="M44" s="111">
        <v>1800.3804125992406</v>
      </c>
      <c r="N44" s="112">
        <v>9499.4542020648896</v>
      </c>
      <c r="O44" s="113" t="s">
        <v>11</v>
      </c>
      <c r="P44" s="109">
        <v>423.62984320345743</v>
      </c>
      <c r="Q44" s="110">
        <v>764.32537754004557</v>
      </c>
      <c r="R44" s="110">
        <v>1404.7244355239798</v>
      </c>
      <c r="S44" s="110">
        <v>501.98132608723364</v>
      </c>
      <c r="T44" s="111">
        <v>12088.254063591041</v>
      </c>
      <c r="U44" s="112">
        <v>15182.915045945758</v>
      </c>
      <c r="V44" s="118" t="s">
        <v>37</v>
      </c>
      <c r="W44" s="119" t="s">
        <v>37</v>
      </c>
      <c r="X44" s="120" t="s">
        <v>37</v>
      </c>
      <c r="Y44" s="171" t="s">
        <v>37</v>
      </c>
      <c r="Z44" s="112">
        <v>8681.984164461277</v>
      </c>
      <c r="AA44" s="112">
        <v>361745.38941977348</v>
      </c>
    </row>
    <row r="45" spans="1:27" ht="14">
      <c r="A45" s="106" t="s">
        <v>85</v>
      </c>
      <c r="B45" s="112">
        <v>418163.81664686755</v>
      </c>
      <c r="C45" s="112">
        <v>342238.55047551577</v>
      </c>
      <c r="D45" s="112">
        <v>85743.653237909253</v>
      </c>
      <c r="E45" s="112">
        <v>28745.038660934657</v>
      </c>
      <c r="F45" s="109">
        <v>6686.7094678786989</v>
      </c>
      <c r="G45" s="110">
        <v>3497.4853194252546</v>
      </c>
      <c r="H45" s="110">
        <v>11649.53974747877</v>
      </c>
      <c r="I45" s="110">
        <v>960.9309651759711</v>
      </c>
      <c r="J45" s="111">
        <v>2250.2738775532061</v>
      </c>
      <c r="K45" s="112">
        <v>25044.939377511902</v>
      </c>
      <c r="L45" s="109">
        <v>12777.29357235687</v>
      </c>
      <c r="M45" s="111">
        <v>3355.0471885271295</v>
      </c>
      <c r="N45" s="112">
        <v>16132.340760883999</v>
      </c>
      <c r="O45" s="113" t="s">
        <v>12</v>
      </c>
      <c r="P45" s="109">
        <v>693.2124706965667</v>
      </c>
      <c r="Q45" s="110">
        <v>5604.778835404205</v>
      </c>
      <c r="R45" s="110">
        <v>3834.7951743501344</v>
      </c>
      <c r="S45" s="110">
        <v>727.87292282648878</v>
      </c>
      <c r="T45" s="111">
        <v>7833.9427563468989</v>
      </c>
      <c r="U45" s="112">
        <v>18694.602159624294</v>
      </c>
      <c r="V45" s="118" t="s">
        <v>37</v>
      </c>
      <c r="W45" s="119" t="s">
        <v>37</v>
      </c>
      <c r="X45" s="120" t="s">
        <v>37</v>
      </c>
      <c r="Y45" s="171" t="s">
        <v>37</v>
      </c>
      <c r="Z45" s="112">
        <v>18828.358282453337</v>
      </c>
      <c r="AA45" s="112">
        <v>953591.29960170086</v>
      </c>
    </row>
    <row r="46" spans="1:27" s="175" customFormat="1" ht="15" thickBot="1">
      <c r="A46" s="172" t="s">
        <v>86</v>
      </c>
      <c r="B46" s="123">
        <v>2225837.6879245988</v>
      </c>
      <c r="C46" s="123">
        <v>1891128.0079950637</v>
      </c>
      <c r="D46" s="123">
        <v>1438584.6532423054</v>
      </c>
      <c r="E46" s="123">
        <v>180783.61039956653</v>
      </c>
      <c r="F46" s="125">
        <v>78470.77930646477</v>
      </c>
      <c r="G46" s="126">
        <v>14676.641742840573</v>
      </c>
      <c r="H46" s="126">
        <v>48177.778434418316</v>
      </c>
      <c r="I46" s="126">
        <v>6885.160436887928</v>
      </c>
      <c r="J46" s="127">
        <v>12876.346883838489</v>
      </c>
      <c r="K46" s="123">
        <v>161086.70680445008</v>
      </c>
      <c r="L46" s="125">
        <v>217810.14480744064</v>
      </c>
      <c r="M46" s="127">
        <v>67325.647009478198</v>
      </c>
      <c r="N46" s="123">
        <v>285135.79181691888</v>
      </c>
      <c r="O46" s="173" t="s">
        <v>86</v>
      </c>
      <c r="P46" s="125">
        <v>8977.2503151277797</v>
      </c>
      <c r="Q46" s="126">
        <v>27917.719272377068</v>
      </c>
      <c r="R46" s="126">
        <v>56594.989210763546</v>
      </c>
      <c r="S46" s="126">
        <v>14637.938833160255</v>
      </c>
      <c r="T46" s="127">
        <v>71729.157891438808</v>
      </c>
      <c r="U46" s="123">
        <v>179857.05552286748</v>
      </c>
      <c r="V46" s="128" t="s">
        <v>37</v>
      </c>
      <c r="W46" s="129" t="s">
        <v>37</v>
      </c>
      <c r="X46" s="130" t="s">
        <v>37</v>
      </c>
      <c r="Y46" s="174" t="s">
        <v>37</v>
      </c>
      <c r="Z46" s="123">
        <v>156046.97391950246</v>
      </c>
      <c r="AA46" s="123">
        <v>6518460.4876252729</v>
      </c>
    </row>
    <row r="47" spans="1:27" ht="16" thickTop="1" thickBot="1">
      <c r="A47" s="133" t="s">
        <v>13</v>
      </c>
      <c r="B47" s="136"/>
      <c r="C47" s="136"/>
      <c r="D47" s="136"/>
      <c r="E47" s="136"/>
      <c r="F47" s="137"/>
      <c r="G47" s="137"/>
      <c r="H47" s="137"/>
      <c r="I47" s="137"/>
      <c r="J47" s="137"/>
      <c r="K47" s="138"/>
      <c r="L47" s="137"/>
      <c r="M47" s="137"/>
      <c r="N47" s="139"/>
      <c r="O47" s="140" t="s">
        <v>13</v>
      </c>
      <c r="P47" s="141"/>
      <c r="Q47" s="137"/>
      <c r="R47" s="137"/>
      <c r="S47" s="137"/>
      <c r="T47" s="137"/>
      <c r="U47" s="138"/>
      <c r="V47" s="137"/>
      <c r="W47" s="137"/>
      <c r="X47" s="137"/>
      <c r="Y47" s="136"/>
      <c r="Z47" s="136"/>
      <c r="AA47" s="142"/>
    </row>
    <row r="48" spans="1:27" ht="15" thickTop="1">
      <c r="A48" s="106" t="s">
        <v>44</v>
      </c>
      <c r="B48" s="143">
        <v>1211868.2196434271</v>
      </c>
      <c r="C48" s="143">
        <v>965973.41370551242</v>
      </c>
      <c r="D48" s="143">
        <v>67676</v>
      </c>
      <c r="E48" s="143">
        <v>29455.686456400741</v>
      </c>
      <c r="F48" s="144">
        <v>40687</v>
      </c>
      <c r="G48" s="145">
        <v>3759</v>
      </c>
      <c r="H48" s="145">
        <v>25932</v>
      </c>
      <c r="I48" s="145">
        <v>4207</v>
      </c>
      <c r="J48" s="146">
        <v>6507</v>
      </c>
      <c r="K48" s="147">
        <v>81092</v>
      </c>
      <c r="L48" s="144">
        <v>104331</v>
      </c>
      <c r="M48" s="146">
        <v>31555</v>
      </c>
      <c r="N48" s="147">
        <v>135886</v>
      </c>
      <c r="O48" s="113" t="s">
        <v>44</v>
      </c>
      <c r="P48" s="148">
        <v>459</v>
      </c>
      <c r="Q48" s="145">
        <v>4349</v>
      </c>
      <c r="R48" s="145">
        <v>10379</v>
      </c>
      <c r="S48" s="145">
        <v>3275</v>
      </c>
      <c r="T48" s="146">
        <v>6726</v>
      </c>
      <c r="U48" s="147">
        <v>25188</v>
      </c>
      <c r="V48" s="114" t="s">
        <v>37</v>
      </c>
      <c r="W48" s="115" t="s">
        <v>37</v>
      </c>
      <c r="X48" s="116" t="s">
        <v>37</v>
      </c>
      <c r="Y48" s="149" t="s">
        <v>37</v>
      </c>
      <c r="Z48" s="147">
        <v>56336.655850146155</v>
      </c>
      <c r="AA48" s="147">
        <v>2573475.9756554863</v>
      </c>
    </row>
    <row r="49" spans="1:27" ht="14">
      <c r="A49" s="106" t="s">
        <v>6</v>
      </c>
      <c r="B49" s="150">
        <v>856812.71247822233</v>
      </c>
      <c r="C49" s="150">
        <v>682960.64486482972</v>
      </c>
      <c r="D49" s="150">
        <v>10068</v>
      </c>
      <c r="E49" s="150">
        <v>20287.077551020408</v>
      </c>
      <c r="F49" s="151">
        <v>12861</v>
      </c>
      <c r="G49" s="152">
        <v>2090</v>
      </c>
      <c r="H49" s="152">
        <v>16511</v>
      </c>
      <c r="I49" s="152">
        <v>2421</v>
      </c>
      <c r="J49" s="146">
        <v>5433</v>
      </c>
      <c r="K49" s="112">
        <v>39316</v>
      </c>
      <c r="L49" s="151">
        <v>14334</v>
      </c>
      <c r="M49" s="146">
        <v>3566</v>
      </c>
      <c r="N49" s="112">
        <v>17900</v>
      </c>
      <c r="O49" s="113" t="s">
        <v>6</v>
      </c>
      <c r="P49" s="153">
        <v>115</v>
      </c>
      <c r="Q49" s="152">
        <v>1201</v>
      </c>
      <c r="R49" s="152">
        <v>2052</v>
      </c>
      <c r="S49" s="152">
        <v>544</v>
      </c>
      <c r="T49" s="146">
        <v>922</v>
      </c>
      <c r="U49" s="112">
        <v>4834</v>
      </c>
      <c r="V49" s="118" t="s">
        <v>37</v>
      </c>
      <c r="W49" s="119" t="s">
        <v>37</v>
      </c>
      <c r="X49" s="120" t="s">
        <v>37</v>
      </c>
      <c r="Y49" s="121" t="s">
        <v>37</v>
      </c>
      <c r="Z49" s="112">
        <v>21650.973892881833</v>
      </c>
      <c r="AA49" s="112">
        <v>1653829.4087869541</v>
      </c>
    </row>
    <row r="50" spans="1:27" ht="14">
      <c r="A50" s="106" t="s">
        <v>80</v>
      </c>
      <c r="B50" s="150">
        <v>39372.997352719503</v>
      </c>
      <c r="C50" s="150">
        <v>31383.997075041087</v>
      </c>
      <c r="D50" s="150">
        <v>344</v>
      </c>
      <c r="E50" s="150">
        <v>1008.2512059369202</v>
      </c>
      <c r="F50" s="151">
        <v>729</v>
      </c>
      <c r="G50" s="152">
        <v>93</v>
      </c>
      <c r="H50" s="152">
        <v>1517</v>
      </c>
      <c r="I50" s="152">
        <v>100</v>
      </c>
      <c r="J50" s="146">
        <v>277</v>
      </c>
      <c r="K50" s="112">
        <v>2716</v>
      </c>
      <c r="L50" s="151">
        <v>666</v>
      </c>
      <c r="M50" s="146">
        <v>128</v>
      </c>
      <c r="N50" s="112">
        <v>794</v>
      </c>
      <c r="O50" s="113" t="s">
        <v>80</v>
      </c>
      <c r="P50" s="153">
        <v>0</v>
      </c>
      <c r="Q50" s="152">
        <v>31</v>
      </c>
      <c r="R50" s="152">
        <v>65</v>
      </c>
      <c r="S50" s="152">
        <v>58</v>
      </c>
      <c r="T50" s="146">
        <v>103</v>
      </c>
      <c r="U50" s="112">
        <v>257</v>
      </c>
      <c r="V50" s="118" t="s">
        <v>37</v>
      </c>
      <c r="W50" s="119" t="s">
        <v>37</v>
      </c>
      <c r="X50" s="120" t="s">
        <v>37</v>
      </c>
      <c r="Y50" s="121" t="s">
        <v>37</v>
      </c>
      <c r="Z50" s="112">
        <v>1070.3421293272647</v>
      </c>
      <c r="AA50" s="112">
        <v>76946.587763024771</v>
      </c>
    </row>
    <row r="51" spans="1:27" ht="14">
      <c r="A51" s="106" t="s">
        <v>81</v>
      </c>
      <c r="B51" s="150">
        <v>24849.055396683143</v>
      </c>
      <c r="C51" s="150">
        <v>19807.043769127024</v>
      </c>
      <c r="D51" s="150">
        <v>271</v>
      </c>
      <c r="E51" s="150">
        <v>428.87179962894248</v>
      </c>
      <c r="F51" s="151">
        <v>370</v>
      </c>
      <c r="G51" s="152">
        <v>12</v>
      </c>
      <c r="H51" s="152">
        <v>341</v>
      </c>
      <c r="I51" s="152">
        <v>52</v>
      </c>
      <c r="J51" s="146">
        <v>124</v>
      </c>
      <c r="K51" s="112">
        <v>899</v>
      </c>
      <c r="L51" s="151">
        <v>408</v>
      </c>
      <c r="M51" s="146">
        <v>77</v>
      </c>
      <c r="N51" s="112">
        <v>485</v>
      </c>
      <c r="O51" s="113" t="s">
        <v>81</v>
      </c>
      <c r="P51" s="153">
        <v>0</v>
      </c>
      <c r="Q51" s="152">
        <v>0</v>
      </c>
      <c r="R51" s="152">
        <v>28</v>
      </c>
      <c r="S51" s="152">
        <v>51</v>
      </c>
      <c r="T51" s="146">
        <v>39</v>
      </c>
      <c r="U51" s="112">
        <v>118</v>
      </c>
      <c r="V51" s="118" t="s">
        <v>37</v>
      </c>
      <c r="W51" s="119" t="s">
        <v>37</v>
      </c>
      <c r="X51" s="120" t="s">
        <v>37</v>
      </c>
      <c r="Y51" s="121" t="s">
        <v>37</v>
      </c>
      <c r="Z51" s="112">
        <v>757.01665423631903</v>
      </c>
      <c r="AA51" s="112">
        <v>47614.987619675427</v>
      </c>
    </row>
    <row r="52" spans="1:27" ht="14">
      <c r="A52" s="106" t="s">
        <v>82</v>
      </c>
      <c r="B52" s="150">
        <v>507236.41922571009</v>
      </c>
      <c r="C52" s="150">
        <v>404315.32694156095</v>
      </c>
      <c r="D52" s="150">
        <v>4815</v>
      </c>
      <c r="E52" s="150">
        <v>7593.146196660482</v>
      </c>
      <c r="F52" s="151">
        <v>2695</v>
      </c>
      <c r="G52" s="152">
        <v>975</v>
      </c>
      <c r="H52" s="152">
        <v>12030</v>
      </c>
      <c r="I52" s="152">
        <v>1266</v>
      </c>
      <c r="J52" s="146">
        <v>2695</v>
      </c>
      <c r="K52" s="112">
        <v>19661</v>
      </c>
      <c r="L52" s="151">
        <v>6286</v>
      </c>
      <c r="M52" s="146">
        <v>1486</v>
      </c>
      <c r="N52" s="112">
        <v>7772</v>
      </c>
      <c r="O52" s="113" t="s">
        <v>82</v>
      </c>
      <c r="P52" s="153">
        <v>14</v>
      </c>
      <c r="Q52" s="152">
        <v>293</v>
      </c>
      <c r="R52" s="152">
        <v>905</v>
      </c>
      <c r="S52" s="152">
        <v>328</v>
      </c>
      <c r="T52" s="146">
        <v>468</v>
      </c>
      <c r="U52" s="112">
        <v>2008</v>
      </c>
      <c r="V52" s="118" t="s">
        <v>37</v>
      </c>
      <c r="W52" s="119" t="s">
        <v>37</v>
      </c>
      <c r="X52" s="120" t="s">
        <v>37</v>
      </c>
      <c r="Y52" s="121" t="s">
        <v>37</v>
      </c>
      <c r="Z52" s="112">
        <v>10941.864101446739</v>
      </c>
      <c r="AA52" s="112">
        <v>964342.75646537822</v>
      </c>
    </row>
    <row r="53" spans="1:27" ht="14">
      <c r="A53" s="106" t="s">
        <v>83</v>
      </c>
      <c r="B53" s="150">
        <v>452219.58851095667</v>
      </c>
      <c r="C53" s="150">
        <v>360461.71735319687</v>
      </c>
      <c r="D53" s="150">
        <v>5445</v>
      </c>
      <c r="E53" s="150">
        <v>7685.247866419295</v>
      </c>
      <c r="F53" s="151">
        <v>6930</v>
      </c>
      <c r="G53" s="152">
        <v>1389</v>
      </c>
      <c r="H53" s="152">
        <v>10396</v>
      </c>
      <c r="I53" s="152">
        <v>927</v>
      </c>
      <c r="J53" s="146">
        <v>1984</v>
      </c>
      <c r="K53" s="112">
        <v>21626</v>
      </c>
      <c r="L53" s="151">
        <v>5702</v>
      </c>
      <c r="M53" s="146">
        <v>1798</v>
      </c>
      <c r="N53" s="112">
        <v>7500</v>
      </c>
      <c r="O53" s="113" t="s">
        <v>83</v>
      </c>
      <c r="P53" s="153">
        <v>36</v>
      </c>
      <c r="Q53" s="152">
        <v>569</v>
      </c>
      <c r="R53" s="152">
        <v>960</v>
      </c>
      <c r="S53" s="152">
        <v>231</v>
      </c>
      <c r="T53" s="146">
        <v>687</v>
      </c>
      <c r="U53" s="112">
        <v>2483</v>
      </c>
      <c r="V53" s="118" t="s">
        <v>37</v>
      </c>
      <c r="W53" s="119" t="s">
        <v>37</v>
      </c>
      <c r="X53" s="120" t="s">
        <v>37</v>
      </c>
      <c r="Y53" s="121" t="s">
        <v>37</v>
      </c>
      <c r="Z53" s="112">
        <v>10974.626883815527</v>
      </c>
      <c r="AA53" s="112">
        <v>868395.18061438832</v>
      </c>
    </row>
    <row r="54" spans="1:27" ht="14">
      <c r="A54" s="106" t="s">
        <v>84</v>
      </c>
      <c r="B54" s="150">
        <v>137605.00062157016</v>
      </c>
      <c r="C54" s="150">
        <v>109684.18020936112</v>
      </c>
      <c r="D54" s="150">
        <v>1352</v>
      </c>
      <c r="E54" s="150">
        <v>2293.181818181818</v>
      </c>
      <c r="F54" s="151">
        <v>2327</v>
      </c>
      <c r="G54" s="152">
        <v>411</v>
      </c>
      <c r="H54" s="152">
        <v>4444</v>
      </c>
      <c r="I54" s="152">
        <v>260</v>
      </c>
      <c r="J54" s="146">
        <v>506</v>
      </c>
      <c r="K54" s="112">
        <v>7948</v>
      </c>
      <c r="L54" s="151">
        <v>2062</v>
      </c>
      <c r="M54" s="146">
        <v>677</v>
      </c>
      <c r="N54" s="112">
        <v>2739</v>
      </c>
      <c r="O54" s="113" t="s">
        <v>11</v>
      </c>
      <c r="P54" s="153">
        <v>22</v>
      </c>
      <c r="Q54" s="152">
        <v>193</v>
      </c>
      <c r="R54" s="152">
        <v>274</v>
      </c>
      <c r="S54" s="152">
        <v>120</v>
      </c>
      <c r="T54" s="146">
        <v>356</v>
      </c>
      <c r="U54" s="112">
        <v>965</v>
      </c>
      <c r="V54" s="118" t="s">
        <v>37</v>
      </c>
      <c r="W54" s="119" t="s">
        <v>37</v>
      </c>
      <c r="X54" s="120" t="s">
        <v>37</v>
      </c>
      <c r="Y54" s="121" t="s">
        <v>37</v>
      </c>
      <c r="Z54" s="112">
        <v>3453.7374240743088</v>
      </c>
      <c r="AA54" s="112">
        <v>266040.10007318738</v>
      </c>
    </row>
    <row r="55" spans="1:27" ht="14">
      <c r="A55" s="106" t="s">
        <v>85</v>
      </c>
      <c r="B55" s="150">
        <v>401381.20612222067</v>
      </c>
      <c r="C55" s="150">
        <v>319938.72567200323</v>
      </c>
      <c r="D55" s="150">
        <v>4680</v>
      </c>
      <c r="E55" s="150">
        <v>6898.6397031539891</v>
      </c>
      <c r="F55" s="151">
        <v>5691</v>
      </c>
      <c r="G55" s="152">
        <v>1291</v>
      </c>
      <c r="H55" s="152">
        <v>8671</v>
      </c>
      <c r="I55" s="152">
        <v>829</v>
      </c>
      <c r="J55" s="146">
        <v>1753</v>
      </c>
      <c r="K55" s="112">
        <v>18235</v>
      </c>
      <c r="L55" s="151">
        <v>4674</v>
      </c>
      <c r="M55" s="146">
        <v>1457</v>
      </c>
      <c r="N55" s="112">
        <v>6131</v>
      </c>
      <c r="O55" s="113" t="s">
        <v>12</v>
      </c>
      <c r="P55" s="153">
        <v>36</v>
      </c>
      <c r="Q55" s="152">
        <v>453</v>
      </c>
      <c r="R55" s="152">
        <v>748</v>
      </c>
      <c r="S55" s="152">
        <v>174</v>
      </c>
      <c r="T55" s="146">
        <v>534</v>
      </c>
      <c r="U55" s="112">
        <v>1945</v>
      </c>
      <c r="V55" s="118" t="s">
        <v>37</v>
      </c>
      <c r="W55" s="119" t="s">
        <v>37</v>
      </c>
      <c r="X55" s="120" t="s">
        <v>37</v>
      </c>
      <c r="Y55" s="121" t="s">
        <v>37</v>
      </c>
      <c r="Z55" s="112">
        <v>9461.9771993780541</v>
      </c>
      <c r="AA55" s="112">
        <v>768671.5486967559</v>
      </c>
    </row>
    <row r="56" spans="1:27" s="175" customFormat="1" ht="15" thickBot="1">
      <c r="A56" s="172" t="s">
        <v>86</v>
      </c>
      <c r="B56" s="123">
        <v>2005909.4393508071</v>
      </c>
      <c r="C56" s="123">
        <v>1598899.2510125679</v>
      </c>
      <c r="D56" s="123">
        <v>73740</v>
      </c>
      <c r="E56" s="123">
        <v>43387</v>
      </c>
      <c r="F56" s="155">
        <v>49940</v>
      </c>
      <c r="G56" s="126">
        <v>5420</v>
      </c>
      <c r="H56" s="126">
        <v>35860</v>
      </c>
      <c r="I56" s="126">
        <v>5940</v>
      </c>
      <c r="J56" s="156">
        <v>10030</v>
      </c>
      <c r="K56" s="123">
        <v>107190</v>
      </c>
      <c r="L56" s="155">
        <v>110580</v>
      </c>
      <c r="M56" s="156">
        <v>33430</v>
      </c>
      <c r="N56" s="123">
        <v>144010</v>
      </c>
      <c r="O56" s="173" t="s">
        <v>86</v>
      </c>
      <c r="P56" s="125">
        <v>470</v>
      </c>
      <c r="Q56" s="126">
        <v>4810</v>
      </c>
      <c r="R56" s="126">
        <v>11040</v>
      </c>
      <c r="S56" s="126">
        <v>3500</v>
      </c>
      <c r="T56" s="156">
        <v>7080</v>
      </c>
      <c r="U56" s="123">
        <v>26900</v>
      </c>
      <c r="V56" s="128" t="s">
        <v>37</v>
      </c>
      <c r="W56" s="129" t="s">
        <v>37</v>
      </c>
      <c r="X56" s="130" t="s">
        <v>37</v>
      </c>
      <c r="Y56" s="131" t="s">
        <v>37</v>
      </c>
      <c r="Z56" s="123">
        <v>68472.59929832528</v>
      </c>
      <c r="AA56" s="123">
        <v>4068508.2896617004</v>
      </c>
    </row>
    <row r="57" spans="1:27" ht="16" thickTop="1" thickBot="1">
      <c r="A57" s="99" t="s">
        <v>14</v>
      </c>
      <c r="B57" s="135"/>
      <c r="C57" s="135"/>
      <c r="D57" s="135"/>
      <c r="E57" s="135"/>
      <c r="F57" s="157"/>
      <c r="G57" s="157"/>
      <c r="H57" s="157"/>
      <c r="I57" s="157"/>
      <c r="J57" s="157"/>
      <c r="K57" s="138"/>
      <c r="L57" s="157"/>
      <c r="M57" s="157"/>
      <c r="N57" s="158"/>
      <c r="O57" s="105" t="s">
        <v>14</v>
      </c>
      <c r="P57" s="159"/>
      <c r="Q57" s="157"/>
      <c r="R57" s="157"/>
      <c r="S57" s="157"/>
      <c r="T57" s="157"/>
      <c r="U57" s="138"/>
      <c r="V57" s="157"/>
      <c r="W57" s="157"/>
      <c r="X57" s="157"/>
      <c r="Y57" s="135"/>
      <c r="Z57" s="135"/>
      <c r="AA57" s="160"/>
    </row>
    <row r="58" spans="1:27" ht="15" thickTop="1">
      <c r="A58" s="106" t="s">
        <v>44</v>
      </c>
      <c r="B58" s="143">
        <v>185600.77623319489</v>
      </c>
      <c r="C58" s="143">
        <v>246616.26910294194</v>
      </c>
      <c r="D58" s="143">
        <v>1337035.7025339718</v>
      </c>
      <c r="E58" s="143">
        <v>93279.357321360803</v>
      </c>
      <c r="F58" s="144">
        <v>27253.637906342676</v>
      </c>
      <c r="G58" s="145">
        <v>6424.615271665014</v>
      </c>
      <c r="H58" s="145">
        <v>8907.7952637088529</v>
      </c>
      <c r="I58" s="145">
        <v>669.52179794367964</v>
      </c>
      <c r="J58" s="146">
        <v>1845.8420543289863</v>
      </c>
      <c r="K58" s="147">
        <v>45101.412293989204</v>
      </c>
      <c r="L58" s="144">
        <v>100062.80477462256</v>
      </c>
      <c r="M58" s="146">
        <v>30877.62703346588</v>
      </c>
      <c r="N58" s="147">
        <v>130940.43180808844</v>
      </c>
      <c r="O58" s="113" t="s">
        <v>44</v>
      </c>
      <c r="P58" s="148">
        <v>8379.4590013812249</v>
      </c>
      <c r="Q58" s="145">
        <v>19282.935094658238</v>
      </c>
      <c r="R58" s="145">
        <v>42831.346409866368</v>
      </c>
      <c r="S58" s="145">
        <v>10424.907024464084</v>
      </c>
      <c r="T58" s="146">
        <v>62943.372358817767</v>
      </c>
      <c r="U58" s="147">
        <v>143862.01988918768</v>
      </c>
      <c r="V58" s="114" t="s">
        <v>37</v>
      </c>
      <c r="W58" s="115" t="s">
        <v>37</v>
      </c>
      <c r="X58" s="116" t="s">
        <v>37</v>
      </c>
      <c r="Y58" s="149" t="s">
        <v>37</v>
      </c>
      <c r="Z58" s="147">
        <v>75114.640388391417</v>
      </c>
      <c r="AA58" s="147">
        <v>2257550.6095711263</v>
      </c>
    </row>
    <row r="59" spans="1:27" ht="14">
      <c r="A59" s="106" t="s">
        <v>6</v>
      </c>
      <c r="B59" s="150">
        <v>34029.200096173823</v>
      </c>
      <c r="C59" s="150">
        <v>45216.159859868712</v>
      </c>
      <c r="D59" s="150">
        <v>237035.82038429382</v>
      </c>
      <c r="E59" s="150">
        <v>64244.490064382037</v>
      </c>
      <c r="F59" s="151">
        <v>3782.0501771657041</v>
      </c>
      <c r="G59" s="152">
        <v>3572.079254530428</v>
      </c>
      <c r="H59" s="152">
        <v>5671.6260835684434</v>
      </c>
      <c r="I59" s="152">
        <v>385.28934462126182</v>
      </c>
      <c r="J59" s="146">
        <v>1541.1802491423671</v>
      </c>
      <c r="K59" s="112">
        <v>14952.225109028206</v>
      </c>
      <c r="L59" s="151">
        <v>21702.496838862382</v>
      </c>
      <c r="M59" s="146">
        <v>6307.5140861108011</v>
      </c>
      <c r="N59" s="112">
        <v>28010.010924973183</v>
      </c>
      <c r="O59" s="113" t="s">
        <v>6</v>
      </c>
      <c r="P59" s="153">
        <v>2099.4287258362547</v>
      </c>
      <c r="Q59" s="152">
        <v>3588.3736766677744</v>
      </c>
      <c r="R59" s="152">
        <v>8468.0530718803147</v>
      </c>
      <c r="S59" s="152">
        <v>1731.6486782621259</v>
      </c>
      <c r="T59" s="146">
        <v>16186.186401602226</v>
      </c>
      <c r="U59" s="112">
        <v>32073.690554248697</v>
      </c>
      <c r="V59" s="118" t="s">
        <v>37</v>
      </c>
      <c r="W59" s="119" t="s">
        <v>37</v>
      </c>
      <c r="X59" s="120" t="s">
        <v>37</v>
      </c>
      <c r="Y59" s="121" t="s">
        <v>37</v>
      </c>
      <c r="Z59" s="112">
        <v>19628.94854371628</v>
      </c>
      <c r="AA59" s="112">
        <v>475190.54553668475</v>
      </c>
    </row>
    <row r="60" spans="1:27" ht="14">
      <c r="A60" s="106" t="s">
        <v>80</v>
      </c>
      <c r="B60" s="150">
        <v>1524.5025826057677</v>
      </c>
      <c r="C60" s="150">
        <v>2025.6765450574223</v>
      </c>
      <c r="D60" s="150">
        <v>1992.7458691235831</v>
      </c>
      <c r="E60" s="150">
        <v>3192.898751400377</v>
      </c>
      <c r="F60" s="151">
        <v>295.42123881690333</v>
      </c>
      <c r="G60" s="152">
        <v>158.94898118245445</v>
      </c>
      <c r="H60" s="152">
        <v>521.09846579694317</v>
      </c>
      <c r="I60" s="152">
        <v>15.914471070684089</v>
      </c>
      <c r="J60" s="146">
        <v>78.576648078858028</v>
      </c>
      <c r="K60" s="112">
        <v>1069.959804945843</v>
      </c>
      <c r="L60" s="151">
        <v>832.74953708015255</v>
      </c>
      <c r="M60" s="146">
        <v>240.80550805969565</v>
      </c>
      <c r="N60" s="112">
        <v>1073.5550451398483</v>
      </c>
      <c r="O60" s="113" t="s">
        <v>80</v>
      </c>
      <c r="P60" s="153">
        <v>0</v>
      </c>
      <c r="Q60" s="152">
        <v>40.808955538574686</v>
      </c>
      <c r="R60" s="152">
        <v>268.23754857320688</v>
      </c>
      <c r="S60" s="152">
        <v>184.62430760882961</v>
      </c>
      <c r="T60" s="146">
        <v>172.96824613635675</v>
      </c>
      <c r="U60" s="112">
        <v>666.63905785696795</v>
      </c>
      <c r="V60" s="118" t="s">
        <v>37</v>
      </c>
      <c r="W60" s="119" t="s">
        <v>37</v>
      </c>
      <c r="X60" s="120" t="s">
        <v>37</v>
      </c>
      <c r="Y60" s="121" t="s">
        <v>37</v>
      </c>
      <c r="Z60" s="112">
        <v>868.84237865962314</v>
      </c>
      <c r="AA60" s="112">
        <v>12414.820034789434</v>
      </c>
    </row>
    <row r="61" spans="1:27" ht="14">
      <c r="A61" s="106" t="s">
        <v>81</v>
      </c>
      <c r="B61" s="150">
        <v>1222.7417739206439</v>
      </c>
      <c r="C61" s="150">
        <v>1624.7131099373601</v>
      </c>
      <c r="D61" s="150">
        <v>1670.1603759495304</v>
      </c>
      <c r="E61" s="150">
        <v>1358.1379575674459</v>
      </c>
      <c r="F61" s="151">
        <v>458.35551537887227</v>
      </c>
      <c r="G61" s="152">
        <v>20.509545959026383</v>
      </c>
      <c r="H61" s="152">
        <v>117.13551538349218</v>
      </c>
      <c r="I61" s="152">
        <v>8.2755249567557261</v>
      </c>
      <c r="J61" s="146">
        <v>35.175105999199978</v>
      </c>
      <c r="K61" s="112">
        <v>639.45120767734647</v>
      </c>
      <c r="L61" s="151">
        <v>519.57877099872769</v>
      </c>
      <c r="M61" s="146">
        <v>79.511252661220269</v>
      </c>
      <c r="N61" s="112">
        <v>599.09002365994797</v>
      </c>
      <c r="O61" s="113" t="s">
        <v>81</v>
      </c>
      <c r="P61" s="153">
        <v>0</v>
      </c>
      <c r="Q61" s="152">
        <v>40.808955538574686</v>
      </c>
      <c r="R61" s="152">
        <v>115.54848246230449</v>
      </c>
      <c r="S61" s="152">
        <v>162.34206358707431</v>
      </c>
      <c r="T61" s="146">
        <v>172.96824613635675</v>
      </c>
      <c r="U61" s="112">
        <v>491.66774772431023</v>
      </c>
      <c r="V61" s="118" t="s">
        <v>37</v>
      </c>
      <c r="W61" s="119" t="s">
        <v>37</v>
      </c>
      <c r="X61" s="120" t="s">
        <v>37</v>
      </c>
      <c r="Y61" s="121" t="s">
        <v>37</v>
      </c>
      <c r="Z61" s="112">
        <v>500.23618080964428</v>
      </c>
      <c r="AA61" s="112">
        <v>8106.1983772462299</v>
      </c>
    </row>
    <row r="62" spans="1:27" ht="14">
      <c r="A62" s="106" t="s">
        <v>82</v>
      </c>
      <c r="B62" s="150">
        <v>21210.470714515024</v>
      </c>
      <c r="C62" s="150">
        <v>28183.325844277177</v>
      </c>
      <c r="D62" s="150">
        <v>102340.76800865072</v>
      </c>
      <c r="E62" s="150">
        <v>24045.740652488319</v>
      </c>
      <c r="F62" s="151">
        <v>1421.9718681771838</v>
      </c>
      <c r="G62" s="152">
        <v>1666.4006091708934</v>
      </c>
      <c r="H62" s="152">
        <v>4132.3760998927009</v>
      </c>
      <c r="I62" s="152">
        <v>201.4772037548606</v>
      </c>
      <c r="J62" s="146">
        <v>764.49121506325764</v>
      </c>
      <c r="K62" s="112">
        <v>8186.7169960588963</v>
      </c>
      <c r="L62" s="151">
        <v>9628.8148041019922</v>
      </c>
      <c r="M62" s="146">
        <v>2188.8311982595924</v>
      </c>
      <c r="N62" s="112">
        <v>11817.646002361584</v>
      </c>
      <c r="O62" s="113" t="s">
        <v>82</v>
      </c>
      <c r="P62" s="153">
        <v>255.58262749310927</v>
      </c>
      <c r="Q62" s="152">
        <v>1086.3625405441262</v>
      </c>
      <c r="R62" s="152">
        <v>3734.6920224423416</v>
      </c>
      <c r="S62" s="152">
        <v>1044.0822913051054</v>
      </c>
      <c r="T62" s="146">
        <v>5001.2858011137369</v>
      </c>
      <c r="U62" s="112">
        <v>11122.005282898419</v>
      </c>
      <c r="V62" s="118" t="s">
        <v>37</v>
      </c>
      <c r="W62" s="119" t="s">
        <v>37</v>
      </c>
      <c r="X62" s="120" t="s">
        <v>37</v>
      </c>
      <c r="Y62" s="121" t="s">
        <v>37</v>
      </c>
      <c r="Z62" s="112">
        <v>11076.900721839946</v>
      </c>
      <c r="AA62" s="112">
        <v>217983.57422309014</v>
      </c>
    </row>
    <row r="63" spans="1:27" ht="14">
      <c r="A63" s="106" t="s">
        <v>83</v>
      </c>
      <c r="B63" s="150">
        <v>20762.626277347943</v>
      </c>
      <c r="C63" s="150">
        <v>27588.254387820092</v>
      </c>
      <c r="D63" s="150">
        <v>111781.07637663461</v>
      </c>
      <c r="E63" s="150">
        <v>24337.405373188096</v>
      </c>
      <c r="F63" s="151">
        <v>1147.1231390271957</v>
      </c>
      <c r="G63" s="152">
        <v>2373.9799447573032</v>
      </c>
      <c r="H63" s="152">
        <v>3571.0874426005416</v>
      </c>
      <c r="I63" s="152">
        <v>147.52714682524152</v>
      </c>
      <c r="J63" s="146">
        <v>562.80169598719965</v>
      </c>
      <c r="K63" s="112">
        <v>7802.519369197481</v>
      </c>
      <c r="L63" s="151">
        <v>10574.258366855385</v>
      </c>
      <c r="M63" s="146">
        <v>2452.3542070796366</v>
      </c>
      <c r="N63" s="112">
        <v>13026.612573935021</v>
      </c>
      <c r="O63" s="113" t="s">
        <v>83</v>
      </c>
      <c r="P63" s="153">
        <v>657.2124706965667</v>
      </c>
      <c r="Q63" s="152">
        <v>5489.5081226199954</v>
      </c>
      <c r="R63" s="152">
        <v>3961.6622558504396</v>
      </c>
      <c r="S63" s="152">
        <v>735.31405271792482</v>
      </c>
      <c r="T63" s="146">
        <v>14385.951102998828</v>
      </c>
      <c r="U63" s="112">
        <v>25229.648004883755</v>
      </c>
      <c r="V63" s="118" t="s">
        <v>37</v>
      </c>
      <c r="W63" s="119" t="s">
        <v>37</v>
      </c>
      <c r="X63" s="120" t="s">
        <v>37</v>
      </c>
      <c r="Y63" s="121" t="s">
        <v>37</v>
      </c>
      <c r="Z63" s="112">
        <v>12111.642303101262</v>
      </c>
      <c r="AA63" s="112">
        <v>242639.78466610826</v>
      </c>
    </row>
    <row r="64" spans="1:27" ht="14">
      <c r="A64" s="106" t="s">
        <v>84</v>
      </c>
      <c r="B64" s="150">
        <v>9269.1152448135563</v>
      </c>
      <c r="C64" s="150">
        <v>12316.298810566523</v>
      </c>
      <c r="D64" s="150">
        <v>37590.575340062824</v>
      </c>
      <c r="E64" s="150">
        <v>7261.9772938460119</v>
      </c>
      <c r="F64" s="151">
        <v>646.79970392781615</v>
      </c>
      <c r="G64" s="152">
        <v>702.45194909665361</v>
      </c>
      <c r="H64" s="152">
        <v>1526.5402649977689</v>
      </c>
      <c r="I64" s="152">
        <v>41.377624783778629</v>
      </c>
      <c r="J64" s="146">
        <v>143.53712609350958</v>
      </c>
      <c r="K64" s="112">
        <v>3060.7066688995264</v>
      </c>
      <c r="L64" s="151">
        <v>5637.0737894656486</v>
      </c>
      <c r="M64" s="146">
        <v>1123.3804125992406</v>
      </c>
      <c r="N64" s="112">
        <v>6760.4542020648896</v>
      </c>
      <c r="O64" s="113" t="s">
        <v>11</v>
      </c>
      <c r="P64" s="153">
        <v>401.62984320345743</v>
      </c>
      <c r="Q64" s="152">
        <v>571.32537754004557</v>
      </c>
      <c r="R64" s="152">
        <v>1130.7244355239798</v>
      </c>
      <c r="S64" s="152">
        <v>381.98132608723364</v>
      </c>
      <c r="T64" s="146">
        <v>11732.254063591041</v>
      </c>
      <c r="U64" s="112">
        <v>14217.915045945758</v>
      </c>
      <c r="V64" s="118" t="s">
        <v>37</v>
      </c>
      <c r="W64" s="119" t="s">
        <v>37</v>
      </c>
      <c r="X64" s="120" t="s">
        <v>37</v>
      </c>
      <c r="Y64" s="121" t="s">
        <v>37</v>
      </c>
      <c r="Z64" s="112">
        <v>5228.2467403869678</v>
      </c>
      <c r="AA64" s="112">
        <v>95705.289346586069</v>
      </c>
    </row>
    <row r="65" spans="1:93" ht="14">
      <c r="A65" s="106" t="s">
        <v>85</v>
      </c>
      <c r="B65" s="150">
        <v>16782.610524646901</v>
      </c>
      <c r="C65" s="150">
        <v>22299.824803512573</v>
      </c>
      <c r="D65" s="150">
        <v>81063.653237909253</v>
      </c>
      <c r="E65" s="150">
        <v>21846.398957780668</v>
      </c>
      <c r="F65" s="151">
        <v>995.70946787869923</v>
      </c>
      <c r="G65" s="152">
        <v>2206.4853194252546</v>
      </c>
      <c r="H65" s="152">
        <v>2978.5397474787701</v>
      </c>
      <c r="I65" s="152">
        <v>131.9309651759711</v>
      </c>
      <c r="J65" s="146">
        <v>497.27387755320615</v>
      </c>
      <c r="K65" s="112">
        <v>6809.9393775119015</v>
      </c>
      <c r="L65" s="151">
        <v>8103.2935723568689</v>
      </c>
      <c r="M65" s="146">
        <v>1898.0471885271295</v>
      </c>
      <c r="N65" s="112">
        <v>10001.340760883999</v>
      </c>
      <c r="O65" s="113" t="s">
        <v>12</v>
      </c>
      <c r="P65" s="153">
        <v>657.2124706965667</v>
      </c>
      <c r="Q65" s="152">
        <v>5151.778835404205</v>
      </c>
      <c r="R65" s="152">
        <v>3086.7951743501344</v>
      </c>
      <c r="S65" s="152">
        <v>553.87292282648878</v>
      </c>
      <c r="T65" s="146">
        <v>7299.9427563468989</v>
      </c>
      <c r="U65" s="112">
        <v>16749.602159624294</v>
      </c>
      <c r="V65" s="118" t="s">
        <v>37</v>
      </c>
      <c r="W65" s="119" t="s">
        <v>37</v>
      </c>
      <c r="X65" s="120" t="s">
        <v>37</v>
      </c>
      <c r="Y65" s="121" t="s">
        <v>37</v>
      </c>
      <c r="Z65" s="112">
        <v>9366.3810830752846</v>
      </c>
      <c r="AA65" s="112">
        <v>184919.7509049449</v>
      </c>
    </row>
    <row r="66" spans="1:93" s="175" customFormat="1" ht="15" thickBot="1">
      <c r="A66" s="176" t="s">
        <v>86</v>
      </c>
      <c r="B66" s="177">
        <v>219928.24857379158</v>
      </c>
      <c r="C66" s="177">
        <v>292228.75698249578</v>
      </c>
      <c r="D66" s="177">
        <v>1364844.6532423054</v>
      </c>
      <c r="E66" s="177">
        <v>137396.61039956653</v>
      </c>
      <c r="F66" s="178">
        <v>28530.779306464778</v>
      </c>
      <c r="G66" s="179">
        <v>9256.641742840573</v>
      </c>
      <c r="H66" s="179">
        <v>12317.778434418316</v>
      </c>
      <c r="I66" s="179">
        <v>945.16043688792809</v>
      </c>
      <c r="J66" s="180">
        <v>2846.3468838384888</v>
      </c>
      <c r="K66" s="177">
        <v>53896.706804450085</v>
      </c>
      <c r="L66" s="178">
        <v>107230.14480744062</v>
      </c>
      <c r="M66" s="180">
        <v>33895.647009478198</v>
      </c>
      <c r="N66" s="177">
        <v>141125.79181691885</v>
      </c>
      <c r="O66" s="181" t="s">
        <v>86</v>
      </c>
      <c r="P66" s="182">
        <v>8507.2503151277797</v>
      </c>
      <c r="Q66" s="179">
        <v>23107.719272377068</v>
      </c>
      <c r="R66" s="179">
        <v>45554.989210763546</v>
      </c>
      <c r="S66" s="179">
        <v>11137.938833160255</v>
      </c>
      <c r="T66" s="180">
        <v>64649.157891438816</v>
      </c>
      <c r="U66" s="177">
        <v>152957.05552286748</v>
      </c>
      <c r="V66" s="128" t="s">
        <v>37</v>
      </c>
      <c r="W66" s="129" t="s">
        <v>37</v>
      </c>
      <c r="X66" s="130" t="s">
        <v>37</v>
      </c>
      <c r="Y66" s="131" t="s">
        <v>37</v>
      </c>
      <c r="Z66" s="177">
        <v>87574.374621177165</v>
      </c>
      <c r="AA66" s="177">
        <v>2449952.197963573</v>
      </c>
    </row>
    <row r="67" spans="1:93" ht="18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</row>
    <row r="68" spans="1:93" ht="18">
      <c r="A68" s="62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</row>
    <row r="69" spans="1:93" ht="18">
      <c r="A69" s="62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</row>
    <row r="70" spans="1:93" ht="12.75" customHeight="1">
      <c r="A70" s="62"/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78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</row>
    <row r="71" spans="1:93" ht="17" thickBot="1">
      <c r="A71" s="60"/>
      <c r="B71" s="167"/>
      <c r="C71" s="167"/>
      <c r="O71" s="167"/>
    </row>
    <row r="72" spans="1:93" s="91" customFormat="1" ht="15" thickBot="1">
      <c r="A72" s="269">
        <v>1992</v>
      </c>
      <c r="B72" s="80" t="s">
        <v>46</v>
      </c>
      <c r="C72" s="81" t="s">
        <v>47</v>
      </c>
      <c r="D72" s="82" t="s">
        <v>48</v>
      </c>
      <c r="E72" s="83" t="s">
        <v>49</v>
      </c>
      <c r="F72" s="84" t="s">
        <v>50</v>
      </c>
      <c r="G72" s="84"/>
      <c r="H72" s="84"/>
      <c r="I72" s="84"/>
      <c r="J72" s="84"/>
      <c r="K72" s="84"/>
      <c r="L72" s="85" t="s">
        <v>51</v>
      </c>
      <c r="M72" s="81"/>
      <c r="N72" s="86"/>
      <c r="O72" s="87"/>
      <c r="P72" s="88" t="s">
        <v>52</v>
      </c>
      <c r="Q72" s="84"/>
      <c r="R72" s="84"/>
      <c r="S72" s="84"/>
      <c r="T72" s="84"/>
      <c r="U72" s="84"/>
      <c r="V72" s="84" t="s">
        <v>53</v>
      </c>
      <c r="W72" s="84"/>
      <c r="X72" s="84"/>
      <c r="Y72" s="89"/>
      <c r="Z72" s="90" t="s">
        <v>54</v>
      </c>
      <c r="AA72" s="90" t="s">
        <v>45</v>
      </c>
    </row>
    <row r="73" spans="1:93" s="98" customFormat="1" ht="43" thickTop="1">
      <c r="A73" s="270"/>
      <c r="B73" s="92" t="s">
        <v>46</v>
      </c>
      <c r="C73" s="93" t="s">
        <v>47</v>
      </c>
      <c r="D73" s="92" t="s">
        <v>57</v>
      </c>
      <c r="E73" s="93" t="s">
        <v>58</v>
      </c>
      <c r="F73" s="94" t="s">
        <v>59</v>
      </c>
      <c r="G73" s="95" t="s">
        <v>60</v>
      </c>
      <c r="H73" s="95" t="s">
        <v>61</v>
      </c>
      <c r="I73" s="95" t="s">
        <v>62</v>
      </c>
      <c r="J73" s="96" t="s">
        <v>63</v>
      </c>
      <c r="K73" s="92" t="s">
        <v>64</v>
      </c>
      <c r="L73" s="94" t="s">
        <v>65</v>
      </c>
      <c r="M73" s="96" t="s">
        <v>66</v>
      </c>
      <c r="N73" s="92" t="s">
        <v>67</v>
      </c>
      <c r="O73" s="97">
        <v>1992</v>
      </c>
      <c r="P73" s="94" t="s">
        <v>68</v>
      </c>
      <c r="Q73" s="95" t="s">
        <v>69</v>
      </c>
      <c r="R73" s="95" t="s">
        <v>70</v>
      </c>
      <c r="S73" s="95" t="s">
        <v>71</v>
      </c>
      <c r="T73" s="96" t="s">
        <v>72</v>
      </c>
      <c r="U73" s="92" t="s">
        <v>73</v>
      </c>
      <c r="V73" s="94" t="s">
        <v>74</v>
      </c>
      <c r="W73" s="95" t="s">
        <v>75</v>
      </c>
      <c r="X73" s="96" t="s">
        <v>76</v>
      </c>
      <c r="Y73" s="92" t="s">
        <v>77</v>
      </c>
      <c r="Z73" s="92" t="s">
        <v>78</v>
      </c>
      <c r="AA73" s="92" t="s">
        <v>79</v>
      </c>
    </row>
    <row r="74" spans="1:93" ht="14">
      <c r="A74" s="99" t="s">
        <v>4</v>
      </c>
      <c r="B74" s="100"/>
      <c r="C74" s="101"/>
      <c r="D74" s="100"/>
      <c r="E74" s="101"/>
      <c r="F74" s="102"/>
      <c r="G74" s="103"/>
      <c r="H74" s="103"/>
      <c r="I74" s="103"/>
      <c r="J74" s="104"/>
      <c r="K74" s="100"/>
      <c r="L74" s="102"/>
      <c r="M74" s="104"/>
      <c r="N74" s="100"/>
      <c r="O74" s="105" t="s">
        <v>4</v>
      </c>
      <c r="P74" s="102"/>
      <c r="Q74" s="103"/>
      <c r="R74" s="103"/>
      <c r="S74" s="103"/>
      <c r="T74" s="104"/>
      <c r="U74" s="100"/>
      <c r="V74" s="102"/>
      <c r="W74" s="103"/>
      <c r="X74" s="104"/>
      <c r="Y74" s="100"/>
      <c r="Z74" s="100"/>
      <c r="AA74" s="100"/>
    </row>
    <row r="75" spans="1:93" ht="14">
      <c r="A75" s="106" t="s">
        <v>44</v>
      </c>
      <c r="B75" s="107">
        <v>1273962.4547363722</v>
      </c>
      <c r="C75" s="108">
        <v>1041212.0523883335</v>
      </c>
      <c r="D75" s="107">
        <v>1645677.9852067279</v>
      </c>
      <c r="E75" s="108">
        <v>115836.09436735124</v>
      </c>
      <c r="F75" s="109">
        <v>74010.544291447164</v>
      </c>
      <c r="G75" s="110">
        <v>12989.91909536801</v>
      </c>
      <c r="H75" s="110">
        <v>59306.983801854491</v>
      </c>
      <c r="I75" s="110">
        <v>9758.3585023397136</v>
      </c>
      <c r="J75" s="111">
        <v>13986.431858692657</v>
      </c>
      <c r="K75" s="112">
        <v>170052.23754970203</v>
      </c>
      <c r="L75" s="109">
        <v>207185.04007794795</v>
      </c>
      <c r="M75" s="111">
        <v>58393.155452731102</v>
      </c>
      <c r="N75" s="112">
        <v>265578.19553067908</v>
      </c>
      <c r="O75" s="113" t="s">
        <v>44</v>
      </c>
      <c r="P75" s="109">
        <v>10353.079992865421</v>
      </c>
      <c r="Q75" s="110">
        <v>28388.394034305868</v>
      </c>
      <c r="R75" s="110">
        <v>71530.287783695647</v>
      </c>
      <c r="S75" s="110">
        <v>13555.360031216514</v>
      </c>
      <c r="T75" s="111">
        <v>83132.003399065798</v>
      </c>
      <c r="U75" s="112">
        <v>206959.12524114928</v>
      </c>
      <c r="V75" s="114" t="s">
        <v>37</v>
      </c>
      <c r="W75" s="115" t="s">
        <v>37</v>
      </c>
      <c r="X75" s="116" t="s">
        <v>37</v>
      </c>
      <c r="Y75" s="117" t="s">
        <v>37</v>
      </c>
      <c r="Z75" s="112">
        <v>144881.39317196453</v>
      </c>
      <c r="AA75" s="112">
        <v>4864159.5381922796</v>
      </c>
    </row>
    <row r="76" spans="1:93" ht="14">
      <c r="A76" s="106" t="s">
        <v>6</v>
      </c>
      <c r="B76" s="112">
        <v>909529.57714645693</v>
      </c>
      <c r="C76" s="108">
        <v>678832.18725243991</v>
      </c>
      <c r="D76" s="112">
        <v>314876.95218364318</v>
      </c>
      <c r="E76" s="108">
        <v>106223.370657452</v>
      </c>
      <c r="F76" s="109">
        <v>26719.026547692229</v>
      </c>
      <c r="G76" s="110">
        <v>9572.4370246403196</v>
      </c>
      <c r="H76" s="110">
        <v>44238.012423137377</v>
      </c>
      <c r="I76" s="110">
        <v>7104.9621455237466</v>
      </c>
      <c r="J76" s="111">
        <v>12835.285203656224</v>
      </c>
      <c r="K76" s="112">
        <v>100469.72334464989</v>
      </c>
      <c r="L76" s="109">
        <v>45434.73245475877</v>
      </c>
      <c r="M76" s="111">
        <v>11406.878325210086</v>
      </c>
      <c r="N76" s="112">
        <v>56841.610779968854</v>
      </c>
      <c r="O76" s="113" t="s">
        <v>6</v>
      </c>
      <c r="P76" s="109">
        <v>2143.1535017078104</v>
      </c>
      <c r="Q76" s="110">
        <v>7109.4557959496742</v>
      </c>
      <c r="R76" s="110">
        <v>11714.91242547382</v>
      </c>
      <c r="S76" s="110">
        <v>2329.8275053653383</v>
      </c>
      <c r="T76" s="111">
        <v>21305.531307651523</v>
      </c>
      <c r="U76" s="112">
        <v>44602.880536148165</v>
      </c>
      <c r="V76" s="118" t="s">
        <v>37</v>
      </c>
      <c r="W76" s="119" t="s">
        <v>37</v>
      </c>
      <c r="X76" s="120" t="s">
        <v>37</v>
      </c>
      <c r="Y76" s="121" t="s">
        <v>37</v>
      </c>
      <c r="Z76" s="112">
        <v>55643.762601935414</v>
      </c>
      <c r="AA76" s="112">
        <v>2267020.0645026946</v>
      </c>
    </row>
    <row r="77" spans="1:93" ht="14">
      <c r="A77" s="106" t="s">
        <v>80</v>
      </c>
      <c r="B77" s="112">
        <v>51387.766431778771</v>
      </c>
      <c r="C77" s="108">
        <v>38307.352812726356</v>
      </c>
      <c r="D77" s="112">
        <v>3768.5103635019059</v>
      </c>
      <c r="E77" s="108">
        <v>4374.4628918914877</v>
      </c>
      <c r="F77" s="109">
        <v>2210.3425633746783</v>
      </c>
      <c r="G77" s="110">
        <v>749.75371959842209</v>
      </c>
      <c r="H77" s="110">
        <v>3799.1146115547372</v>
      </c>
      <c r="I77" s="110">
        <v>350.86232817401219</v>
      </c>
      <c r="J77" s="111">
        <v>978.47465678096773</v>
      </c>
      <c r="K77" s="112">
        <v>8088.5478794828177</v>
      </c>
      <c r="L77" s="109">
        <v>3041.2227636759881</v>
      </c>
      <c r="M77" s="111">
        <v>794.43081710434183</v>
      </c>
      <c r="N77" s="112">
        <v>3835.6535807803298</v>
      </c>
      <c r="O77" s="113" t="s">
        <v>80</v>
      </c>
      <c r="P77" s="109">
        <v>131.88636933586525</v>
      </c>
      <c r="Q77" s="110">
        <v>625.01205166440161</v>
      </c>
      <c r="R77" s="110">
        <v>498.53395032105897</v>
      </c>
      <c r="S77" s="110">
        <v>127.08150029265481</v>
      </c>
      <c r="T77" s="111">
        <v>861.41428708393335</v>
      </c>
      <c r="U77" s="112">
        <v>2243.9281586979141</v>
      </c>
      <c r="V77" s="118" t="s">
        <v>37</v>
      </c>
      <c r="W77" s="119" t="s">
        <v>37</v>
      </c>
      <c r="X77" s="120" t="s">
        <v>37</v>
      </c>
      <c r="Y77" s="121" t="s">
        <v>37</v>
      </c>
      <c r="Z77" s="112">
        <v>3677.34725677084</v>
      </c>
      <c r="AA77" s="112">
        <v>115683.56937563044</v>
      </c>
    </row>
    <row r="78" spans="1:93" ht="14">
      <c r="A78" s="106" t="s">
        <v>81</v>
      </c>
      <c r="B78" s="112">
        <v>37371.39528414049</v>
      </c>
      <c r="C78" s="108">
        <v>27975.373332543641</v>
      </c>
      <c r="D78" s="112">
        <v>2505.3771273092252</v>
      </c>
      <c r="E78" s="108">
        <v>2203.0809491772352</v>
      </c>
      <c r="F78" s="109">
        <v>952.27614423490309</v>
      </c>
      <c r="G78" s="110">
        <v>435.9033253479198</v>
      </c>
      <c r="H78" s="110">
        <v>1351.3629155194703</v>
      </c>
      <c r="I78" s="110">
        <v>142.53782082069245</v>
      </c>
      <c r="J78" s="111">
        <v>541.03892786712333</v>
      </c>
      <c r="K78" s="112">
        <v>3423.1191337901091</v>
      </c>
      <c r="L78" s="109">
        <v>1344.7091317427316</v>
      </c>
      <c r="M78" s="111">
        <v>435.93634777661066</v>
      </c>
      <c r="N78" s="112">
        <v>1780.6454795193422</v>
      </c>
      <c r="O78" s="113" t="s">
        <v>81</v>
      </c>
      <c r="P78" s="109">
        <v>98.914777001898941</v>
      </c>
      <c r="Q78" s="110">
        <v>595.01205166440161</v>
      </c>
      <c r="R78" s="110">
        <v>170</v>
      </c>
      <c r="S78" s="110">
        <v>254.16300058530962</v>
      </c>
      <c r="T78" s="111">
        <v>493.01132147830447</v>
      </c>
      <c r="U78" s="112">
        <v>1611.1011507299145</v>
      </c>
      <c r="V78" s="118" t="s">
        <v>37</v>
      </c>
      <c r="W78" s="119" t="s">
        <v>37</v>
      </c>
      <c r="X78" s="120" t="s">
        <v>37</v>
      </c>
      <c r="Y78" s="121" t="s">
        <v>37</v>
      </c>
      <c r="Z78" s="112">
        <v>2371.9605259065834</v>
      </c>
      <c r="AA78" s="112">
        <v>79242.052983116548</v>
      </c>
    </row>
    <row r="79" spans="1:93" ht="14">
      <c r="A79" s="106" t="s">
        <v>82</v>
      </c>
      <c r="B79" s="112">
        <v>372532.32598955027</v>
      </c>
      <c r="C79" s="108">
        <v>278112.09842293488</v>
      </c>
      <c r="D79" s="112">
        <v>109619.83808845528</v>
      </c>
      <c r="E79" s="108">
        <v>25676.195235015261</v>
      </c>
      <c r="F79" s="109">
        <v>10547.170996079387</v>
      </c>
      <c r="G79" s="110">
        <v>3975.4383271730285</v>
      </c>
      <c r="H79" s="110">
        <v>21022.617431052891</v>
      </c>
      <c r="I79" s="110">
        <v>1809.1338796472503</v>
      </c>
      <c r="J79" s="111">
        <v>4696.6783525486453</v>
      </c>
      <c r="K79" s="112">
        <v>42051.038986501204</v>
      </c>
      <c r="L79" s="109">
        <v>16781.527318951514</v>
      </c>
      <c r="M79" s="111">
        <v>3637.7232684173673</v>
      </c>
      <c r="N79" s="112">
        <v>20419.250587368879</v>
      </c>
      <c r="O79" s="113" t="s">
        <v>82</v>
      </c>
      <c r="P79" s="109">
        <v>956.17617768502305</v>
      </c>
      <c r="Q79" s="110">
        <v>2271.4258547038962</v>
      </c>
      <c r="R79" s="110">
        <v>4746.8055528895311</v>
      </c>
      <c r="S79" s="110">
        <v>1609.6990037069611</v>
      </c>
      <c r="T79" s="111">
        <v>3937.1323511898127</v>
      </c>
      <c r="U79" s="112">
        <v>13521.238940175223</v>
      </c>
      <c r="V79" s="118" t="s">
        <v>37</v>
      </c>
      <c r="W79" s="119" t="s">
        <v>37</v>
      </c>
      <c r="X79" s="120" t="s">
        <v>37</v>
      </c>
      <c r="Y79" s="121" t="s">
        <v>37</v>
      </c>
      <c r="Z79" s="112">
        <v>19798.356587715185</v>
      </c>
      <c r="AA79" s="112">
        <v>881730.3428377161</v>
      </c>
    </row>
    <row r="80" spans="1:93" ht="14">
      <c r="A80" s="106" t="s">
        <v>83</v>
      </c>
      <c r="B80" s="112">
        <v>476700.0703741688</v>
      </c>
      <c r="C80" s="108">
        <v>359444.69140455546</v>
      </c>
      <c r="D80" s="112">
        <v>133480.09303809537</v>
      </c>
      <c r="E80" s="108">
        <v>35708.930780548995</v>
      </c>
      <c r="F80" s="109">
        <v>12431.980207080203</v>
      </c>
      <c r="G80" s="110">
        <v>5457.5096333559559</v>
      </c>
      <c r="H80" s="110">
        <v>24694.244975105794</v>
      </c>
      <c r="I80" s="110">
        <v>1896.8494616907533</v>
      </c>
      <c r="J80" s="111">
        <v>6158.6346044449147</v>
      </c>
      <c r="K80" s="112">
        <v>50639.218881677618</v>
      </c>
      <c r="L80" s="109">
        <v>22010.965345985947</v>
      </c>
      <c r="M80" s="111">
        <v>5080.4649724089641</v>
      </c>
      <c r="N80" s="112">
        <v>27091.430318394912</v>
      </c>
      <c r="O80" s="113" t="s">
        <v>83</v>
      </c>
      <c r="P80" s="109">
        <v>1516.6932473624504</v>
      </c>
      <c r="Q80" s="110">
        <v>4387.6734775698051</v>
      </c>
      <c r="R80" s="110">
        <v>4603.9710713000532</v>
      </c>
      <c r="S80" s="110">
        <v>1440.2570033167547</v>
      </c>
      <c r="T80" s="111">
        <v>19156.497343216612</v>
      </c>
      <c r="U80" s="112">
        <v>31105.092142765672</v>
      </c>
      <c r="V80" s="118" t="s">
        <v>37</v>
      </c>
      <c r="W80" s="119" t="s">
        <v>37</v>
      </c>
      <c r="X80" s="120" t="s">
        <v>37</v>
      </c>
      <c r="Y80" s="121" t="s">
        <v>37</v>
      </c>
      <c r="Z80" s="112">
        <v>25808.796209600383</v>
      </c>
      <c r="AA80" s="112">
        <v>1139978.3231498073</v>
      </c>
    </row>
    <row r="81" spans="1:37" ht="14">
      <c r="A81" s="106" t="s">
        <v>84</v>
      </c>
      <c r="B81" s="112">
        <v>164707.94802072932</v>
      </c>
      <c r="C81" s="108">
        <v>125996.18810729786</v>
      </c>
      <c r="D81" s="112">
        <v>42135.091715118571</v>
      </c>
      <c r="E81" s="108">
        <v>12790.549107813156</v>
      </c>
      <c r="F81" s="109">
        <v>4778.2662477750046</v>
      </c>
      <c r="G81" s="110">
        <v>1830.7939664612632</v>
      </c>
      <c r="H81" s="110">
        <v>9625.2735963886807</v>
      </c>
      <c r="I81" s="110">
        <v>581.11573103820774</v>
      </c>
      <c r="J81" s="111">
        <v>2290.7818435225008</v>
      </c>
      <c r="K81" s="112">
        <v>19106.231385185656</v>
      </c>
      <c r="L81" s="109">
        <v>8582.2159752518601</v>
      </c>
      <c r="M81" s="111">
        <v>1798.1762082107844</v>
      </c>
      <c r="N81" s="112">
        <v>10380.392183462645</v>
      </c>
      <c r="O81" s="113" t="s">
        <v>11</v>
      </c>
      <c r="P81" s="109">
        <v>857.26140068312407</v>
      </c>
      <c r="Q81" s="110">
        <v>1687.2688072362243</v>
      </c>
      <c r="R81" s="110">
        <v>2205.5408398579239</v>
      </c>
      <c r="S81" s="110">
        <v>211.80250048775804</v>
      </c>
      <c r="T81" s="111">
        <v>12454.552047715859</v>
      </c>
      <c r="U81" s="112">
        <v>17416.425595980887</v>
      </c>
      <c r="V81" s="118" t="s">
        <v>37</v>
      </c>
      <c r="W81" s="119" t="s">
        <v>37</v>
      </c>
      <c r="X81" s="120" t="s">
        <v>37</v>
      </c>
      <c r="Y81" s="121" t="s">
        <v>37</v>
      </c>
      <c r="Z81" s="112">
        <v>10586.897003218864</v>
      </c>
      <c r="AA81" s="112">
        <v>403119.72311880701</v>
      </c>
    </row>
    <row r="82" spans="1:37" ht="14">
      <c r="A82" s="106" t="s">
        <v>85</v>
      </c>
      <c r="B82" s="112">
        <v>415656.20993815019</v>
      </c>
      <c r="C82" s="108">
        <v>311749.8501610597</v>
      </c>
      <c r="D82" s="112">
        <v>102515.21687145189</v>
      </c>
      <c r="E82" s="108">
        <v>30977.854065948959</v>
      </c>
      <c r="F82" s="109">
        <v>10290.628032853576</v>
      </c>
      <c r="G82" s="110">
        <v>4864.6811108827851</v>
      </c>
      <c r="H82" s="110">
        <v>20818.638123049954</v>
      </c>
      <c r="I82" s="110">
        <v>1556.9515812721791</v>
      </c>
      <c r="J82" s="111">
        <v>5318.2975462683189</v>
      </c>
      <c r="K82" s="112">
        <v>42849.196394326813</v>
      </c>
      <c r="L82" s="109">
        <v>19293.767108772823</v>
      </c>
      <c r="M82" s="111">
        <v>4172.9741901960788</v>
      </c>
      <c r="N82" s="112">
        <v>23466.7412989689</v>
      </c>
      <c r="O82" s="113" t="s">
        <v>12</v>
      </c>
      <c r="P82" s="109">
        <v>1252.92050869072</v>
      </c>
      <c r="Q82" s="110">
        <v>3470.0723099864099</v>
      </c>
      <c r="R82" s="110">
        <v>2846.9763839842385</v>
      </c>
      <c r="S82" s="110">
        <v>1397.8965032192032</v>
      </c>
      <c r="T82" s="111">
        <v>13242.232640836985</v>
      </c>
      <c r="U82" s="112">
        <v>22210.098346717554</v>
      </c>
      <c r="V82" s="118" t="s">
        <v>37</v>
      </c>
      <c r="W82" s="119" t="s">
        <v>37</v>
      </c>
      <c r="X82" s="120" t="s">
        <v>37</v>
      </c>
      <c r="Y82" s="121" t="s">
        <v>37</v>
      </c>
      <c r="Z82" s="112">
        <v>21270.847944175079</v>
      </c>
      <c r="AA82" s="112">
        <v>970696.01502079901</v>
      </c>
    </row>
    <row r="83" spans="1:37" s="132" customFormat="1" ht="15" thickBot="1">
      <c r="A83" s="122" t="s">
        <v>86</v>
      </c>
      <c r="B83" s="123">
        <v>2034510.3257261552</v>
      </c>
      <c r="C83" s="124">
        <v>1613253.8934541405</v>
      </c>
      <c r="D83" s="123">
        <v>1705859.5281500677</v>
      </c>
      <c r="E83" s="124">
        <v>193229.2186467213</v>
      </c>
      <c r="F83" s="125">
        <v>91736.152816988892</v>
      </c>
      <c r="G83" s="126">
        <v>19755.138704767727</v>
      </c>
      <c r="H83" s="126">
        <v>84600.417994218908</v>
      </c>
      <c r="I83" s="126">
        <v>13859.061962873482</v>
      </c>
      <c r="J83" s="127">
        <v>21653.068581235297</v>
      </c>
      <c r="K83" s="123">
        <v>231603.8400600843</v>
      </c>
      <c r="L83" s="125">
        <v>228507.02245007921</v>
      </c>
      <c r="M83" s="127">
        <v>67097.292073949589</v>
      </c>
      <c r="N83" s="123">
        <v>295604.3145240288</v>
      </c>
      <c r="O83" s="126" t="s">
        <v>86</v>
      </c>
      <c r="P83" s="125">
        <v>10913.597062542849</v>
      </c>
      <c r="Q83" s="126">
        <v>31965.022224176551</v>
      </c>
      <c r="R83" s="126">
        <v>75562.841614200966</v>
      </c>
      <c r="S83" s="126">
        <v>14910.896034338166</v>
      </c>
      <c r="T83" s="127">
        <v>88193.469985162636</v>
      </c>
      <c r="U83" s="123">
        <v>221545.82692042118</v>
      </c>
      <c r="V83" s="128" t="s">
        <v>37</v>
      </c>
      <c r="W83" s="129" t="s">
        <v>37</v>
      </c>
      <c r="X83" s="130" t="s">
        <v>37</v>
      </c>
      <c r="Y83" s="131" t="s">
        <v>37</v>
      </c>
      <c r="Z83" s="123">
        <v>178061.94080468698</v>
      </c>
      <c r="AA83" s="123">
        <v>6473668.8882863065</v>
      </c>
    </row>
    <row r="84" spans="1:37" ht="16" thickTop="1" thickBot="1">
      <c r="A84" s="133" t="s">
        <v>13</v>
      </c>
      <c r="B84" s="134"/>
      <c r="C84" s="135"/>
      <c r="D84" s="136"/>
      <c r="E84" s="136"/>
      <c r="F84" s="137"/>
      <c r="G84" s="137"/>
      <c r="H84" s="137"/>
      <c r="I84" s="137"/>
      <c r="J84" s="137"/>
      <c r="K84" s="138"/>
      <c r="L84" s="137"/>
      <c r="M84" s="137"/>
      <c r="N84" s="139"/>
      <c r="O84" s="140" t="s">
        <v>13</v>
      </c>
      <c r="P84" s="141"/>
      <c r="Q84" s="137"/>
      <c r="R84" s="137"/>
      <c r="S84" s="137"/>
      <c r="T84" s="137"/>
      <c r="U84" s="138"/>
      <c r="V84" s="137"/>
      <c r="W84" s="137"/>
      <c r="X84" s="137"/>
      <c r="Y84" s="136"/>
      <c r="Z84" s="136"/>
      <c r="AA84" s="142"/>
    </row>
    <row r="85" spans="1:37" ht="15" thickTop="1">
      <c r="A85" s="106" t="s">
        <v>44</v>
      </c>
      <c r="B85" s="143">
        <v>1117198.3895721908</v>
      </c>
      <c r="C85" s="143">
        <v>803844.12255441095</v>
      </c>
      <c r="D85" s="143">
        <v>79280</v>
      </c>
      <c r="E85" s="143">
        <v>33367.38042898741</v>
      </c>
      <c r="F85" s="144">
        <v>50870</v>
      </c>
      <c r="G85" s="145">
        <v>7450</v>
      </c>
      <c r="H85" s="145">
        <v>46520</v>
      </c>
      <c r="I85" s="145">
        <v>8900</v>
      </c>
      <c r="J85" s="146">
        <v>12150</v>
      </c>
      <c r="K85" s="147">
        <v>125890</v>
      </c>
      <c r="L85" s="144">
        <v>115260</v>
      </c>
      <c r="M85" s="146">
        <v>29530</v>
      </c>
      <c r="N85" s="147">
        <v>144790</v>
      </c>
      <c r="O85" s="113" t="s">
        <v>44</v>
      </c>
      <c r="P85" s="148">
        <v>3140</v>
      </c>
      <c r="Q85" s="145">
        <v>5980</v>
      </c>
      <c r="R85" s="145">
        <v>18170</v>
      </c>
      <c r="S85" s="145">
        <v>3200</v>
      </c>
      <c r="T85" s="146">
        <v>9670</v>
      </c>
      <c r="U85" s="147">
        <v>40160</v>
      </c>
      <c r="V85" s="114" t="s">
        <v>37</v>
      </c>
      <c r="W85" s="115" t="s">
        <v>37</v>
      </c>
      <c r="X85" s="116" t="s">
        <v>37</v>
      </c>
      <c r="Y85" s="149" t="s">
        <v>37</v>
      </c>
      <c r="Z85" s="147">
        <v>77107.487873398146</v>
      </c>
      <c r="AA85" s="147">
        <v>2421637.3804289876</v>
      </c>
    </row>
    <row r="86" spans="1:37" ht="14">
      <c r="A86" s="106" t="s">
        <v>6</v>
      </c>
      <c r="B86" s="150">
        <v>878812.52179268817</v>
      </c>
      <c r="C86" s="150">
        <v>632321.24845864263</v>
      </c>
      <c r="D86" s="150">
        <v>16880</v>
      </c>
      <c r="E86" s="150">
        <v>30598.369519747364</v>
      </c>
      <c r="F86" s="151">
        <v>20930</v>
      </c>
      <c r="G86" s="152">
        <v>5490</v>
      </c>
      <c r="H86" s="152">
        <v>34700</v>
      </c>
      <c r="I86" s="152">
        <v>6480</v>
      </c>
      <c r="J86" s="146">
        <v>11150</v>
      </c>
      <c r="K86" s="112">
        <v>78750</v>
      </c>
      <c r="L86" s="151">
        <v>18600</v>
      </c>
      <c r="M86" s="146">
        <v>5500</v>
      </c>
      <c r="N86" s="112">
        <v>24100</v>
      </c>
      <c r="O86" s="113" t="s">
        <v>6</v>
      </c>
      <c r="P86" s="153">
        <v>650</v>
      </c>
      <c r="Q86" s="152">
        <v>1980</v>
      </c>
      <c r="R86" s="152">
        <v>3830</v>
      </c>
      <c r="S86" s="152">
        <v>550</v>
      </c>
      <c r="T86" s="146">
        <v>3090</v>
      </c>
      <c r="U86" s="112">
        <v>10100</v>
      </c>
      <c r="V86" s="118" t="s">
        <v>37</v>
      </c>
      <c r="W86" s="119" t="s">
        <v>37</v>
      </c>
      <c r="X86" s="120" t="s">
        <v>37</v>
      </c>
      <c r="Y86" s="121" t="s">
        <v>37</v>
      </c>
      <c r="Z86" s="112">
        <v>37196.229748669182</v>
      </c>
      <c r="AA86" s="112">
        <v>1708758.3695197473</v>
      </c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</row>
    <row r="87" spans="1:37" ht="14">
      <c r="A87" s="106" t="s">
        <v>80</v>
      </c>
      <c r="B87" s="150">
        <v>49710.384569456925</v>
      </c>
      <c r="C87" s="150">
        <v>35767.506325693059</v>
      </c>
      <c r="D87" s="150">
        <v>750</v>
      </c>
      <c r="E87" s="150">
        <v>1260.0939999179757</v>
      </c>
      <c r="F87" s="151">
        <v>1370</v>
      </c>
      <c r="G87" s="152">
        <v>430</v>
      </c>
      <c r="H87" s="152">
        <v>2980</v>
      </c>
      <c r="I87" s="152">
        <v>320</v>
      </c>
      <c r="J87" s="146">
        <v>850</v>
      </c>
      <c r="K87" s="112">
        <v>5950</v>
      </c>
      <c r="L87" s="151">
        <v>1160</v>
      </c>
      <c r="M87" s="146">
        <v>470</v>
      </c>
      <c r="N87" s="112">
        <v>1630</v>
      </c>
      <c r="O87" s="113" t="s">
        <v>80</v>
      </c>
      <c r="P87" s="153">
        <v>40</v>
      </c>
      <c r="Q87" s="152">
        <v>200</v>
      </c>
      <c r="R87" s="152">
        <v>130</v>
      </c>
      <c r="S87" s="152">
        <v>30</v>
      </c>
      <c r="T87" s="146">
        <v>250</v>
      </c>
      <c r="U87" s="112">
        <v>650</v>
      </c>
      <c r="V87" s="118" t="s">
        <v>37</v>
      </c>
      <c r="W87" s="119" t="s">
        <v>37</v>
      </c>
      <c r="X87" s="120" t="s">
        <v>37</v>
      </c>
      <c r="Y87" s="121" t="s">
        <v>37</v>
      </c>
      <c r="Z87" s="112">
        <v>2592.109104850012</v>
      </c>
      <c r="AA87" s="112">
        <v>98310.093999917983</v>
      </c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</row>
    <row r="88" spans="1:37" ht="14">
      <c r="A88" s="106" t="s">
        <v>81</v>
      </c>
      <c r="B88" s="150">
        <v>36004.778365061306</v>
      </c>
      <c r="C88" s="150">
        <v>25906.078761634813</v>
      </c>
      <c r="D88" s="150">
        <v>500</v>
      </c>
      <c r="E88" s="150">
        <v>634.61255792970519</v>
      </c>
      <c r="F88" s="151">
        <v>820</v>
      </c>
      <c r="G88" s="152">
        <v>250</v>
      </c>
      <c r="H88" s="152">
        <v>1060</v>
      </c>
      <c r="I88" s="152">
        <v>130</v>
      </c>
      <c r="J88" s="146">
        <v>470</v>
      </c>
      <c r="K88" s="112">
        <v>2730</v>
      </c>
      <c r="L88" s="151">
        <v>750</v>
      </c>
      <c r="M88" s="146">
        <v>380</v>
      </c>
      <c r="N88" s="112">
        <v>1130</v>
      </c>
      <c r="O88" s="113" t="s">
        <v>81</v>
      </c>
      <c r="P88" s="153">
        <v>30</v>
      </c>
      <c r="Q88" s="152">
        <v>170</v>
      </c>
      <c r="R88" s="152">
        <v>170</v>
      </c>
      <c r="S88" s="152">
        <v>60</v>
      </c>
      <c r="T88" s="146">
        <v>170</v>
      </c>
      <c r="U88" s="112">
        <v>600</v>
      </c>
      <c r="V88" s="118" t="s">
        <v>37</v>
      </c>
      <c r="W88" s="119" t="s">
        <v>37</v>
      </c>
      <c r="X88" s="120" t="s">
        <v>37</v>
      </c>
      <c r="Y88" s="121" t="s">
        <v>37</v>
      </c>
      <c r="Z88" s="112">
        <v>1569.1428733038783</v>
      </c>
      <c r="AA88" s="112">
        <v>69074.612557929708</v>
      </c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</row>
    <row r="89" spans="1:37" ht="14">
      <c r="A89" s="106" t="s">
        <v>82</v>
      </c>
      <c r="B89" s="150">
        <v>359862.10227951204</v>
      </c>
      <c r="C89" s="150">
        <v>258927.1865655226</v>
      </c>
      <c r="D89" s="150">
        <v>5100</v>
      </c>
      <c r="E89" s="150">
        <v>7396.2039125620313</v>
      </c>
      <c r="F89" s="151">
        <v>9310</v>
      </c>
      <c r="G89" s="152">
        <v>2280</v>
      </c>
      <c r="H89" s="152">
        <v>16490</v>
      </c>
      <c r="I89" s="152">
        <v>1650</v>
      </c>
      <c r="J89" s="146">
        <v>4080</v>
      </c>
      <c r="K89" s="112">
        <v>33810</v>
      </c>
      <c r="L89" s="151">
        <v>5300</v>
      </c>
      <c r="M89" s="146">
        <v>2340</v>
      </c>
      <c r="N89" s="112">
        <v>7640</v>
      </c>
      <c r="O89" s="113" t="s">
        <v>82</v>
      </c>
      <c r="P89" s="153">
        <v>290</v>
      </c>
      <c r="Q89" s="152">
        <v>630</v>
      </c>
      <c r="R89" s="152">
        <v>1430</v>
      </c>
      <c r="S89" s="152">
        <v>380</v>
      </c>
      <c r="T89" s="146">
        <v>1180</v>
      </c>
      <c r="U89" s="112">
        <v>3910</v>
      </c>
      <c r="V89" s="118" t="s">
        <v>37</v>
      </c>
      <c r="W89" s="119" t="s">
        <v>37</v>
      </c>
      <c r="X89" s="120" t="s">
        <v>37</v>
      </c>
      <c r="Y89" s="121" t="s">
        <v>37</v>
      </c>
      <c r="Z89" s="112">
        <v>13230.711154965338</v>
      </c>
      <c r="AA89" s="112">
        <v>689876.20391256199</v>
      </c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</row>
    <row r="90" spans="1:37" ht="14">
      <c r="A90" s="106" t="s">
        <v>83</v>
      </c>
      <c r="B90" s="150">
        <v>455998.63216707623</v>
      </c>
      <c r="C90" s="150">
        <v>328099.13063043245</v>
      </c>
      <c r="D90" s="150">
        <v>7110</v>
      </c>
      <c r="E90" s="150">
        <v>10286.202108026084</v>
      </c>
      <c r="F90" s="151">
        <v>10300</v>
      </c>
      <c r="G90" s="152">
        <v>3130</v>
      </c>
      <c r="H90" s="152">
        <v>19370</v>
      </c>
      <c r="I90" s="152">
        <v>1730</v>
      </c>
      <c r="J90" s="146">
        <v>5350</v>
      </c>
      <c r="K90" s="112">
        <v>39880</v>
      </c>
      <c r="L90" s="151">
        <v>7920</v>
      </c>
      <c r="M90" s="146">
        <v>3380</v>
      </c>
      <c r="N90" s="112">
        <v>11300</v>
      </c>
      <c r="O90" s="113" t="s">
        <v>83</v>
      </c>
      <c r="P90" s="153">
        <v>460</v>
      </c>
      <c r="Q90" s="152">
        <v>1310</v>
      </c>
      <c r="R90" s="152">
        <v>1510</v>
      </c>
      <c r="S90" s="152">
        <v>340</v>
      </c>
      <c r="T90" s="146">
        <v>1910</v>
      </c>
      <c r="U90" s="112">
        <v>5530</v>
      </c>
      <c r="V90" s="118" t="s">
        <v>37</v>
      </c>
      <c r="W90" s="119" t="s">
        <v>37</v>
      </c>
      <c r="X90" s="120" t="s">
        <v>37</v>
      </c>
      <c r="Y90" s="121" t="s">
        <v>37</v>
      </c>
      <c r="Z90" s="112">
        <v>16512.237202491313</v>
      </c>
      <c r="AA90" s="112">
        <v>874716.20210802613</v>
      </c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</row>
    <row r="91" spans="1:37" ht="14">
      <c r="A91" s="106" t="s">
        <v>84</v>
      </c>
      <c r="B91" s="150">
        <v>155287.65166893968</v>
      </c>
      <c r="C91" s="150">
        <v>111732.22881851262</v>
      </c>
      <c r="D91" s="150">
        <v>2320</v>
      </c>
      <c r="E91" s="150">
        <v>3684.4052823688639</v>
      </c>
      <c r="F91" s="151">
        <v>3580</v>
      </c>
      <c r="G91" s="152">
        <v>1050</v>
      </c>
      <c r="H91" s="152">
        <v>7550</v>
      </c>
      <c r="I91" s="152">
        <v>530</v>
      </c>
      <c r="J91" s="146">
        <v>1990</v>
      </c>
      <c r="K91" s="112">
        <v>14700</v>
      </c>
      <c r="L91" s="151">
        <v>2890</v>
      </c>
      <c r="M91" s="146">
        <v>1250</v>
      </c>
      <c r="N91" s="112">
        <v>4140</v>
      </c>
      <c r="O91" s="113" t="s">
        <v>11</v>
      </c>
      <c r="P91" s="153">
        <v>260</v>
      </c>
      <c r="Q91" s="152">
        <v>720</v>
      </c>
      <c r="R91" s="152">
        <v>500</v>
      </c>
      <c r="S91" s="152">
        <v>50</v>
      </c>
      <c r="T91" s="146">
        <v>780</v>
      </c>
      <c r="U91" s="112">
        <v>2310</v>
      </c>
      <c r="V91" s="118" t="s">
        <v>37</v>
      </c>
      <c r="W91" s="119" t="s">
        <v>37</v>
      </c>
      <c r="X91" s="120" t="s">
        <v>37</v>
      </c>
      <c r="Y91" s="121" t="s">
        <v>37</v>
      </c>
      <c r="Z91" s="112">
        <v>6710.1195125476861</v>
      </c>
      <c r="AA91" s="112">
        <v>300884.40528236888</v>
      </c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</row>
    <row r="92" spans="1:37" ht="14">
      <c r="A92" s="106" t="s">
        <v>85</v>
      </c>
      <c r="B92" s="150">
        <v>399702.36146637925</v>
      </c>
      <c r="C92" s="150">
        <v>287592.96203327196</v>
      </c>
      <c r="D92" s="150">
        <v>6090</v>
      </c>
      <c r="E92" s="150">
        <v>8923.3830537669692</v>
      </c>
      <c r="F92" s="151">
        <v>8750</v>
      </c>
      <c r="G92" s="152">
        <v>2790</v>
      </c>
      <c r="H92" s="152">
        <v>16330</v>
      </c>
      <c r="I92" s="152">
        <v>1420</v>
      </c>
      <c r="J92" s="146">
        <v>4620</v>
      </c>
      <c r="K92" s="112">
        <v>33910</v>
      </c>
      <c r="L92" s="151">
        <v>6550</v>
      </c>
      <c r="M92" s="146">
        <v>2920</v>
      </c>
      <c r="N92" s="112">
        <v>9470</v>
      </c>
      <c r="O92" s="113" t="s">
        <v>12</v>
      </c>
      <c r="P92" s="153">
        <v>380</v>
      </c>
      <c r="Q92" s="152">
        <v>920</v>
      </c>
      <c r="R92" s="152">
        <v>1210</v>
      </c>
      <c r="S92" s="152">
        <v>330</v>
      </c>
      <c r="T92" s="146">
        <v>1510</v>
      </c>
      <c r="U92" s="112">
        <v>4350</v>
      </c>
      <c r="V92" s="118" t="s">
        <v>37</v>
      </c>
      <c r="W92" s="119" t="s">
        <v>37</v>
      </c>
      <c r="X92" s="120" t="s">
        <v>37</v>
      </c>
      <c r="Y92" s="121" t="s">
        <v>37</v>
      </c>
      <c r="Z92" s="112">
        <v>13684.676500348809</v>
      </c>
      <c r="AA92" s="112">
        <v>763723.38305376691</v>
      </c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</row>
    <row r="93" spans="1:37" s="132" customFormat="1" ht="15" thickBot="1">
      <c r="A93" s="122" t="s">
        <v>86</v>
      </c>
      <c r="B93" s="123">
        <v>1846520</v>
      </c>
      <c r="C93" s="123">
        <v>1328604</v>
      </c>
      <c r="D93" s="123">
        <v>89160</v>
      </c>
      <c r="E93" s="123">
        <v>55661</v>
      </c>
      <c r="F93" s="155">
        <v>65740</v>
      </c>
      <c r="G93" s="126">
        <v>11330</v>
      </c>
      <c r="H93" s="126">
        <v>66360</v>
      </c>
      <c r="I93" s="126">
        <v>12640</v>
      </c>
      <c r="J93" s="156">
        <v>18810</v>
      </c>
      <c r="K93" s="123">
        <v>174880</v>
      </c>
      <c r="L93" s="155">
        <v>123110</v>
      </c>
      <c r="M93" s="156">
        <v>32730</v>
      </c>
      <c r="N93" s="123">
        <v>155840</v>
      </c>
      <c r="O93" s="126" t="s">
        <v>86</v>
      </c>
      <c r="P93" s="125">
        <v>3310</v>
      </c>
      <c r="Q93" s="126">
        <v>6860</v>
      </c>
      <c r="R93" s="126">
        <v>19220</v>
      </c>
      <c r="S93" s="126">
        <v>3520</v>
      </c>
      <c r="T93" s="156">
        <v>10590</v>
      </c>
      <c r="U93" s="123">
        <v>43500</v>
      </c>
      <c r="V93" s="128" t="s">
        <v>37</v>
      </c>
      <c r="W93" s="129" t="s">
        <v>37</v>
      </c>
      <c r="X93" s="130" t="s">
        <v>37</v>
      </c>
      <c r="Y93" s="131" t="s">
        <v>37</v>
      </c>
      <c r="Z93" s="123">
        <v>97780</v>
      </c>
      <c r="AA93" s="123">
        <v>3791945</v>
      </c>
    </row>
    <row r="94" spans="1:37" ht="16" thickTop="1" thickBot="1">
      <c r="A94" s="99" t="s">
        <v>14</v>
      </c>
      <c r="B94" s="135"/>
      <c r="C94" s="135"/>
      <c r="D94" s="135"/>
      <c r="E94" s="135"/>
      <c r="F94" s="157"/>
      <c r="G94" s="157"/>
      <c r="H94" s="157"/>
      <c r="I94" s="157"/>
      <c r="J94" s="157"/>
      <c r="K94" s="138"/>
      <c r="L94" s="157"/>
      <c r="M94" s="157"/>
      <c r="N94" s="158"/>
      <c r="O94" s="105" t="s">
        <v>14</v>
      </c>
      <c r="P94" s="159"/>
      <c r="Q94" s="157"/>
      <c r="R94" s="157"/>
      <c r="S94" s="157"/>
      <c r="T94" s="157"/>
      <c r="U94" s="138"/>
      <c r="V94" s="157"/>
      <c r="W94" s="157"/>
      <c r="X94" s="157"/>
      <c r="Y94" s="135"/>
      <c r="Z94" s="135"/>
      <c r="AA94" s="160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</row>
    <row r="95" spans="1:37" ht="15" thickTop="1">
      <c r="A95" s="106" t="s">
        <v>44</v>
      </c>
      <c r="B95" s="143">
        <v>156764.06516418143</v>
      </c>
      <c r="C95" s="143">
        <v>237367.92983392248</v>
      </c>
      <c r="D95" s="143">
        <v>1566397.9852067279</v>
      </c>
      <c r="E95" s="143">
        <v>82468.713938363828</v>
      </c>
      <c r="F95" s="144">
        <v>23140.544291447161</v>
      </c>
      <c r="G95" s="145">
        <v>5539.9190953680099</v>
      </c>
      <c r="H95" s="145">
        <v>12786.983801854489</v>
      </c>
      <c r="I95" s="145">
        <v>858.35850233971394</v>
      </c>
      <c r="J95" s="146">
        <v>1836.4318586926559</v>
      </c>
      <c r="K95" s="147">
        <v>44162.237549702026</v>
      </c>
      <c r="L95" s="144">
        <v>91925.040077947953</v>
      </c>
      <c r="M95" s="146">
        <v>28863.155452731102</v>
      </c>
      <c r="N95" s="147">
        <v>120788.19553067905</v>
      </c>
      <c r="O95" s="113" t="s">
        <v>44</v>
      </c>
      <c r="P95" s="148">
        <v>7213.0799928654214</v>
      </c>
      <c r="Q95" s="145">
        <v>22408.394034305868</v>
      </c>
      <c r="R95" s="145">
        <v>53360.287783695654</v>
      </c>
      <c r="S95" s="145">
        <v>10355.360031216514</v>
      </c>
      <c r="T95" s="146">
        <v>73462.003399065798</v>
      </c>
      <c r="U95" s="147">
        <v>166799.12524114928</v>
      </c>
      <c r="V95" s="114" t="s">
        <v>37</v>
      </c>
      <c r="W95" s="115" t="s">
        <v>37</v>
      </c>
      <c r="X95" s="116" t="s">
        <v>37</v>
      </c>
      <c r="Y95" s="149" t="s">
        <v>37</v>
      </c>
      <c r="Z95" s="147">
        <v>67773.905298566388</v>
      </c>
      <c r="AA95" s="147">
        <v>2442522.1577632921</v>
      </c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</row>
    <row r="96" spans="1:37" ht="14">
      <c r="A96" s="106" t="s">
        <v>6</v>
      </c>
      <c r="B96" s="150">
        <v>30717.05535376877</v>
      </c>
      <c r="C96" s="150">
        <v>46510.938793797315</v>
      </c>
      <c r="D96" s="150">
        <v>297996.95218364318</v>
      </c>
      <c r="E96" s="150">
        <v>75625.001137704647</v>
      </c>
      <c r="F96" s="151">
        <v>5789.0265476922286</v>
      </c>
      <c r="G96" s="152">
        <v>4082.4370246403191</v>
      </c>
      <c r="H96" s="152">
        <v>9538.0124231373775</v>
      </c>
      <c r="I96" s="152">
        <v>624.96214552374681</v>
      </c>
      <c r="J96" s="146">
        <v>1685.2852036562231</v>
      </c>
      <c r="K96" s="112">
        <v>21719.723344649894</v>
      </c>
      <c r="L96" s="151">
        <v>26834.73245475877</v>
      </c>
      <c r="M96" s="146">
        <v>5906.8783252100857</v>
      </c>
      <c r="N96" s="112">
        <v>32741.610779968854</v>
      </c>
      <c r="O96" s="113" t="s">
        <v>6</v>
      </c>
      <c r="P96" s="153">
        <v>1493.1535017078102</v>
      </c>
      <c r="Q96" s="152">
        <v>5129.4557959496742</v>
      </c>
      <c r="R96" s="152">
        <v>7884.9124254738199</v>
      </c>
      <c r="S96" s="152">
        <v>1779.8275053653383</v>
      </c>
      <c r="T96" s="146">
        <v>18215.531307651523</v>
      </c>
      <c r="U96" s="112">
        <v>34502.880536148165</v>
      </c>
      <c r="V96" s="118" t="s">
        <v>37</v>
      </c>
      <c r="W96" s="119" t="s">
        <v>37</v>
      </c>
      <c r="X96" s="120" t="s">
        <v>37</v>
      </c>
      <c r="Y96" s="121" t="s">
        <v>37</v>
      </c>
      <c r="Z96" s="112">
        <v>18447.532853266232</v>
      </c>
      <c r="AA96" s="112">
        <v>558261.69498294708</v>
      </c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</row>
    <row r="97" spans="1:37" ht="14">
      <c r="A97" s="106" t="s">
        <v>80</v>
      </c>
      <c r="B97" s="150">
        <v>1677.3818623218442</v>
      </c>
      <c r="C97" s="150">
        <v>2539.8464870333009</v>
      </c>
      <c r="D97" s="150">
        <v>3018.5103635019059</v>
      </c>
      <c r="E97" s="150">
        <v>3114.3688919735123</v>
      </c>
      <c r="F97" s="151">
        <v>840.34256337467843</v>
      </c>
      <c r="G97" s="152">
        <v>319.75371959842204</v>
      </c>
      <c r="H97" s="152">
        <v>819.11461155473728</v>
      </c>
      <c r="I97" s="152">
        <v>30.862328174012188</v>
      </c>
      <c r="J97" s="146">
        <v>128.47465678096768</v>
      </c>
      <c r="K97" s="112">
        <v>2138.5478794828177</v>
      </c>
      <c r="L97" s="151">
        <v>1881.2227636759881</v>
      </c>
      <c r="M97" s="146">
        <v>324.43081710434183</v>
      </c>
      <c r="N97" s="112">
        <v>2205.6535807803298</v>
      </c>
      <c r="O97" s="113" t="s">
        <v>80</v>
      </c>
      <c r="P97" s="153">
        <v>91.88636933586524</v>
      </c>
      <c r="Q97" s="152">
        <v>425.01205166440161</v>
      </c>
      <c r="R97" s="152">
        <v>368.53395032105897</v>
      </c>
      <c r="S97" s="152">
        <v>97.081500292654809</v>
      </c>
      <c r="T97" s="146">
        <v>611.41428708393335</v>
      </c>
      <c r="U97" s="112">
        <v>1593.9281586979139</v>
      </c>
      <c r="V97" s="118" t="s">
        <v>37</v>
      </c>
      <c r="W97" s="119" t="s">
        <v>37</v>
      </c>
      <c r="X97" s="120" t="s">
        <v>37</v>
      </c>
      <c r="Y97" s="121" t="s">
        <v>37</v>
      </c>
      <c r="Z97" s="112">
        <v>1085.2381519208279</v>
      </c>
      <c r="AA97" s="112">
        <v>17373.475375712453</v>
      </c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</row>
    <row r="98" spans="1:37" ht="14">
      <c r="A98" s="106" t="s">
        <v>81</v>
      </c>
      <c r="B98" s="150">
        <v>1366.6169190791809</v>
      </c>
      <c r="C98" s="150">
        <v>2069.2945709088276</v>
      </c>
      <c r="D98" s="150">
        <v>2005.377127309225</v>
      </c>
      <c r="E98" s="150">
        <v>1568.46839124753</v>
      </c>
      <c r="F98" s="151">
        <v>132.27614423490309</v>
      </c>
      <c r="G98" s="152">
        <v>185.9033253479198</v>
      </c>
      <c r="H98" s="152">
        <v>291.36291551947028</v>
      </c>
      <c r="I98" s="152">
        <v>12.537820820692451</v>
      </c>
      <c r="J98" s="146">
        <v>71.038927867123306</v>
      </c>
      <c r="K98" s="112">
        <v>693.11913379010889</v>
      </c>
      <c r="L98" s="151">
        <v>594.70913174273164</v>
      </c>
      <c r="M98" s="146">
        <v>55.93634777661066</v>
      </c>
      <c r="N98" s="112">
        <v>650.6454795193423</v>
      </c>
      <c r="O98" s="113" t="s">
        <v>81</v>
      </c>
      <c r="P98" s="153">
        <v>68.914777001898941</v>
      </c>
      <c r="Q98" s="152">
        <v>425.01205166440161</v>
      </c>
      <c r="R98" s="152">
        <v>0</v>
      </c>
      <c r="S98" s="152">
        <v>194.16300058530962</v>
      </c>
      <c r="T98" s="146">
        <v>323.01132147830447</v>
      </c>
      <c r="U98" s="112">
        <v>1011.1011507299146</v>
      </c>
      <c r="V98" s="118" t="s">
        <v>37</v>
      </c>
      <c r="W98" s="119" t="s">
        <v>37</v>
      </c>
      <c r="X98" s="120" t="s">
        <v>37</v>
      </c>
      <c r="Y98" s="121" t="s">
        <v>37</v>
      </c>
      <c r="Z98" s="112">
        <v>802.81765260270492</v>
      </c>
      <c r="AA98" s="112">
        <v>10167.440425186836</v>
      </c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</row>
    <row r="99" spans="1:37" ht="14">
      <c r="A99" s="106" t="s">
        <v>82</v>
      </c>
      <c r="B99" s="150">
        <v>12670.223710038215</v>
      </c>
      <c r="C99" s="150">
        <v>19184.911857412255</v>
      </c>
      <c r="D99" s="150">
        <v>104519.83808845528</v>
      </c>
      <c r="E99" s="150">
        <v>18279.991322453228</v>
      </c>
      <c r="F99" s="151">
        <v>1237.1709960793876</v>
      </c>
      <c r="G99" s="152">
        <v>1695.4383271730285</v>
      </c>
      <c r="H99" s="152">
        <v>4532.6174310528922</v>
      </c>
      <c r="I99" s="152">
        <v>159.13387964725035</v>
      </c>
      <c r="J99" s="146">
        <v>616.67835254864497</v>
      </c>
      <c r="K99" s="112">
        <v>8241.0389865012039</v>
      </c>
      <c r="L99" s="151">
        <v>11481.527318951514</v>
      </c>
      <c r="M99" s="146">
        <v>1297.7232684173673</v>
      </c>
      <c r="N99" s="112">
        <v>12779.250587368881</v>
      </c>
      <c r="O99" s="113" t="s">
        <v>82</v>
      </c>
      <c r="P99" s="153">
        <v>666.17617768502305</v>
      </c>
      <c r="Q99" s="152">
        <v>1641.425854703896</v>
      </c>
      <c r="R99" s="152">
        <v>3316.8055528895306</v>
      </c>
      <c r="S99" s="152">
        <v>1229.6990037069611</v>
      </c>
      <c r="T99" s="146">
        <v>2757.1323511898127</v>
      </c>
      <c r="U99" s="112">
        <v>9611.2389401752225</v>
      </c>
      <c r="V99" s="118" t="s">
        <v>37</v>
      </c>
      <c r="W99" s="119" t="s">
        <v>37</v>
      </c>
      <c r="X99" s="120" t="s">
        <v>37</v>
      </c>
      <c r="Y99" s="121" t="s">
        <v>37</v>
      </c>
      <c r="Z99" s="112">
        <v>6567.6454327498486</v>
      </c>
      <c r="AA99" s="112">
        <v>191854.13892515411</v>
      </c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</row>
    <row r="100" spans="1:37" ht="14">
      <c r="A100" s="106" t="s">
        <v>83</v>
      </c>
      <c r="B100" s="150">
        <v>20701.438207092579</v>
      </c>
      <c r="C100" s="150">
        <v>31345.560774123034</v>
      </c>
      <c r="D100" s="150">
        <v>126370.09303809537</v>
      </c>
      <c r="E100" s="150">
        <v>25422.728672522913</v>
      </c>
      <c r="F100" s="151">
        <v>2131.9802070802025</v>
      </c>
      <c r="G100" s="152">
        <v>2327.5096333559559</v>
      </c>
      <c r="H100" s="152">
        <v>5324.244975105792</v>
      </c>
      <c r="I100" s="152">
        <v>166.8494616907534</v>
      </c>
      <c r="J100" s="146">
        <v>808.6346044449142</v>
      </c>
      <c r="K100" s="112">
        <v>10759.218881677618</v>
      </c>
      <c r="L100" s="151">
        <v>14090.965345985949</v>
      </c>
      <c r="M100" s="146">
        <v>1700.4649724089641</v>
      </c>
      <c r="N100" s="112">
        <v>15791.430318394912</v>
      </c>
      <c r="O100" s="113" t="s">
        <v>83</v>
      </c>
      <c r="P100" s="153">
        <v>1056.6932473624504</v>
      </c>
      <c r="Q100" s="152">
        <v>3077.6734775698051</v>
      </c>
      <c r="R100" s="152">
        <v>3093.9710713000532</v>
      </c>
      <c r="S100" s="152">
        <v>1100.2570033167547</v>
      </c>
      <c r="T100" s="146">
        <v>17246.497343216612</v>
      </c>
      <c r="U100" s="112">
        <v>25575.092142765672</v>
      </c>
      <c r="V100" s="118" t="s">
        <v>37</v>
      </c>
      <c r="W100" s="119" t="s">
        <v>37</v>
      </c>
      <c r="X100" s="120" t="s">
        <v>37</v>
      </c>
      <c r="Y100" s="121" t="s">
        <v>37</v>
      </c>
      <c r="Z100" s="112">
        <v>9296.5590071090701</v>
      </c>
      <c r="AA100" s="112">
        <v>265262.12104178115</v>
      </c>
      <c r="AB100" s="154"/>
      <c r="AC100" s="154"/>
      <c r="AD100" s="154"/>
      <c r="AE100" s="154"/>
      <c r="AF100" s="154"/>
      <c r="AG100" s="154"/>
      <c r="AH100" s="154"/>
      <c r="AI100" s="154"/>
      <c r="AJ100" s="154"/>
      <c r="AK100" s="154"/>
    </row>
    <row r="101" spans="1:37" ht="14">
      <c r="A101" s="106" t="s">
        <v>84</v>
      </c>
      <c r="B101" s="150">
        <v>9420.2963517896424</v>
      </c>
      <c r="C101" s="150">
        <v>14263.959288785234</v>
      </c>
      <c r="D101" s="150">
        <v>39815.091715118571</v>
      </c>
      <c r="E101" s="150">
        <v>9106.1438254442928</v>
      </c>
      <c r="F101" s="151">
        <v>1198.2662477750043</v>
      </c>
      <c r="G101" s="152">
        <v>780.79396646126315</v>
      </c>
      <c r="H101" s="152">
        <v>2075.2735963886803</v>
      </c>
      <c r="I101" s="152">
        <v>51.115731038207691</v>
      </c>
      <c r="J101" s="146">
        <v>300.78184352250082</v>
      </c>
      <c r="K101" s="112">
        <v>4406.2313851856561</v>
      </c>
      <c r="L101" s="151">
        <v>5692.215975251861</v>
      </c>
      <c r="M101" s="146">
        <v>548.17620821078447</v>
      </c>
      <c r="N101" s="112">
        <v>6240.3921834626453</v>
      </c>
      <c r="O101" s="113" t="s">
        <v>11</v>
      </c>
      <c r="P101" s="153">
        <v>597.26140068312407</v>
      </c>
      <c r="Q101" s="152">
        <v>967.26880723622435</v>
      </c>
      <c r="R101" s="152">
        <v>1705.5408398579239</v>
      </c>
      <c r="S101" s="152">
        <v>161.80250048775804</v>
      </c>
      <c r="T101" s="146">
        <v>11674.552047715859</v>
      </c>
      <c r="U101" s="112">
        <v>15106.425595980889</v>
      </c>
      <c r="V101" s="118" t="s">
        <v>37</v>
      </c>
      <c r="W101" s="119" t="s">
        <v>37</v>
      </c>
      <c r="X101" s="120" t="s">
        <v>37</v>
      </c>
      <c r="Y101" s="121" t="s">
        <v>37</v>
      </c>
      <c r="Z101" s="112">
        <v>3876.7774906711779</v>
      </c>
      <c r="AA101" s="112">
        <v>102235.31783643813</v>
      </c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</row>
    <row r="102" spans="1:37" ht="14">
      <c r="A102" s="106" t="s">
        <v>85</v>
      </c>
      <c r="B102" s="150">
        <v>15953.848471770933</v>
      </c>
      <c r="C102" s="150">
        <v>24156.888127787712</v>
      </c>
      <c r="D102" s="150">
        <v>96425.216871451892</v>
      </c>
      <c r="E102" s="150">
        <v>22054.471012181992</v>
      </c>
      <c r="F102" s="151">
        <v>1540.6280328535768</v>
      </c>
      <c r="G102" s="152">
        <v>2074.6811108827851</v>
      </c>
      <c r="H102" s="152">
        <v>4488.6381230499528</v>
      </c>
      <c r="I102" s="152">
        <v>136.95158127217908</v>
      </c>
      <c r="J102" s="146">
        <v>698.29754626831846</v>
      </c>
      <c r="K102" s="112">
        <v>8939.1963943268129</v>
      </c>
      <c r="L102" s="151">
        <v>12743.767108772821</v>
      </c>
      <c r="M102" s="146">
        <v>1252.9741901960788</v>
      </c>
      <c r="N102" s="112">
        <v>13996.7412989689</v>
      </c>
      <c r="O102" s="113" t="s">
        <v>12</v>
      </c>
      <c r="P102" s="153">
        <v>872.92050869071988</v>
      </c>
      <c r="Q102" s="152">
        <v>2550.0723099864099</v>
      </c>
      <c r="R102" s="152">
        <v>1636.9763839842385</v>
      </c>
      <c r="S102" s="152">
        <v>1067.8965032192032</v>
      </c>
      <c r="T102" s="146">
        <v>11732.232640836985</v>
      </c>
      <c r="U102" s="112">
        <v>17860.098346717554</v>
      </c>
      <c r="V102" s="118" t="s">
        <v>37</v>
      </c>
      <c r="W102" s="119" t="s">
        <v>37</v>
      </c>
      <c r="X102" s="120" t="s">
        <v>37</v>
      </c>
      <c r="Y102" s="121" t="s">
        <v>37</v>
      </c>
      <c r="Z102" s="112">
        <v>7586.1714438262688</v>
      </c>
      <c r="AA102" s="112">
        <v>206972.6319670321</v>
      </c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</row>
    <row r="103" spans="1:37" s="132" customFormat="1" ht="15" thickBot="1">
      <c r="A103" s="122" t="s">
        <v>86</v>
      </c>
      <c r="B103" s="123">
        <v>187990.32572615508</v>
      </c>
      <c r="C103" s="123">
        <v>284649.89345414063</v>
      </c>
      <c r="D103" s="123">
        <v>1616699.5281500677</v>
      </c>
      <c r="E103" s="123">
        <v>137568.2186467213</v>
      </c>
      <c r="F103" s="155">
        <v>25996.152816988892</v>
      </c>
      <c r="G103" s="126">
        <v>8425.1387047677254</v>
      </c>
      <c r="H103" s="126">
        <v>18240.417994218915</v>
      </c>
      <c r="I103" s="126">
        <v>1219.0619628734814</v>
      </c>
      <c r="J103" s="156">
        <v>2843.0685812352967</v>
      </c>
      <c r="K103" s="123">
        <v>56723.840060084309</v>
      </c>
      <c r="L103" s="155">
        <v>105397.02245007922</v>
      </c>
      <c r="M103" s="156">
        <v>34367.292073949589</v>
      </c>
      <c r="N103" s="123">
        <v>139764.31452402883</v>
      </c>
      <c r="O103" s="126" t="s">
        <v>86</v>
      </c>
      <c r="P103" s="125">
        <v>7603.597062542849</v>
      </c>
      <c r="Q103" s="126">
        <v>25105.022224176551</v>
      </c>
      <c r="R103" s="126">
        <v>56342.841614200966</v>
      </c>
      <c r="S103" s="126">
        <v>11390.896034338166</v>
      </c>
      <c r="T103" s="156">
        <v>77603.469985162636</v>
      </c>
      <c r="U103" s="123">
        <v>178045.82692042118</v>
      </c>
      <c r="V103" s="128" t="s">
        <v>37</v>
      </c>
      <c r="W103" s="129" t="s">
        <v>37</v>
      </c>
      <c r="X103" s="130" t="s">
        <v>37</v>
      </c>
      <c r="Y103" s="131" t="s">
        <v>37</v>
      </c>
      <c r="Z103" s="123">
        <v>80281.940804686979</v>
      </c>
      <c r="AA103" s="123">
        <v>2681723.8882863065</v>
      </c>
    </row>
    <row r="104" spans="1:37" ht="14" thickTop="1">
      <c r="A104" s="106"/>
      <c r="B104" s="161"/>
      <c r="N104" s="163"/>
      <c r="O104" s="113"/>
      <c r="P104" s="161"/>
      <c r="AA104" s="164"/>
    </row>
    <row r="105" spans="1:37" ht="14" thickBot="1">
      <c r="A105" s="165"/>
      <c r="B105" s="166"/>
      <c r="C105" s="167"/>
      <c r="N105" s="160"/>
      <c r="O105" s="168"/>
      <c r="P105" s="161"/>
      <c r="AA105" s="164"/>
    </row>
    <row r="106" spans="1:37" s="98" customFormat="1" ht="43" thickTop="1">
      <c r="A106" s="169">
        <v>1993</v>
      </c>
      <c r="B106" s="92" t="s">
        <v>46</v>
      </c>
      <c r="C106" s="92" t="s">
        <v>47</v>
      </c>
      <c r="D106" s="92" t="s">
        <v>57</v>
      </c>
      <c r="E106" s="92" t="s">
        <v>58</v>
      </c>
      <c r="F106" s="94" t="s">
        <v>59</v>
      </c>
      <c r="G106" s="95" t="s">
        <v>60</v>
      </c>
      <c r="H106" s="95" t="s">
        <v>61</v>
      </c>
      <c r="I106" s="95" t="s">
        <v>62</v>
      </c>
      <c r="J106" s="96" t="s">
        <v>63</v>
      </c>
      <c r="K106" s="92" t="s">
        <v>64</v>
      </c>
      <c r="L106" s="94" t="s">
        <v>65</v>
      </c>
      <c r="M106" s="96" t="s">
        <v>66</v>
      </c>
      <c r="N106" s="92" t="s">
        <v>67</v>
      </c>
      <c r="O106" s="97">
        <v>1993</v>
      </c>
      <c r="P106" s="94" t="s">
        <v>68</v>
      </c>
      <c r="Q106" s="95" t="s">
        <v>69</v>
      </c>
      <c r="R106" s="95" t="s">
        <v>70</v>
      </c>
      <c r="S106" s="95" t="s">
        <v>71</v>
      </c>
      <c r="T106" s="96" t="s">
        <v>72</v>
      </c>
      <c r="U106" s="92" t="s">
        <v>73</v>
      </c>
      <c r="V106" s="94" t="s">
        <v>74</v>
      </c>
      <c r="W106" s="95" t="s">
        <v>75</v>
      </c>
      <c r="X106" s="96" t="s">
        <v>76</v>
      </c>
      <c r="Y106" s="92" t="s">
        <v>77</v>
      </c>
      <c r="Z106" s="92" t="s">
        <v>78</v>
      </c>
      <c r="AA106" s="92" t="s">
        <v>79</v>
      </c>
    </row>
    <row r="107" spans="1:37" ht="14">
      <c r="A107" s="99" t="s">
        <v>4</v>
      </c>
      <c r="B107" s="100"/>
      <c r="C107" s="100"/>
      <c r="D107" s="100"/>
      <c r="E107" s="100"/>
      <c r="F107" s="102"/>
      <c r="G107" s="103"/>
      <c r="H107" s="103"/>
      <c r="I107" s="103"/>
      <c r="J107" s="104"/>
      <c r="K107" s="100"/>
      <c r="L107" s="170"/>
      <c r="M107" s="170"/>
      <c r="N107" s="100"/>
      <c r="O107" s="105" t="s">
        <v>4</v>
      </c>
      <c r="P107" s="170"/>
      <c r="Q107" s="170"/>
      <c r="R107" s="170"/>
      <c r="S107" s="170"/>
      <c r="T107" s="170"/>
      <c r="U107" s="100"/>
      <c r="V107" s="102"/>
      <c r="W107" s="103"/>
      <c r="X107" s="104"/>
      <c r="Y107" s="100"/>
      <c r="Z107" s="100"/>
      <c r="AA107" s="100"/>
    </row>
    <row r="108" spans="1:37" ht="14">
      <c r="A108" s="106" t="s">
        <v>44</v>
      </c>
      <c r="B108" s="112">
        <v>1185748.4358382092</v>
      </c>
      <c r="C108" s="112">
        <v>912309.63998960645</v>
      </c>
      <c r="D108" s="112">
        <v>1513844.2144765784</v>
      </c>
      <c r="E108" s="112">
        <v>133361.70026197247</v>
      </c>
      <c r="F108" s="109">
        <v>63980.204357671777</v>
      </c>
      <c r="G108" s="110">
        <v>11711.972422886398</v>
      </c>
      <c r="H108" s="110">
        <v>67723.444258952601</v>
      </c>
      <c r="I108" s="110">
        <v>8221.3728992823308</v>
      </c>
      <c r="J108" s="111">
        <v>11542.109369693846</v>
      </c>
      <c r="K108" s="112">
        <v>163179.10330848696</v>
      </c>
      <c r="L108" s="109">
        <v>156948.1516947468</v>
      </c>
      <c r="M108" s="111">
        <v>45761.016366788368</v>
      </c>
      <c r="N108" s="112">
        <v>202709.16806153517</v>
      </c>
      <c r="O108" s="113" t="s">
        <v>44</v>
      </c>
      <c r="P108" s="109">
        <v>10584.236235380395</v>
      </c>
      <c r="Q108" s="110">
        <v>30280.177587948896</v>
      </c>
      <c r="R108" s="110">
        <v>79323.634518969251</v>
      </c>
      <c r="S108" s="110">
        <v>11888.214469679926</v>
      </c>
      <c r="T108" s="111">
        <v>79512.283274780508</v>
      </c>
      <c r="U108" s="112">
        <v>211588.54608675896</v>
      </c>
      <c r="V108" s="118" t="s">
        <v>37</v>
      </c>
      <c r="W108" s="119" t="s">
        <v>37</v>
      </c>
      <c r="X108" s="120" t="s">
        <v>37</v>
      </c>
      <c r="Y108" s="171" t="s">
        <v>37</v>
      </c>
      <c r="Z108" s="112">
        <v>149493.88689767796</v>
      </c>
      <c r="AA108" s="112">
        <v>4472234.6949208248</v>
      </c>
    </row>
    <row r="109" spans="1:37" ht="14">
      <c r="A109" s="106" t="s">
        <v>6</v>
      </c>
      <c r="B109" s="112">
        <v>889790.92411774013</v>
      </c>
      <c r="C109" s="112">
        <v>626220.69900462078</v>
      </c>
      <c r="D109" s="112">
        <v>332732.01709358103</v>
      </c>
      <c r="E109" s="112">
        <v>103956.14058918023</v>
      </c>
      <c r="F109" s="109">
        <v>24563.777599919304</v>
      </c>
      <c r="G109" s="110">
        <v>8588.7797767833581</v>
      </c>
      <c r="H109" s="110">
        <v>49229.430069032154</v>
      </c>
      <c r="I109" s="110">
        <v>6998.9845603100894</v>
      </c>
      <c r="J109" s="111">
        <v>11415.146166627213</v>
      </c>
      <c r="K109" s="112">
        <v>100796.11817267213</v>
      </c>
      <c r="L109" s="109">
        <v>30469.830010492409</v>
      </c>
      <c r="M109" s="111">
        <v>9036.9311445836411</v>
      </c>
      <c r="N109" s="112">
        <v>39506.761155076048</v>
      </c>
      <c r="O109" s="113" t="s">
        <v>6</v>
      </c>
      <c r="P109" s="109">
        <v>2611.1769243593817</v>
      </c>
      <c r="Q109" s="110">
        <v>8290.6554641554867</v>
      </c>
      <c r="R109" s="110">
        <v>18041.574108425466</v>
      </c>
      <c r="S109" s="110">
        <v>2897.6432441918673</v>
      </c>
      <c r="T109" s="111">
        <v>24664.405394727968</v>
      </c>
      <c r="U109" s="112">
        <v>56505.455135860168</v>
      </c>
      <c r="V109" s="118" t="s">
        <v>37</v>
      </c>
      <c r="W109" s="119" t="s">
        <v>37</v>
      </c>
      <c r="X109" s="120" t="s">
        <v>37</v>
      </c>
      <c r="Y109" s="171" t="s">
        <v>37</v>
      </c>
      <c r="Z109" s="112">
        <v>62621.119812390039</v>
      </c>
      <c r="AA109" s="112">
        <v>2212129.2350811204</v>
      </c>
    </row>
    <row r="110" spans="1:37" ht="14">
      <c r="A110" s="106" t="s">
        <v>80</v>
      </c>
      <c r="B110" s="112">
        <v>41235.664569461202</v>
      </c>
      <c r="C110" s="112">
        <v>28867.718312298821</v>
      </c>
      <c r="D110" s="112">
        <v>3541.9143068516828</v>
      </c>
      <c r="E110" s="112">
        <v>5364.4165939173336</v>
      </c>
      <c r="F110" s="109">
        <v>1625.384947797842</v>
      </c>
      <c r="G110" s="110">
        <v>390.39908076287992</v>
      </c>
      <c r="H110" s="110">
        <v>3403.3207282449885</v>
      </c>
      <c r="I110" s="110">
        <v>313.7102816831416</v>
      </c>
      <c r="J110" s="111">
        <v>831.03187461795687</v>
      </c>
      <c r="K110" s="112">
        <v>6563.8469131068086</v>
      </c>
      <c r="L110" s="109">
        <v>792.23460540121596</v>
      </c>
      <c r="M110" s="111">
        <v>490.14404976922458</v>
      </c>
      <c r="N110" s="112">
        <v>1282.3786551704404</v>
      </c>
      <c r="O110" s="113" t="s">
        <v>80</v>
      </c>
      <c r="P110" s="109">
        <v>59.797944832657592</v>
      </c>
      <c r="Q110" s="110">
        <v>232.0878389463299</v>
      </c>
      <c r="R110" s="110">
        <v>974.0755974032528</v>
      </c>
      <c r="S110" s="110">
        <v>190.61328189393714</v>
      </c>
      <c r="T110" s="111">
        <v>2965.7480490145667</v>
      </c>
      <c r="U110" s="112">
        <v>4422.3227120907441</v>
      </c>
      <c r="V110" s="118" t="s">
        <v>37</v>
      </c>
      <c r="W110" s="119" t="s">
        <v>37</v>
      </c>
      <c r="X110" s="120" t="s">
        <v>37</v>
      </c>
      <c r="Y110" s="171" t="s">
        <v>37</v>
      </c>
      <c r="Z110" s="112">
        <v>2901.1291826659071</v>
      </c>
      <c r="AA110" s="112">
        <v>94179.391245562932</v>
      </c>
    </row>
    <row r="111" spans="1:37" ht="14">
      <c r="A111" s="106" t="s">
        <v>81</v>
      </c>
      <c r="B111" s="112">
        <v>33271.076019341665</v>
      </c>
      <c r="C111" s="112">
        <v>23026.710811384375</v>
      </c>
      <c r="D111" s="112">
        <v>2504.5057720728473</v>
      </c>
      <c r="E111" s="112">
        <v>3282.8254922899018</v>
      </c>
      <c r="F111" s="109">
        <v>1275.384947797842</v>
      </c>
      <c r="G111" s="110">
        <v>220.66034999641039</v>
      </c>
      <c r="H111" s="110">
        <v>1424.6458862420882</v>
      </c>
      <c r="I111" s="110">
        <v>151.44634288151661</v>
      </c>
      <c r="J111" s="111">
        <v>323.17906235142766</v>
      </c>
      <c r="K111" s="112">
        <v>3395.316589269285</v>
      </c>
      <c r="L111" s="109">
        <v>310.17934907406817</v>
      </c>
      <c r="M111" s="111">
        <v>310.37942692122846</v>
      </c>
      <c r="N111" s="112">
        <v>620.55877599529663</v>
      </c>
      <c r="O111" s="113" t="s">
        <v>81</v>
      </c>
      <c r="P111" s="109">
        <v>59.797944832657592</v>
      </c>
      <c r="Q111" s="110">
        <v>700.43919473164965</v>
      </c>
      <c r="R111" s="110">
        <v>804.67114568094792</v>
      </c>
      <c r="S111" s="110">
        <v>370.66059213804067</v>
      </c>
      <c r="T111" s="111">
        <v>3014.1690516259987</v>
      </c>
      <c r="U111" s="112">
        <v>4949.737929009294</v>
      </c>
      <c r="V111" s="118" t="s">
        <v>37</v>
      </c>
      <c r="W111" s="119" t="s">
        <v>37</v>
      </c>
      <c r="X111" s="120" t="s">
        <v>37</v>
      </c>
      <c r="Y111" s="171" t="s">
        <v>37</v>
      </c>
      <c r="Z111" s="112">
        <v>1995.1646922371071</v>
      </c>
      <c r="AA111" s="112">
        <v>73045.896081599771</v>
      </c>
    </row>
    <row r="112" spans="1:37" ht="14">
      <c r="A112" s="106" t="s">
        <v>82</v>
      </c>
      <c r="B112" s="112">
        <v>229016.94722236809</v>
      </c>
      <c r="C112" s="112">
        <v>162280.77443137555</v>
      </c>
      <c r="D112" s="112">
        <v>84716.966280051798</v>
      </c>
      <c r="E112" s="112">
        <v>22864.591586650717</v>
      </c>
      <c r="F112" s="109">
        <v>6184.5752137032187</v>
      </c>
      <c r="G112" s="110">
        <v>2240.5512461173976</v>
      </c>
      <c r="H112" s="110">
        <v>16277.898366877191</v>
      </c>
      <c r="I112" s="110">
        <v>1298.1115104129997</v>
      </c>
      <c r="J112" s="111">
        <v>2643.143045659891</v>
      </c>
      <c r="K112" s="112">
        <v>28644.279382770699</v>
      </c>
      <c r="L112" s="109">
        <v>9915.7972345672733</v>
      </c>
      <c r="M112" s="111">
        <v>2903.712207222658</v>
      </c>
      <c r="N112" s="112">
        <v>12819.509441789931</v>
      </c>
      <c r="O112" s="113" t="s">
        <v>82</v>
      </c>
      <c r="P112" s="109">
        <v>797.30593110210134</v>
      </c>
      <c r="Q112" s="110">
        <v>2754.4079601119774</v>
      </c>
      <c r="R112" s="110">
        <v>4870.3779870162643</v>
      </c>
      <c r="S112" s="110">
        <v>1833.350270934307</v>
      </c>
      <c r="T112" s="111">
        <v>8477.6491400129235</v>
      </c>
      <c r="U112" s="112">
        <v>18733.091289177573</v>
      </c>
      <c r="V112" s="118" t="s">
        <v>37</v>
      </c>
      <c r="W112" s="119" t="s">
        <v>37</v>
      </c>
      <c r="X112" s="120" t="s">
        <v>37</v>
      </c>
      <c r="Y112" s="171" t="s">
        <v>37</v>
      </c>
      <c r="Z112" s="112">
        <v>17289.54033509583</v>
      </c>
      <c r="AA112" s="112">
        <v>576365.69996928016</v>
      </c>
    </row>
    <row r="113" spans="1:27" ht="14">
      <c r="A113" s="106" t="s">
        <v>83</v>
      </c>
      <c r="B113" s="112">
        <v>455758.34606874443</v>
      </c>
      <c r="C113" s="112">
        <v>321926.8471000198</v>
      </c>
      <c r="D113" s="112">
        <v>150621.20554978275</v>
      </c>
      <c r="E113" s="112">
        <v>43746.323665427088</v>
      </c>
      <c r="F113" s="109">
        <v>10992.915907015033</v>
      </c>
      <c r="G113" s="110">
        <v>4413.2069999282076</v>
      </c>
      <c r="H113" s="110">
        <v>28242.285578188061</v>
      </c>
      <c r="I113" s="110">
        <v>2033.7080329803662</v>
      </c>
      <c r="J113" s="111">
        <v>4755.3490603138644</v>
      </c>
      <c r="K113" s="112">
        <v>50437.46557842553</v>
      </c>
      <c r="L113" s="109">
        <v>14802.87426496833</v>
      </c>
      <c r="M113" s="111">
        <v>3394.3850554754276</v>
      </c>
      <c r="N113" s="112">
        <v>18197.259320443758</v>
      </c>
      <c r="O113" s="113" t="s">
        <v>83</v>
      </c>
      <c r="P113" s="109">
        <v>1335.4874345960197</v>
      </c>
      <c r="Q113" s="110">
        <v>6849.6943096872537</v>
      </c>
      <c r="R113" s="110">
        <v>8809.0314895598513</v>
      </c>
      <c r="S113" s="110">
        <v>3013.0208505049909</v>
      </c>
      <c r="T113" s="111">
        <v>27013.918452782105</v>
      </c>
      <c r="U113" s="112">
        <v>47021.15253713022</v>
      </c>
      <c r="V113" s="118" t="s">
        <v>37</v>
      </c>
      <c r="W113" s="119" t="s">
        <v>37</v>
      </c>
      <c r="X113" s="120" t="s">
        <v>37</v>
      </c>
      <c r="Y113" s="171" t="s">
        <v>37</v>
      </c>
      <c r="Z113" s="112">
        <v>29947.301725128229</v>
      </c>
      <c r="AA113" s="112">
        <v>1117655.9015451018</v>
      </c>
    </row>
    <row r="114" spans="1:27" ht="14">
      <c r="A114" s="106" t="s">
        <v>84</v>
      </c>
      <c r="B114" s="112">
        <v>144736.1328214689</v>
      </c>
      <c r="C114" s="112">
        <v>102272.56862295532</v>
      </c>
      <c r="D114" s="112">
        <v>37604.991095143007</v>
      </c>
      <c r="E114" s="112">
        <v>14299.625828571052</v>
      </c>
      <c r="F114" s="109">
        <v>3389.7168091354793</v>
      </c>
      <c r="G114" s="110">
        <v>1595.5440692048137</v>
      </c>
      <c r="H114" s="110">
        <v>9616.3597321340949</v>
      </c>
      <c r="I114" s="110">
        <v>562.51498784563319</v>
      </c>
      <c r="J114" s="111">
        <v>1627.4374211268323</v>
      </c>
      <c r="K114" s="112">
        <v>16791.573019446852</v>
      </c>
      <c r="L114" s="109">
        <v>3897.79442669733</v>
      </c>
      <c r="M114" s="111">
        <v>1287.0115203660912</v>
      </c>
      <c r="N114" s="112">
        <v>5184.8059470634216</v>
      </c>
      <c r="O114" s="113" t="s">
        <v>11</v>
      </c>
      <c r="P114" s="109">
        <v>498.31620693881337</v>
      </c>
      <c r="Q114" s="110">
        <v>3284.3251951070447</v>
      </c>
      <c r="R114" s="110">
        <v>3133.9823568626393</v>
      </c>
      <c r="S114" s="110">
        <v>450.094620488207</v>
      </c>
      <c r="T114" s="111">
        <v>14575.744247483388</v>
      </c>
      <c r="U114" s="112">
        <v>21942.462626880093</v>
      </c>
      <c r="V114" s="118" t="s">
        <v>37</v>
      </c>
      <c r="W114" s="119" t="s">
        <v>37</v>
      </c>
      <c r="X114" s="120" t="s">
        <v>37</v>
      </c>
      <c r="Y114" s="171" t="s">
        <v>37</v>
      </c>
      <c r="Z114" s="112">
        <v>9668.7122315966226</v>
      </c>
      <c r="AA114" s="112">
        <v>352500.87219312531</v>
      </c>
    </row>
    <row r="115" spans="1:27" ht="14">
      <c r="A115" s="106" t="s">
        <v>85</v>
      </c>
      <c r="B115" s="112">
        <v>402401.73036644416</v>
      </c>
      <c r="C115" s="112">
        <v>283789.32563871081</v>
      </c>
      <c r="D115" s="112">
        <v>125259.59737272297</v>
      </c>
      <c r="E115" s="112">
        <v>39229.353251223685</v>
      </c>
      <c r="F115" s="109">
        <v>9411.296438825786</v>
      </c>
      <c r="G115" s="110">
        <v>3666.3565845557423</v>
      </c>
      <c r="H115" s="110">
        <v>24192.59773488879</v>
      </c>
      <c r="I115" s="110">
        <v>1719.9977512972246</v>
      </c>
      <c r="J115" s="111">
        <v>4132.0751543503966</v>
      </c>
      <c r="K115" s="112">
        <v>43122.323663917938</v>
      </c>
      <c r="L115" s="109">
        <v>12495.535468980808</v>
      </c>
      <c r="M115" s="111">
        <v>2995.834895175175</v>
      </c>
      <c r="N115" s="112">
        <v>15491.370364155982</v>
      </c>
      <c r="O115" s="113" t="s">
        <v>12</v>
      </c>
      <c r="P115" s="109">
        <v>1016.5650621551791</v>
      </c>
      <c r="Q115" s="110">
        <v>6435.5186317945936</v>
      </c>
      <c r="R115" s="110">
        <v>6733.8269559616174</v>
      </c>
      <c r="S115" s="110">
        <v>2717.0772725420334</v>
      </c>
      <c r="T115" s="111">
        <v>22134.365370622443</v>
      </c>
      <c r="U115" s="112">
        <v>39037.353293075867</v>
      </c>
      <c r="V115" s="118" t="s">
        <v>37</v>
      </c>
      <c r="W115" s="119" t="s">
        <v>37</v>
      </c>
      <c r="X115" s="120" t="s">
        <v>37</v>
      </c>
      <c r="Y115" s="171" t="s">
        <v>37</v>
      </c>
      <c r="Z115" s="112">
        <v>25402.426405485403</v>
      </c>
      <c r="AA115" s="112">
        <v>973733.4803557368</v>
      </c>
    </row>
    <row r="116" spans="1:27" s="175" customFormat="1" ht="15" thickBot="1">
      <c r="A116" s="172" t="s">
        <v>86</v>
      </c>
      <c r="B116" s="123">
        <v>1909810.9973598558</v>
      </c>
      <c r="C116" s="123">
        <v>1419605.4677518047</v>
      </c>
      <c r="D116" s="123">
        <v>1666275.36948369</v>
      </c>
      <c r="E116" s="123">
        <v>214379.20056918717</v>
      </c>
      <c r="F116" s="125">
        <v>80268.241940869601</v>
      </c>
      <c r="G116" s="126">
        <v>17948.357715092476</v>
      </c>
      <c r="H116" s="126">
        <v>96058.067996434125</v>
      </c>
      <c r="I116" s="126">
        <v>12602.499246926205</v>
      </c>
      <c r="J116" s="127">
        <v>18986.769913146378</v>
      </c>
      <c r="K116" s="123">
        <v>225863.93681246878</v>
      </c>
      <c r="L116" s="125">
        <v>168228.92715524015</v>
      </c>
      <c r="M116" s="127">
        <v>49812.837849899603</v>
      </c>
      <c r="N116" s="123">
        <v>218041.76500513978</v>
      </c>
      <c r="O116" s="173" t="s">
        <v>86</v>
      </c>
      <c r="P116" s="125">
        <v>12497.770470025438</v>
      </c>
      <c r="Q116" s="126">
        <v>32005.83638004637</v>
      </c>
      <c r="R116" s="126">
        <v>86608.025943028348</v>
      </c>
      <c r="S116" s="126">
        <v>13465.007880757339</v>
      </c>
      <c r="T116" s="127">
        <v>85397.180363368301</v>
      </c>
      <c r="U116" s="123">
        <v>229973.82103722583</v>
      </c>
      <c r="V116" s="128" t="s">
        <v>37</v>
      </c>
      <c r="W116" s="129" t="s">
        <v>37</v>
      </c>
      <c r="X116" s="130" t="s">
        <v>37</v>
      </c>
      <c r="Y116" s="174" t="s">
        <v>37</v>
      </c>
      <c r="Z116" s="123">
        <v>187044.18927975479</v>
      </c>
      <c r="AA116" s="123">
        <v>6070994.7472991273</v>
      </c>
    </row>
    <row r="117" spans="1:27" ht="16" thickTop="1" thickBot="1">
      <c r="A117" s="133" t="s">
        <v>13</v>
      </c>
      <c r="B117" s="136"/>
      <c r="C117" s="136"/>
      <c r="D117" s="136"/>
      <c r="E117" s="136"/>
      <c r="F117" s="137"/>
      <c r="G117" s="137"/>
      <c r="H117" s="137"/>
      <c r="I117" s="137"/>
      <c r="J117" s="137"/>
      <c r="K117" s="138"/>
      <c r="L117" s="137"/>
      <c r="M117" s="137"/>
      <c r="N117" s="139"/>
      <c r="O117" s="140" t="s">
        <v>13</v>
      </c>
      <c r="P117" s="141"/>
      <c r="Q117" s="137"/>
      <c r="R117" s="137"/>
      <c r="S117" s="137"/>
      <c r="T117" s="137"/>
      <c r="U117" s="138"/>
      <c r="V117" s="137"/>
      <c r="W117" s="137"/>
      <c r="X117" s="137"/>
      <c r="Y117" s="136"/>
      <c r="Z117" s="136"/>
      <c r="AA117" s="142"/>
    </row>
    <row r="118" spans="1:27" ht="15" thickTop="1">
      <c r="A118" s="106" t="s">
        <v>44</v>
      </c>
      <c r="B118" s="143">
        <v>1067547.0568733236</v>
      </c>
      <c r="C118" s="143">
        <v>724717.91705596913</v>
      </c>
      <c r="D118" s="143">
        <v>70220</v>
      </c>
      <c r="E118" s="143">
        <v>41114.10112833896</v>
      </c>
      <c r="F118" s="144">
        <v>42760</v>
      </c>
      <c r="G118" s="145">
        <v>6900</v>
      </c>
      <c r="H118" s="145">
        <v>51340</v>
      </c>
      <c r="I118" s="145">
        <v>7600</v>
      </c>
      <c r="J118" s="146">
        <v>10000</v>
      </c>
      <c r="K118" s="147">
        <v>118600</v>
      </c>
      <c r="L118" s="144">
        <v>82020</v>
      </c>
      <c r="M118" s="146">
        <v>21330</v>
      </c>
      <c r="N118" s="147">
        <v>103350</v>
      </c>
      <c r="O118" s="113" t="s">
        <v>44</v>
      </c>
      <c r="P118" s="148">
        <v>5310</v>
      </c>
      <c r="Q118" s="145">
        <v>5710</v>
      </c>
      <c r="R118" s="145">
        <v>18730</v>
      </c>
      <c r="S118" s="145">
        <v>2520</v>
      </c>
      <c r="T118" s="146">
        <v>7060</v>
      </c>
      <c r="U118" s="147">
        <v>39330</v>
      </c>
      <c r="V118" s="114" t="s">
        <v>37</v>
      </c>
      <c r="W118" s="115" t="s">
        <v>37</v>
      </c>
      <c r="X118" s="116" t="s">
        <v>37</v>
      </c>
      <c r="Y118" s="149" t="s">
        <v>37</v>
      </c>
      <c r="Z118" s="147">
        <v>93655.026070707376</v>
      </c>
      <c r="AA118" s="147">
        <v>2258534.1011283388</v>
      </c>
    </row>
    <row r="119" spans="1:27" ht="14">
      <c r="A119" s="106" t="s">
        <v>6</v>
      </c>
      <c r="B119" s="150">
        <v>865374.42840350827</v>
      </c>
      <c r="C119" s="150">
        <v>587470.45311793603</v>
      </c>
      <c r="D119" s="150">
        <v>15930</v>
      </c>
      <c r="E119" s="150">
        <v>32048.656163647531</v>
      </c>
      <c r="F119" s="151">
        <v>20520</v>
      </c>
      <c r="G119" s="152">
        <v>5060</v>
      </c>
      <c r="H119" s="152">
        <v>37320</v>
      </c>
      <c r="I119" s="152">
        <v>6470</v>
      </c>
      <c r="J119" s="146">
        <v>9890</v>
      </c>
      <c r="K119" s="112">
        <v>79260</v>
      </c>
      <c r="L119" s="151">
        <v>13580</v>
      </c>
      <c r="M119" s="146">
        <v>3370</v>
      </c>
      <c r="N119" s="112">
        <v>16950</v>
      </c>
      <c r="O119" s="113" t="s">
        <v>6</v>
      </c>
      <c r="P119" s="153">
        <v>1310</v>
      </c>
      <c r="Q119" s="152">
        <v>1820</v>
      </c>
      <c r="R119" s="152">
        <v>4260</v>
      </c>
      <c r="S119" s="152">
        <v>550</v>
      </c>
      <c r="T119" s="146">
        <v>2230</v>
      </c>
      <c r="U119" s="112">
        <v>10170</v>
      </c>
      <c r="V119" s="118" t="s">
        <v>37</v>
      </c>
      <c r="W119" s="119" t="s">
        <v>37</v>
      </c>
      <c r="X119" s="120" t="s">
        <v>37</v>
      </c>
      <c r="Y119" s="121" t="s">
        <v>37</v>
      </c>
      <c r="Z119" s="112">
        <v>44695.118478555712</v>
      </c>
      <c r="AA119" s="112">
        <v>1651898.6561636475</v>
      </c>
    </row>
    <row r="120" spans="1:27" ht="14">
      <c r="A120" s="106" t="s">
        <v>80</v>
      </c>
      <c r="B120" s="150">
        <v>40272.911178757648</v>
      </c>
      <c r="C120" s="150">
        <v>27339.778715452543</v>
      </c>
      <c r="D120" s="150">
        <v>730</v>
      </c>
      <c r="E120" s="150">
        <v>1653.7968989867977</v>
      </c>
      <c r="F120" s="151">
        <v>1040</v>
      </c>
      <c r="G120" s="152">
        <v>230</v>
      </c>
      <c r="H120" s="152">
        <v>2580</v>
      </c>
      <c r="I120" s="152">
        <v>290</v>
      </c>
      <c r="J120" s="146">
        <v>720</v>
      </c>
      <c r="K120" s="112">
        <v>4860</v>
      </c>
      <c r="L120" s="151">
        <v>570</v>
      </c>
      <c r="M120" s="146">
        <v>250</v>
      </c>
      <c r="N120" s="112">
        <v>820</v>
      </c>
      <c r="O120" s="113" t="s">
        <v>80</v>
      </c>
      <c r="P120" s="153">
        <v>30</v>
      </c>
      <c r="Q120" s="152">
        <v>110</v>
      </c>
      <c r="R120" s="152">
        <v>230</v>
      </c>
      <c r="S120" s="152">
        <v>90</v>
      </c>
      <c r="T120" s="146">
        <v>180</v>
      </c>
      <c r="U120" s="112">
        <v>640</v>
      </c>
      <c r="V120" s="118" t="s">
        <v>37</v>
      </c>
      <c r="W120" s="119" t="s">
        <v>37</v>
      </c>
      <c r="X120" s="120" t="s">
        <v>37</v>
      </c>
      <c r="Y120" s="121" t="s">
        <v>37</v>
      </c>
      <c r="Z120" s="112">
        <v>2127.3101057898066</v>
      </c>
      <c r="AA120" s="112">
        <v>78443.796898986795</v>
      </c>
    </row>
    <row r="121" spans="1:27" ht="14">
      <c r="A121" s="106" t="s">
        <v>81</v>
      </c>
      <c r="B121" s="150">
        <v>32786.356430272164</v>
      </c>
      <c r="C121" s="150">
        <v>22257.435667138852</v>
      </c>
      <c r="D121" s="150">
        <v>490</v>
      </c>
      <c r="E121" s="150">
        <v>1012.0628262204482</v>
      </c>
      <c r="F121" s="151">
        <v>690</v>
      </c>
      <c r="G121" s="152">
        <v>130</v>
      </c>
      <c r="H121" s="152">
        <v>1080</v>
      </c>
      <c r="I121" s="152">
        <v>140</v>
      </c>
      <c r="J121" s="146">
        <v>280</v>
      </c>
      <c r="K121" s="112">
        <v>2320</v>
      </c>
      <c r="L121" s="151">
        <v>240</v>
      </c>
      <c r="M121" s="146">
        <v>150</v>
      </c>
      <c r="N121" s="112">
        <v>390</v>
      </c>
      <c r="O121" s="113" t="s">
        <v>81</v>
      </c>
      <c r="P121" s="153">
        <v>30</v>
      </c>
      <c r="Q121" s="152">
        <v>90</v>
      </c>
      <c r="R121" s="152">
        <v>190</v>
      </c>
      <c r="S121" s="152">
        <v>80</v>
      </c>
      <c r="T121" s="146">
        <v>80</v>
      </c>
      <c r="U121" s="112">
        <v>470</v>
      </c>
      <c r="V121" s="118" t="s">
        <v>37</v>
      </c>
      <c r="W121" s="119" t="s">
        <v>37</v>
      </c>
      <c r="X121" s="120" t="s">
        <v>37</v>
      </c>
      <c r="Y121" s="121" t="s">
        <v>37</v>
      </c>
      <c r="Z121" s="112">
        <v>1396.2079025889871</v>
      </c>
      <c r="AA121" s="112">
        <v>61122.062826220448</v>
      </c>
    </row>
    <row r="122" spans="1:27" ht="14">
      <c r="A122" s="106" t="s">
        <v>82</v>
      </c>
      <c r="B122" s="150">
        <v>221518.8366135206</v>
      </c>
      <c r="C122" s="150">
        <v>150380.88375177069</v>
      </c>
      <c r="D122" s="150">
        <v>3780</v>
      </c>
      <c r="E122" s="150">
        <v>7048.9288071845249</v>
      </c>
      <c r="F122" s="151">
        <v>5630</v>
      </c>
      <c r="G122" s="152">
        <v>1320</v>
      </c>
      <c r="H122" s="152">
        <v>12340</v>
      </c>
      <c r="I122" s="152">
        <v>1200</v>
      </c>
      <c r="J122" s="146">
        <v>2290</v>
      </c>
      <c r="K122" s="112">
        <v>22780</v>
      </c>
      <c r="L122" s="151">
        <v>2430</v>
      </c>
      <c r="M122" s="146">
        <v>850</v>
      </c>
      <c r="N122" s="112">
        <v>3280</v>
      </c>
      <c r="O122" s="113" t="s">
        <v>82</v>
      </c>
      <c r="P122" s="153">
        <v>400</v>
      </c>
      <c r="Q122" s="152">
        <v>450</v>
      </c>
      <c r="R122" s="152">
        <v>1150</v>
      </c>
      <c r="S122" s="152">
        <v>190</v>
      </c>
      <c r="T122" s="146">
        <v>520</v>
      </c>
      <c r="U122" s="112">
        <v>2710</v>
      </c>
      <c r="V122" s="118" t="s">
        <v>37</v>
      </c>
      <c r="W122" s="119" t="s">
        <v>37</v>
      </c>
      <c r="X122" s="120" t="s">
        <v>37</v>
      </c>
      <c r="Y122" s="121" t="s">
        <v>37</v>
      </c>
      <c r="Z122" s="112">
        <v>12450.279634708701</v>
      </c>
      <c r="AA122" s="112">
        <v>423948.92880718451</v>
      </c>
    </row>
    <row r="123" spans="1:27" ht="14">
      <c r="A123" s="106" t="s">
        <v>83</v>
      </c>
      <c r="B123" s="150">
        <v>441962.22369571117</v>
      </c>
      <c r="C123" s="150">
        <v>300031.6848910455</v>
      </c>
      <c r="D123" s="150">
        <v>7990</v>
      </c>
      <c r="E123" s="150">
        <v>13486.561521338655</v>
      </c>
      <c r="F123" s="151">
        <v>9360</v>
      </c>
      <c r="G123" s="152">
        <v>2600</v>
      </c>
      <c r="H123" s="152">
        <v>21410</v>
      </c>
      <c r="I123" s="152">
        <v>1880</v>
      </c>
      <c r="J123" s="146">
        <v>4120</v>
      </c>
      <c r="K123" s="112">
        <v>39370</v>
      </c>
      <c r="L123" s="151">
        <v>5200</v>
      </c>
      <c r="M123" s="146">
        <v>1520</v>
      </c>
      <c r="N123" s="112">
        <v>6720</v>
      </c>
      <c r="O123" s="113" t="s">
        <v>83</v>
      </c>
      <c r="P123" s="153">
        <v>670</v>
      </c>
      <c r="Q123" s="152">
        <v>1020</v>
      </c>
      <c r="R123" s="152">
        <v>2080</v>
      </c>
      <c r="S123" s="152">
        <v>330</v>
      </c>
      <c r="T123" s="146">
        <v>1280</v>
      </c>
      <c r="U123" s="112">
        <v>5380</v>
      </c>
      <c r="V123" s="118" t="s">
        <v>37</v>
      </c>
      <c r="W123" s="119" t="s">
        <v>37</v>
      </c>
      <c r="X123" s="120" t="s">
        <v>37</v>
      </c>
      <c r="Y123" s="121" t="s">
        <v>37</v>
      </c>
      <c r="Z123" s="112">
        <v>20526.091413243317</v>
      </c>
      <c r="AA123" s="112">
        <v>835466.56152133865</v>
      </c>
    </row>
    <row r="124" spans="1:27" ht="14">
      <c r="A124" s="106" t="s">
        <v>84</v>
      </c>
      <c r="B124" s="150">
        <v>140313.48443292445</v>
      </c>
      <c r="C124" s="150">
        <v>95253.596099942733</v>
      </c>
      <c r="D124" s="150">
        <v>2540</v>
      </c>
      <c r="E124" s="150">
        <v>4408.4340650905742</v>
      </c>
      <c r="F124" s="151">
        <v>3020</v>
      </c>
      <c r="G124" s="152">
        <v>940</v>
      </c>
      <c r="H124" s="152">
        <v>7290</v>
      </c>
      <c r="I124" s="152">
        <v>520</v>
      </c>
      <c r="J124" s="146">
        <v>1410</v>
      </c>
      <c r="K124" s="112">
        <v>13180</v>
      </c>
      <c r="L124" s="151">
        <v>1500</v>
      </c>
      <c r="M124" s="146">
        <v>590</v>
      </c>
      <c r="N124" s="112">
        <v>2090</v>
      </c>
      <c r="O124" s="113" t="s">
        <v>11</v>
      </c>
      <c r="P124" s="153">
        <v>250</v>
      </c>
      <c r="Q124" s="152">
        <v>400</v>
      </c>
      <c r="R124" s="152">
        <v>740</v>
      </c>
      <c r="S124" s="152">
        <v>70</v>
      </c>
      <c r="T124" s="146">
        <v>510</v>
      </c>
      <c r="U124" s="112">
        <v>1970</v>
      </c>
      <c r="V124" s="118" t="s">
        <v>37</v>
      </c>
      <c r="W124" s="119" t="s">
        <v>37</v>
      </c>
      <c r="X124" s="120" t="s">
        <v>37</v>
      </c>
      <c r="Y124" s="121" t="s">
        <v>37</v>
      </c>
      <c r="Z124" s="112">
        <v>6902.919467132825</v>
      </c>
      <c r="AA124" s="112">
        <v>266658.43406509061</v>
      </c>
    </row>
    <row r="125" spans="1:27" ht="14">
      <c r="A125" s="106" t="s">
        <v>85</v>
      </c>
      <c r="B125" s="150">
        <v>390714.97392929264</v>
      </c>
      <c r="C125" s="150">
        <v>265241.83664366015</v>
      </c>
      <c r="D125" s="150">
        <v>6750</v>
      </c>
      <c r="E125" s="150">
        <v>12094.02394841879</v>
      </c>
      <c r="F125" s="151">
        <v>7840</v>
      </c>
      <c r="G125" s="152">
        <v>2160</v>
      </c>
      <c r="H125" s="152">
        <v>18340</v>
      </c>
      <c r="I125" s="152">
        <v>1590</v>
      </c>
      <c r="J125" s="146">
        <v>3580</v>
      </c>
      <c r="K125" s="112">
        <v>33510</v>
      </c>
      <c r="L125" s="151">
        <v>4460</v>
      </c>
      <c r="M125" s="146">
        <v>1300</v>
      </c>
      <c r="N125" s="112">
        <v>5760</v>
      </c>
      <c r="O125" s="113" t="s">
        <v>12</v>
      </c>
      <c r="P125" s="153">
        <v>510</v>
      </c>
      <c r="Q125" s="152">
        <v>850</v>
      </c>
      <c r="R125" s="152">
        <v>1590</v>
      </c>
      <c r="S125" s="152">
        <v>280</v>
      </c>
      <c r="T125" s="146">
        <v>1070</v>
      </c>
      <c r="U125" s="112">
        <v>4300</v>
      </c>
      <c r="V125" s="118" t="s">
        <v>37</v>
      </c>
      <c r="W125" s="119" t="s">
        <v>37</v>
      </c>
      <c r="X125" s="120" t="s">
        <v>37</v>
      </c>
      <c r="Y125" s="121" t="s">
        <v>37</v>
      </c>
      <c r="Z125" s="112">
        <v>17293.189427047229</v>
      </c>
      <c r="AA125" s="112">
        <v>735664.02394841879</v>
      </c>
    </row>
    <row r="126" spans="1:27" s="175" customFormat="1" ht="15" thickBot="1">
      <c r="A126" s="172" t="s">
        <v>86</v>
      </c>
      <c r="B126" s="123">
        <v>1774260</v>
      </c>
      <c r="C126" s="123">
        <v>1204479</v>
      </c>
      <c r="D126" s="123">
        <v>81300</v>
      </c>
      <c r="E126" s="123">
        <v>66091</v>
      </c>
      <c r="F126" s="155">
        <v>57030</v>
      </c>
      <c r="G126" s="126">
        <v>10570</v>
      </c>
      <c r="H126" s="126">
        <v>72820</v>
      </c>
      <c r="I126" s="126">
        <v>11650</v>
      </c>
      <c r="J126" s="156">
        <v>16450</v>
      </c>
      <c r="K126" s="123">
        <v>168520</v>
      </c>
      <c r="L126" s="155">
        <v>87780</v>
      </c>
      <c r="M126" s="156">
        <v>23300</v>
      </c>
      <c r="N126" s="123">
        <v>111080</v>
      </c>
      <c r="O126" s="173" t="s">
        <v>86</v>
      </c>
      <c r="P126" s="125">
        <v>6270</v>
      </c>
      <c r="Q126" s="126">
        <v>6520</v>
      </c>
      <c r="R126" s="126">
        <v>20450</v>
      </c>
      <c r="S126" s="126">
        <v>2800</v>
      </c>
      <c r="T126" s="156">
        <v>7910</v>
      </c>
      <c r="U126" s="123">
        <v>43950</v>
      </c>
      <c r="V126" s="128" t="s">
        <v>37</v>
      </c>
      <c r="W126" s="129" t="s">
        <v>37</v>
      </c>
      <c r="X126" s="130" t="s">
        <v>37</v>
      </c>
      <c r="Y126" s="131" t="s">
        <v>37</v>
      </c>
      <c r="Z126" s="123">
        <v>120379</v>
      </c>
      <c r="AA126" s="123">
        <v>3570059</v>
      </c>
    </row>
    <row r="127" spans="1:27" ht="16" thickTop="1" thickBot="1">
      <c r="A127" s="99" t="s">
        <v>14</v>
      </c>
      <c r="B127" s="135"/>
      <c r="C127" s="135"/>
      <c r="D127" s="135"/>
      <c r="E127" s="135"/>
      <c r="F127" s="157"/>
      <c r="G127" s="157"/>
      <c r="H127" s="157"/>
      <c r="I127" s="157"/>
      <c r="J127" s="157"/>
      <c r="K127" s="138"/>
      <c r="L127" s="157"/>
      <c r="M127" s="157"/>
      <c r="N127" s="158"/>
      <c r="O127" s="105" t="s">
        <v>14</v>
      </c>
      <c r="P127" s="159"/>
      <c r="Q127" s="157"/>
      <c r="R127" s="157"/>
      <c r="S127" s="157"/>
      <c r="T127" s="157"/>
      <c r="U127" s="138"/>
      <c r="V127" s="157"/>
      <c r="W127" s="157"/>
      <c r="X127" s="157"/>
      <c r="Y127" s="135"/>
      <c r="Z127" s="135"/>
      <c r="AA127" s="160"/>
    </row>
    <row r="128" spans="1:27" ht="15" thickTop="1">
      <c r="A128" s="106" t="s">
        <v>44</v>
      </c>
      <c r="B128" s="143">
        <v>118201.37896488553</v>
      </c>
      <c r="C128" s="143">
        <v>187591.72293363736</v>
      </c>
      <c r="D128" s="143">
        <v>1443624.2144765784</v>
      </c>
      <c r="E128" s="143">
        <v>92247.599133633514</v>
      </c>
      <c r="F128" s="144">
        <v>21220.204357671777</v>
      </c>
      <c r="G128" s="145">
        <v>4811.9724228863979</v>
      </c>
      <c r="H128" s="145">
        <v>16383.444258952597</v>
      </c>
      <c r="I128" s="145">
        <v>621.37289928233088</v>
      </c>
      <c r="J128" s="146">
        <v>1542.1093696938458</v>
      </c>
      <c r="K128" s="147">
        <v>44579.103308486949</v>
      </c>
      <c r="L128" s="144">
        <v>74928.15169474679</v>
      </c>
      <c r="M128" s="146">
        <v>24431.016366788368</v>
      </c>
      <c r="N128" s="147">
        <v>99359.168061535165</v>
      </c>
      <c r="O128" s="113" t="s">
        <v>44</v>
      </c>
      <c r="P128" s="148">
        <v>5274.2362353803946</v>
      </c>
      <c r="Q128" s="145">
        <v>24570.177587948896</v>
      </c>
      <c r="R128" s="145">
        <v>60593.634518969244</v>
      </c>
      <c r="S128" s="145">
        <v>9368.214469679926</v>
      </c>
      <c r="T128" s="146">
        <v>72452.283274780508</v>
      </c>
      <c r="U128" s="147">
        <v>172258.54608675896</v>
      </c>
      <c r="V128" s="114" t="s">
        <v>37</v>
      </c>
      <c r="W128" s="115" t="s">
        <v>37</v>
      </c>
      <c r="X128" s="116" t="s">
        <v>37</v>
      </c>
      <c r="Y128" s="149" t="s">
        <v>37</v>
      </c>
      <c r="Z128" s="147">
        <v>55838.860826970573</v>
      </c>
      <c r="AA128" s="147">
        <v>2213700.5937924865</v>
      </c>
    </row>
    <row r="129" spans="1:93" ht="14">
      <c r="A129" s="106" t="s">
        <v>6</v>
      </c>
      <c r="B129" s="150">
        <v>24416.495714231849</v>
      </c>
      <c r="C129" s="150">
        <v>38750.245886684788</v>
      </c>
      <c r="D129" s="150">
        <v>316802.01709358103</v>
      </c>
      <c r="E129" s="150">
        <v>71907.484425532704</v>
      </c>
      <c r="F129" s="151">
        <v>4043.7775999193041</v>
      </c>
      <c r="G129" s="152">
        <v>3528.7797767833586</v>
      </c>
      <c r="H129" s="152">
        <v>11909.430069032156</v>
      </c>
      <c r="I129" s="152">
        <v>528.98456031008959</v>
      </c>
      <c r="J129" s="146">
        <v>1525.1461666272137</v>
      </c>
      <c r="K129" s="112">
        <v>21536.118172672126</v>
      </c>
      <c r="L129" s="151">
        <v>16889.830010492409</v>
      </c>
      <c r="M129" s="146">
        <v>5666.9311445836411</v>
      </c>
      <c r="N129" s="112">
        <v>22556.761155076048</v>
      </c>
      <c r="O129" s="113" t="s">
        <v>6</v>
      </c>
      <c r="P129" s="153">
        <v>1301.1769243593817</v>
      </c>
      <c r="Q129" s="152">
        <v>6470.6554641554858</v>
      </c>
      <c r="R129" s="152">
        <v>13781.574108425466</v>
      </c>
      <c r="S129" s="152">
        <v>2347.6432441918673</v>
      </c>
      <c r="T129" s="146">
        <v>22434.405394727968</v>
      </c>
      <c r="U129" s="112">
        <v>46335.455135860168</v>
      </c>
      <c r="V129" s="118" t="s">
        <v>37</v>
      </c>
      <c r="W129" s="119" t="s">
        <v>37</v>
      </c>
      <c r="X129" s="120" t="s">
        <v>37</v>
      </c>
      <c r="Y129" s="121" t="s">
        <v>37</v>
      </c>
      <c r="Z129" s="112">
        <v>17926.001333834323</v>
      </c>
      <c r="AA129" s="112">
        <v>560230.57891747309</v>
      </c>
    </row>
    <row r="130" spans="1:93" ht="14">
      <c r="A130" s="106" t="s">
        <v>80</v>
      </c>
      <c r="B130" s="150">
        <v>962.75339070355574</v>
      </c>
      <c r="C130" s="150">
        <v>1527.9395968462784</v>
      </c>
      <c r="D130" s="150">
        <v>2811.9143068516828</v>
      </c>
      <c r="E130" s="150">
        <v>3710.6196949305358</v>
      </c>
      <c r="F130" s="151">
        <v>585.38494779784207</v>
      </c>
      <c r="G130" s="152">
        <v>160.39908076287992</v>
      </c>
      <c r="H130" s="152">
        <v>823.32072824498823</v>
      </c>
      <c r="I130" s="152">
        <v>23.710281683141574</v>
      </c>
      <c r="J130" s="146">
        <v>111.0318746179569</v>
      </c>
      <c r="K130" s="112">
        <v>1703.8469131068089</v>
      </c>
      <c r="L130" s="151">
        <v>222.2346054012159</v>
      </c>
      <c r="M130" s="146">
        <v>240.14404976922458</v>
      </c>
      <c r="N130" s="112">
        <v>462.37865517044048</v>
      </c>
      <c r="O130" s="113" t="s">
        <v>80</v>
      </c>
      <c r="P130" s="153">
        <v>29.797944832657596</v>
      </c>
      <c r="Q130" s="152">
        <v>122.08783894632991</v>
      </c>
      <c r="R130" s="152">
        <v>744.0755974032528</v>
      </c>
      <c r="S130" s="152">
        <v>100.61328189393716</v>
      </c>
      <c r="T130" s="146">
        <v>2785.7480490145667</v>
      </c>
      <c r="U130" s="112">
        <v>3782.3227120907441</v>
      </c>
      <c r="V130" s="118" t="s">
        <v>37</v>
      </c>
      <c r="W130" s="119" t="s">
        <v>37</v>
      </c>
      <c r="X130" s="120" t="s">
        <v>37</v>
      </c>
      <c r="Y130" s="121" t="s">
        <v>37</v>
      </c>
      <c r="Z130" s="112">
        <v>773.81907687610067</v>
      </c>
      <c r="AA130" s="112">
        <v>15735.594346576145</v>
      </c>
    </row>
    <row r="131" spans="1:93" ht="14">
      <c r="A131" s="106" t="s">
        <v>81</v>
      </c>
      <c r="B131" s="150">
        <v>484.71958906949862</v>
      </c>
      <c r="C131" s="150">
        <v>769.27514424552214</v>
      </c>
      <c r="D131" s="150">
        <v>2014.5057720728475</v>
      </c>
      <c r="E131" s="150">
        <v>2270.7626660694536</v>
      </c>
      <c r="F131" s="151">
        <v>585.38494779784207</v>
      </c>
      <c r="G131" s="152">
        <v>90.660349996410389</v>
      </c>
      <c r="H131" s="152">
        <v>344.64588624208812</v>
      </c>
      <c r="I131" s="152">
        <v>11.446342881516623</v>
      </c>
      <c r="J131" s="146">
        <v>43.179062351427682</v>
      </c>
      <c r="K131" s="112">
        <v>1075.3165892692848</v>
      </c>
      <c r="L131" s="151">
        <v>70.179349074068185</v>
      </c>
      <c r="M131" s="146">
        <v>160.37942692122846</v>
      </c>
      <c r="N131" s="112">
        <v>230.55877599529663</v>
      </c>
      <c r="O131" s="113" t="s">
        <v>81</v>
      </c>
      <c r="P131" s="153">
        <v>29.797944832657596</v>
      </c>
      <c r="Q131" s="152">
        <v>610.43919473164965</v>
      </c>
      <c r="R131" s="152">
        <v>614.67114568094792</v>
      </c>
      <c r="S131" s="152">
        <v>290.66059213804067</v>
      </c>
      <c r="T131" s="146">
        <v>2934.1690516259987</v>
      </c>
      <c r="U131" s="112">
        <v>4479.737929009294</v>
      </c>
      <c r="V131" s="118" t="s">
        <v>37</v>
      </c>
      <c r="W131" s="119" t="s">
        <v>37</v>
      </c>
      <c r="X131" s="120" t="s">
        <v>37</v>
      </c>
      <c r="Y131" s="121" t="s">
        <v>37</v>
      </c>
      <c r="Z131" s="112">
        <v>598.95678964812009</v>
      </c>
      <c r="AA131" s="112">
        <v>11923.833255379319</v>
      </c>
    </row>
    <row r="132" spans="1:93" ht="14">
      <c r="A132" s="106" t="s">
        <v>82</v>
      </c>
      <c r="B132" s="150">
        <v>7498.1106088474862</v>
      </c>
      <c r="C132" s="150">
        <v>11899.890679604872</v>
      </c>
      <c r="D132" s="150">
        <v>80936.966280051798</v>
      </c>
      <c r="E132" s="150">
        <v>15815.662779466193</v>
      </c>
      <c r="F132" s="151">
        <v>554.57521370321888</v>
      </c>
      <c r="G132" s="152">
        <v>920.5512461173978</v>
      </c>
      <c r="H132" s="152">
        <v>3937.8983668771916</v>
      </c>
      <c r="I132" s="152">
        <v>98.111510412999621</v>
      </c>
      <c r="J132" s="146">
        <v>353.14304565989073</v>
      </c>
      <c r="K132" s="112">
        <v>5864.2793827706982</v>
      </c>
      <c r="L132" s="151">
        <v>7485.7972345672733</v>
      </c>
      <c r="M132" s="146">
        <v>2053.712207222658</v>
      </c>
      <c r="N132" s="112">
        <v>9539.5094417899309</v>
      </c>
      <c r="O132" s="113" t="s">
        <v>82</v>
      </c>
      <c r="P132" s="153">
        <v>397.30593110210128</v>
      </c>
      <c r="Q132" s="152">
        <v>2304.4079601119774</v>
      </c>
      <c r="R132" s="152">
        <v>3720.3779870162643</v>
      </c>
      <c r="S132" s="152">
        <v>1643.350270934307</v>
      </c>
      <c r="T132" s="146">
        <v>7957.6491400129225</v>
      </c>
      <c r="U132" s="112">
        <v>16023.091289177573</v>
      </c>
      <c r="V132" s="118" t="s">
        <v>37</v>
      </c>
      <c r="W132" s="119" t="s">
        <v>37</v>
      </c>
      <c r="X132" s="120" t="s">
        <v>37</v>
      </c>
      <c r="Y132" s="121" t="s">
        <v>37</v>
      </c>
      <c r="Z132" s="112">
        <v>4839.2607003871308</v>
      </c>
      <c r="AA132" s="112">
        <v>152416.77116209565</v>
      </c>
    </row>
    <row r="133" spans="1:93" ht="14">
      <c r="A133" s="106" t="s">
        <v>83</v>
      </c>
      <c r="B133" s="150">
        <v>13796.122373033246</v>
      </c>
      <c r="C133" s="150">
        <v>21895.162208974274</v>
      </c>
      <c r="D133" s="150">
        <v>142631.20554978275</v>
      </c>
      <c r="E133" s="150">
        <v>30259.762144088436</v>
      </c>
      <c r="F133" s="151">
        <v>1632.9159070150333</v>
      </c>
      <c r="G133" s="152">
        <v>1813.2069999282078</v>
      </c>
      <c r="H133" s="152">
        <v>6832.2855781880608</v>
      </c>
      <c r="I133" s="152">
        <v>153.70803298036606</v>
      </c>
      <c r="J133" s="146">
        <v>635.34906031386447</v>
      </c>
      <c r="K133" s="112">
        <v>11067.465578425534</v>
      </c>
      <c r="L133" s="151">
        <v>9602.87426496833</v>
      </c>
      <c r="M133" s="146">
        <v>1874.3850554754276</v>
      </c>
      <c r="N133" s="112">
        <v>11477.259320443758</v>
      </c>
      <c r="O133" s="113" t="s">
        <v>83</v>
      </c>
      <c r="P133" s="153">
        <v>665.48743459601963</v>
      </c>
      <c r="Q133" s="152">
        <v>5829.6943096872537</v>
      </c>
      <c r="R133" s="152">
        <v>6729.0314895598513</v>
      </c>
      <c r="S133" s="152">
        <v>2683.0208505049909</v>
      </c>
      <c r="T133" s="146">
        <v>25733.918452782105</v>
      </c>
      <c r="U133" s="112">
        <v>41641.15253713022</v>
      </c>
      <c r="V133" s="118" t="s">
        <v>37</v>
      </c>
      <c r="W133" s="119" t="s">
        <v>37</v>
      </c>
      <c r="X133" s="120" t="s">
        <v>37</v>
      </c>
      <c r="Y133" s="121" t="s">
        <v>37</v>
      </c>
      <c r="Z133" s="112">
        <v>9421.2103118849136</v>
      </c>
      <c r="AA133" s="112">
        <v>282189.34002376313</v>
      </c>
    </row>
    <row r="134" spans="1:93" ht="14">
      <c r="A134" s="106" t="s">
        <v>84</v>
      </c>
      <c r="B134" s="150">
        <v>4422.6483885444604</v>
      </c>
      <c r="C134" s="150">
        <v>7018.9725230125923</v>
      </c>
      <c r="D134" s="150">
        <v>35064.991095143007</v>
      </c>
      <c r="E134" s="150">
        <v>9891.1917634804777</v>
      </c>
      <c r="F134" s="151">
        <v>369.7168091354792</v>
      </c>
      <c r="G134" s="152">
        <v>655.54406920481358</v>
      </c>
      <c r="H134" s="152">
        <v>2326.3597321340949</v>
      </c>
      <c r="I134" s="152">
        <v>42.514987845633165</v>
      </c>
      <c r="J134" s="146">
        <v>217.43742112683228</v>
      </c>
      <c r="K134" s="112">
        <v>3611.5730194468533</v>
      </c>
      <c r="L134" s="151">
        <v>2397.79442669733</v>
      </c>
      <c r="M134" s="146">
        <v>697.01152036609119</v>
      </c>
      <c r="N134" s="112">
        <v>3094.8059470634212</v>
      </c>
      <c r="O134" s="113" t="s">
        <v>11</v>
      </c>
      <c r="P134" s="153">
        <v>248.31620693881334</v>
      </c>
      <c r="Q134" s="152">
        <v>2884.3251951070447</v>
      </c>
      <c r="R134" s="152">
        <v>2393.9823568626393</v>
      </c>
      <c r="S134" s="152">
        <v>380.094620488207</v>
      </c>
      <c r="T134" s="146">
        <v>14065.744247483388</v>
      </c>
      <c r="U134" s="112">
        <v>19972.462626880093</v>
      </c>
      <c r="V134" s="118" t="s">
        <v>37</v>
      </c>
      <c r="W134" s="119" t="s">
        <v>37</v>
      </c>
      <c r="X134" s="120" t="s">
        <v>37</v>
      </c>
      <c r="Y134" s="121" t="s">
        <v>37</v>
      </c>
      <c r="Z134" s="112">
        <v>2765.7927644637966</v>
      </c>
      <c r="AA134" s="112">
        <v>85842.438128034701</v>
      </c>
    </row>
    <row r="135" spans="1:93" ht="14">
      <c r="A135" s="106" t="s">
        <v>85</v>
      </c>
      <c r="B135" s="150">
        <v>11686.756437151498</v>
      </c>
      <c r="C135" s="150">
        <v>18547.488995050659</v>
      </c>
      <c r="D135" s="150">
        <v>118509.59737272297</v>
      </c>
      <c r="E135" s="150">
        <v>27135.329302804897</v>
      </c>
      <c r="F135" s="151">
        <v>1571.2964388257865</v>
      </c>
      <c r="G135" s="152">
        <v>1506.3565845557421</v>
      </c>
      <c r="H135" s="152">
        <v>5852.5977348887918</v>
      </c>
      <c r="I135" s="152">
        <v>129.99775129722448</v>
      </c>
      <c r="J135" s="146">
        <v>552.07515435039682</v>
      </c>
      <c r="K135" s="112">
        <v>9612.3236639179413</v>
      </c>
      <c r="L135" s="151">
        <v>8035.5354689808073</v>
      </c>
      <c r="M135" s="146">
        <v>1695.8348951751752</v>
      </c>
      <c r="N135" s="112">
        <v>9731.3703641559823</v>
      </c>
      <c r="O135" s="113" t="s">
        <v>12</v>
      </c>
      <c r="P135" s="153">
        <v>506.56506215517913</v>
      </c>
      <c r="Q135" s="152">
        <v>5585.5186317945936</v>
      </c>
      <c r="R135" s="152">
        <v>5143.8269559616174</v>
      </c>
      <c r="S135" s="152">
        <v>2437.0772725420334</v>
      </c>
      <c r="T135" s="146">
        <v>21064.365370622443</v>
      </c>
      <c r="U135" s="112">
        <v>34737.353293075867</v>
      </c>
      <c r="V135" s="118" t="s">
        <v>37</v>
      </c>
      <c r="W135" s="119" t="s">
        <v>37</v>
      </c>
      <c r="X135" s="120" t="s">
        <v>37</v>
      </c>
      <c r="Y135" s="121" t="s">
        <v>37</v>
      </c>
      <c r="Z135" s="112">
        <v>8109.2369784381735</v>
      </c>
      <c r="AA135" s="112">
        <v>238069.45640731798</v>
      </c>
    </row>
    <row r="136" spans="1:93" s="175" customFormat="1" ht="15" thickBot="1">
      <c r="A136" s="176" t="s">
        <v>86</v>
      </c>
      <c r="B136" s="177">
        <v>135550.99735985586</v>
      </c>
      <c r="C136" s="177">
        <v>215126.46775180468</v>
      </c>
      <c r="D136" s="177">
        <v>1584975.36948369</v>
      </c>
      <c r="E136" s="177">
        <v>148288.20056918717</v>
      </c>
      <c r="F136" s="178">
        <v>23238.241940869601</v>
      </c>
      <c r="G136" s="179">
        <v>7378.3577150924766</v>
      </c>
      <c r="H136" s="179">
        <v>23238.067996434125</v>
      </c>
      <c r="I136" s="179">
        <v>952.49924692620459</v>
      </c>
      <c r="J136" s="180">
        <v>2536.7699131463764</v>
      </c>
      <c r="K136" s="177">
        <v>57343.936812468783</v>
      </c>
      <c r="L136" s="178">
        <v>80448.927155240162</v>
      </c>
      <c r="M136" s="180">
        <v>26512.837849899603</v>
      </c>
      <c r="N136" s="177">
        <v>106961.76500513978</v>
      </c>
      <c r="O136" s="181" t="s">
        <v>86</v>
      </c>
      <c r="P136" s="182">
        <v>6227.770470025438</v>
      </c>
      <c r="Q136" s="179">
        <v>25485.83638004637</v>
      </c>
      <c r="R136" s="179">
        <v>66158.025943028348</v>
      </c>
      <c r="S136" s="179">
        <v>10665.007880757339</v>
      </c>
      <c r="T136" s="180">
        <v>77487.180363368301</v>
      </c>
      <c r="U136" s="177">
        <v>186023.82103722583</v>
      </c>
      <c r="V136" s="128" t="s">
        <v>37</v>
      </c>
      <c r="W136" s="129" t="s">
        <v>37</v>
      </c>
      <c r="X136" s="130" t="s">
        <v>37</v>
      </c>
      <c r="Y136" s="131" t="s">
        <v>37</v>
      </c>
      <c r="Z136" s="177">
        <v>66665.189279754792</v>
      </c>
      <c r="AA136" s="177">
        <v>2500935.7472991268</v>
      </c>
    </row>
    <row r="137" spans="1:93" ht="18">
      <c r="A137" s="79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</row>
    <row r="138" spans="1:93" ht="18">
      <c r="A138" s="62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</row>
    <row r="139" spans="1:93" ht="18">
      <c r="A139" s="62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</row>
    <row r="140" spans="1:93" ht="12.75" customHeight="1">
      <c r="A140" s="62"/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78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</row>
    <row r="141" spans="1:93" ht="17" thickBot="1">
      <c r="A141" s="60"/>
      <c r="B141" s="167"/>
      <c r="C141" s="167"/>
      <c r="O141" s="167"/>
    </row>
    <row r="142" spans="1:93" s="91" customFormat="1" ht="15" thickBot="1">
      <c r="A142" s="269">
        <v>1994</v>
      </c>
      <c r="B142" s="80" t="s">
        <v>46</v>
      </c>
      <c r="C142" s="81" t="s">
        <v>47</v>
      </c>
      <c r="D142" s="82" t="s">
        <v>48</v>
      </c>
      <c r="E142" s="83" t="s">
        <v>49</v>
      </c>
      <c r="F142" s="84" t="s">
        <v>50</v>
      </c>
      <c r="G142" s="84"/>
      <c r="H142" s="84"/>
      <c r="I142" s="84"/>
      <c r="J142" s="84"/>
      <c r="K142" s="84"/>
      <c r="L142" s="85" t="s">
        <v>51</v>
      </c>
      <c r="M142" s="81"/>
      <c r="N142" s="86"/>
      <c r="O142" s="87"/>
      <c r="P142" s="88" t="s">
        <v>52</v>
      </c>
      <c r="Q142" s="84"/>
      <c r="R142" s="84"/>
      <c r="S142" s="84"/>
      <c r="T142" s="84"/>
      <c r="U142" s="84"/>
      <c r="V142" s="84" t="s">
        <v>53</v>
      </c>
      <c r="W142" s="84"/>
      <c r="X142" s="84"/>
      <c r="Y142" s="89"/>
      <c r="Z142" s="90" t="s">
        <v>54</v>
      </c>
      <c r="AA142" s="90" t="s">
        <v>45</v>
      </c>
    </row>
    <row r="143" spans="1:93" s="98" customFormat="1" ht="43" thickTop="1">
      <c r="A143" s="270"/>
      <c r="B143" s="92" t="s">
        <v>46</v>
      </c>
      <c r="C143" s="93" t="s">
        <v>47</v>
      </c>
      <c r="D143" s="92" t="s">
        <v>57</v>
      </c>
      <c r="E143" s="93" t="s">
        <v>58</v>
      </c>
      <c r="F143" s="94" t="s">
        <v>59</v>
      </c>
      <c r="G143" s="95" t="s">
        <v>60</v>
      </c>
      <c r="H143" s="95" t="s">
        <v>61</v>
      </c>
      <c r="I143" s="95" t="s">
        <v>62</v>
      </c>
      <c r="J143" s="96" t="s">
        <v>63</v>
      </c>
      <c r="K143" s="92" t="s">
        <v>64</v>
      </c>
      <c r="L143" s="94" t="s">
        <v>65</v>
      </c>
      <c r="M143" s="96" t="s">
        <v>66</v>
      </c>
      <c r="N143" s="92" t="s">
        <v>67</v>
      </c>
      <c r="O143" s="97">
        <v>1994</v>
      </c>
      <c r="P143" s="94" t="s">
        <v>68</v>
      </c>
      <c r="Q143" s="95" t="s">
        <v>69</v>
      </c>
      <c r="R143" s="95" t="s">
        <v>70</v>
      </c>
      <c r="S143" s="95" t="s">
        <v>71</v>
      </c>
      <c r="T143" s="96" t="s">
        <v>72</v>
      </c>
      <c r="U143" s="92" t="s">
        <v>73</v>
      </c>
      <c r="V143" s="94" t="s">
        <v>74</v>
      </c>
      <c r="W143" s="95" t="s">
        <v>75</v>
      </c>
      <c r="X143" s="96" t="s">
        <v>76</v>
      </c>
      <c r="Y143" s="92" t="s">
        <v>77</v>
      </c>
      <c r="Z143" s="92" t="s">
        <v>78</v>
      </c>
      <c r="AA143" s="92" t="s">
        <v>79</v>
      </c>
    </row>
    <row r="144" spans="1:93" ht="14">
      <c r="A144" s="99" t="s">
        <v>4</v>
      </c>
      <c r="B144" s="100"/>
      <c r="C144" s="101"/>
      <c r="D144" s="100"/>
      <c r="E144" s="101"/>
      <c r="F144" s="102"/>
      <c r="G144" s="103"/>
      <c r="H144" s="103"/>
      <c r="I144" s="103"/>
      <c r="J144" s="104"/>
      <c r="K144" s="100"/>
      <c r="L144" s="102"/>
      <c r="M144" s="104"/>
      <c r="N144" s="100"/>
      <c r="O144" s="105" t="s">
        <v>4</v>
      </c>
      <c r="P144" s="102"/>
      <c r="Q144" s="103"/>
      <c r="R144" s="103"/>
      <c r="S144" s="103"/>
      <c r="T144" s="104"/>
      <c r="U144" s="100"/>
      <c r="V144" s="102"/>
      <c r="W144" s="103"/>
      <c r="X144" s="104"/>
      <c r="Y144" s="100"/>
      <c r="Z144" s="100"/>
      <c r="AA144" s="100"/>
    </row>
    <row r="145" spans="1:37" ht="14">
      <c r="A145" s="106" t="s">
        <v>44</v>
      </c>
      <c r="B145" s="107">
        <v>1214269.5681492339</v>
      </c>
      <c r="C145" s="108">
        <v>883099.59797567688</v>
      </c>
      <c r="D145" s="107">
        <v>1732139.0317956635</v>
      </c>
      <c r="E145" s="108">
        <v>125793.21229065607</v>
      </c>
      <c r="F145" s="109">
        <v>55508.787644392905</v>
      </c>
      <c r="G145" s="110">
        <v>12181.727260731026</v>
      </c>
      <c r="H145" s="110">
        <v>63502.274270610695</v>
      </c>
      <c r="I145" s="110">
        <v>6857.9017143838655</v>
      </c>
      <c r="J145" s="111">
        <v>11298.049359267601</v>
      </c>
      <c r="K145" s="112">
        <v>149348.74024938609</v>
      </c>
      <c r="L145" s="109">
        <v>103863.35973049793</v>
      </c>
      <c r="M145" s="111">
        <v>31929.51400667202</v>
      </c>
      <c r="N145" s="112">
        <v>135792.87373716995</v>
      </c>
      <c r="O145" s="113" t="s">
        <v>44</v>
      </c>
      <c r="P145" s="109">
        <v>12767.590128908832</v>
      </c>
      <c r="Q145" s="110">
        <v>29846.742087339739</v>
      </c>
      <c r="R145" s="110">
        <v>93891.764717952537</v>
      </c>
      <c r="S145" s="110">
        <v>14200.39869383814</v>
      </c>
      <c r="T145" s="111">
        <v>77897.925652593069</v>
      </c>
      <c r="U145" s="112">
        <v>228604.42128063232</v>
      </c>
      <c r="V145" s="114" t="s">
        <v>37</v>
      </c>
      <c r="W145" s="115" t="s">
        <v>37</v>
      </c>
      <c r="X145" s="116" t="s">
        <v>37</v>
      </c>
      <c r="Y145" s="117" t="s">
        <v>37</v>
      </c>
      <c r="Z145" s="112">
        <v>160688.64956146581</v>
      </c>
      <c r="AA145" s="112">
        <v>4629736.0950398846</v>
      </c>
    </row>
    <row r="146" spans="1:37" ht="14">
      <c r="A146" s="106" t="s">
        <v>6</v>
      </c>
      <c r="B146" s="112">
        <v>946599.22652415372</v>
      </c>
      <c r="C146" s="108">
        <v>659021.47833526379</v>
      </c>
      <c r="D146" s="112">
        <v>321493.54154576536</v>
      </c>
      <c r="E146" s="108">
        <v>103108.49737092022</v>
      </c>
      <c r="F146" s="109">
        <v>23095.937577007535</v>
      </c>
      <c r="G146" s="110">
        <v>8824.5583306083026</v>
      </c>
      <c r="H146" s="110">
        <v>49800.645811571972</v>
      </c>
      <c r="I146" s="110">
        <v>6460.3421947094384</v>
      </c>
      <c r="J146" s="111">
        <v>11677.019568383495</v>
      </c>
      <c r="K146" s="112">
        <v>99858.50348228075</v>
      </c>
      <c r="L146" s="109">
        <v>21783.012589530812</v>
      </c>
      <c r="M146" s="111">
        <v>6762.9875703326798</v>
      </c>
      <c r="N146" s="112">
        <v>28546.000159863492</v>
      </c>
      <c r="O146" s="113" t="s">
        <v>6</v>
      </c>
      <c r="P146" s="109">
        <v>3392.7861881016479</v>
      </c>
      <c r="Q146" s="110">
        <v>10441.511556540176</v>
      </c>
      <c r="R146" s="110">
        <v>24002.406018123205</v>
      </c>
      <c r="S146" s="110">
        <v>2196.9522871162353</v>
      </c>
      <c r="T146" s="111">
        <v>18213.54489378793</v>
      </c>
      <c r="U146" s="112">
        <v>58247.200943669195</v>
      </c>
      <c r="V146" s="118" t="s">
        <v>37</v>
      </c>
      <c r="W146" s="119" t="s">
        <v>37</v>
      </c>
      <c r="X146" s="120" t="s">
        <v>37</v>
      </c>
      <c r="Y146" s="121" t="s">
        <v>37</v>
      </c>
      <c r="Z146" s="112">
        <v>71934.579112544685</v>
      </c>
      <c r="AA146" s="112">
        <v>2288809.0274744611</v>
      </c>
    </row>
    <row r="147" spans="1:37" ht="14">
      <c r="A147" s="106" t="s">
        <v>80</v>
      </c>
      <c r="B147" s="112">
        <v>35674.128497132137</v>
      </c>
      <c r="C147" s="108">
        <v>24651.960365720875</v>
      </c>
      <c r="D147" s="112">
        <v>2572.4577318465167</v>
      </c>
      <c r="E147" s="108">
        <v>4616.4198084889249</v>
      </c>
      <c r="F147" s="109">
        <v>781.72043893993236</v>
      </c>
      <c r="G147" s="110">
        <v>303.74385558253209</v>
      </c>
      <c r="H147" s="110">
        <v>2877.0839419638733</v>
      </c>
      <c r="I147" s="110">
        <v>187.73643984625718</v>
      </c>
      <c r="J147" s="111">
        <v>521.08403753435482</v>
      </c>
      <c r="K147" s="112">
        <v>4671.3687138669502</v>
      </c>
      <c r="L147" s="109">
        <v>1317.3740700484113</v>
      </c>
      <c r="M147" s="111">
        <v>264.88763627098183</v>
      </c>
      <c r="N147" s="112">
        <v>1582.2617063193932</v>
      </c>
      <c r="O147" s="113" t="s">
        <v>80</v>
      </c>
      <c r="P147" s="109">
        <v>107.14061646636782</v>
      </c>
      <c r="Q147" s="110">
        <v>284.91868761848144</v>
      </c>
      <c r="R147" s="110">
        <v>1453.4328903707822</v>
      </c>
      <c r="S147" s="110">
        <v>54.139045742324718</v>
      </c>
      <c r="T147" s="111">
        <v>81.913616727230888</v>
      </c>
      <c r="U147" s="112">
        <v>1981.5448569251869</v>
      </c>
      <c r="V147" s="118" t="s">
        <v>37</v>
      </c>
      <c r="W147" s="119" t="s">
        <v>37</v>
      </c>
      <c r="X147" s="120" t="s">
        <v>37</v>
      </c>
      <c r="Y147" s="121" t="s">
        <v>37</v>
      </c>
      <c r="Z147" s="112">
        <v>3384.5799076306648</v>
      </c>
      <c r="AA147" s="112">
        <v>79134.721587930646</v>
      </c>
    </row>
    <row r="148" spans="1:37" ht="14">
      <c r="A148" s="106" t="s">
        <v>81</v>
      </c>
      <c r="B148" s="112">
        <v>37937.2222319789</v>
      </c>
      <c r="C148" s="108">
        <v>26259.87607795747</v>
      </c>
      <c r="D148" s="112">
        <v>1617.6794401269826</v>
      </c>
      <c r="E148" s="108">
        <v>4591.0548644862383</v>
      </c>
      <c r="F148" s="109">
        <v>978.03428495804258</v>
      </c>
      <c r="G148" s="110">
        <v>255.78429943792179</v>
      </c>
      <c r="H148" s="110">
        <v>1896.5530917878446</v>
      </c>
      <c r="I148" s="110">
        <v>209.8230798281698</v>
      </c>
      <c r="J148" s="111">
        <v>284.2276568369208</v>
      </c>
      <c r="K148" s="112">
        <v>3624.4224128488995</v>
      </c>
      <c r="L148" s="109">
        <v>483.43876772212718</v>
      </c>
      <c r="M148" s="111">
        <v>193.47660988667414</v>
      </c>
      <c r="N148" s="112">
        <v>676.91537760880135</v>
      </c>
      <c r="O148" s="113" t="s">
        <v>81</v>
      </c>
      <c r="P148" s="109">
        <v>142.85415528849043</v>
      </c>
      <c r="Q148" s="110">
        <v>461.80485028435544</v>
      </c>
      <c r="R148" s="110">
        <v>373.73988609534405</v>
      </c>
      <c r="S148" s="110">
        <v>54.139045742324718</v>
      </c>
      <c r="T148" s="111">
        <v>169.56808363615443</v>
      </c>
      <c r="U148" s="112">
        <v>1202.106021046669</v>
      </c>
      <c r="V148" s="118" t="s">
        <v>37</v>
      </c>
      <c r="W148" s="119" t="s">
        <v>37</v>
      </c>
      <c r="X148" s="120" t="s">
        <v>37</v>
      </c>
      <c r="Y148" s="121" t="s">
        <v>37</v>
      </c>
      <c r="Z148" s="112">
        <v>2103.2111739123011</v>
      </c>
      <c r="AA148" s="112">
        <v>78012.487599966262</v>
      </c>
    </row>
    <row r="149" spans="1:37" ht="14">
      <c r="A149" s="106" t="s">
        <v>82</v>
      </c>
      <c r="B149" s="112">
        <v>380440.59502786439</v>
      </c>
      <c r="C149" s="108">
        <v>265005.5179717362</v>
      </c>
      <c r="D149" s="112">
        <v>90112.371599336984</v>
      </c>
      <c r="E149" s="108">
        <v>32593.95304345202</v>
      </c>
      <c r="F149" s="109">
        <v>8659.9059327473569</v>
      </c>
      <c r="G149" s="110">
        <v>3085.3981119699315</v>
      </c>
      <c r="H149" s="110">
        <v>24061.710994451227</v>
      </c>
      <c r="I149" s="110">
        <v>1457.7182388062322</v>
      </c>
      <c r="J149" s="111">
        <v>3908.1302815076606</v>
      </c>
      <c r="K149" s="112">
        <v>41172.863559482408</v>
      </c>
      <c r="L149" s="109">
        <v>7211.1697080449903</v>
      </c>
      <c r="M149" s="111">
        <v>2441.1592914300845</v>
      </c>
      <c r="N149" s="112">
        <v>9652.3289994750739</v>
      </c>
      <c r="O149" s="113" t="s">
        <v>82</v>
      </c>
      <c r="P149" s="109">
        <v>1607.1092469955174</v>
      </c>
      <c r="Q149" s="110">
        <v>1272.2154066646849</v>
      </c>
      <c r="R149" s="110">
        <v>7225.6377978433175</v>
      </c>
      <c r="S149" s="110">
        <v>556.90918507968013</v>
      </c>
      <c r="T149" s="111">
        <v>5518.5571712637939</v>
      </c>
      <c r="U149" s="112">
        <v>16180.428807846994</v>
      </c>
      <c r="V149" s="118" t="s">
        <v>37</v>
      </c>
      <c r="W149" s="119" t="s">
        <v>37</v>
      </c>
      <c r="X149" s="120" t="s">
        <v>37</v>
      </c>
      <c r="Y149" s="121" t="s">
        <v>37</v>
      </c>
      <c r="Z149" s="112">
        <v>25560.691946588078</v>
      </c>
      <c r="AA149" s="112">
        <v>860718.75095578213</v>
      </c>
    </row>
    <row r="150" spans="1:37" ht="14">
      <c r="A150" s="106" t="s">
        <v>83</v>
      </c>
      <c r="B150" s="112">
        <v>446147.57675240212</v>
      </c>
      <c r="C150" s="108">
        <v>311182.23637880309</v>
      </c>
      <c r="D150" s="112">
        <v>147425.52236810981</v>
      </c>
      <c r="E150" s="108">
        <v>45504.7095408194</v>
      </c>
      <c r="F150" s="109">
        <v>11037.241315055229</v>
      </c>
      <c r="G150" s="110">
        <v>4955.8208016097342</v>
      </c>
      <c r="H150" s="110">
        <v>27338.748309513216</v>
      </c>
      <c r="I150" s="110">
        <v>1667.5413186344019</v>
      </c>
      <c r="J150" s="111">
        <v>4322.6289477281698</v>
      </c>
      <c r="K150" s="112">
        <v>49321.980692540754</v>
      </c>
      <c r="L150" s="109">
        <v>8749.5404399028139</v>
      </c>
      <c r="M150" s="111">
        <v>2193.0947704160726</v>
      </c>
      <c r="N150" s="112">
        <v>10942.635210318887</v>
      </c>
      <c r="O150" s="113" t="s">
        <v>83</v>
      </c>
      <c r="P150" s="109">
        <v>1607.1092469955174</v>
      </c>
      <c r="Q150" s="110">
        <v>5874.4467912203172</v>
      </c>
      <c r="R150" s="110">
        <v>11585.936468955664</v>
      </c>
      <c r="S150" s="110">
        <v>1662.4602392635297</v>
      </c>
      <c r="T150" s="111">
        <v>17384.594677787471</v>
      </c>
      <c r="U150" s="112">
        <v>38114.547424222503</v>
      </c>
      <c r="V150" s="118" t="s">
        <v>37</v>
      </c>
      <c r="W150" s="119" t="s">
        <v>37</v>
      </c>
      <c r="X150" s="120" t="s">
        <v>37</v>
      </c>
      <c r="Y150" s="121" t="s">
        <v>37</v>
      </c>
      <c r="Z150" s="112">
        <v>30895.758771339453</v>
      </c>
      <c r="AA150" s="112">
        <v>1079534.9671385561</v>
      </c>
    </row>
    <row r="151" spans="1:37" ht="14">
      <c r="A151" s="106" t="s">
        <v>84</v>
      </c>
      <c r="B151" s="112">
        <v>143937.94103375103</v>
      </c>
      <c r="C151" s="108">
        <v>101056.81592807939</v>
      </c>
      <c r="D151" s="112">
        <v>35972.259150945087</v>
      </c>
      <c r="E151" s="108">
        <v>13367.325489415731</v>
      </c>
      <c r="F151" s="109">
        <v>3119.9059327473565</v>
      </c>
      <c r="G151" s="110">
        <v>1662.5979463464914</v>
      </c>
      <c r="H151" s="110">
        <v>9585.9792326419629</v>
      </c>
      <c r="I151" s="110">
        <v>552.1659995478152</v>
      </c>
      <c r="J151" s="111">
        <v>1361.9241890102453</v>
      </c>
      <c r="K151" s="112">
        <v>16282.573300293872</v>
      </c>
      <c r="L151" s="109">
        <v>4570.4929420030576</v>
      </c>
      <c r="M151" s="111">
        <v>736.63129516626066</v>
      </c>
      <c r="N151" s="112">
        <v>5307.1242371693188</v>
      </c>
      <c r="O151" s="113" t="s">
        <v>11</v>
      </c>
      <c r="P151" s="109">
        <v>410.70569645440997</v>
      </c>
      <c r="Q151" s="110">
        <v>2197.0567763743848</v>
      </c>
      <c r="R151" s="110">
        <v>4028.0854390275963</v>
      </c>
      <c r="S151" s="110">
        <v>967.61518930044258</v>
      </c>
      <c r="T151" s="111">
        <v>8220.2907465305798</v>
      </c>
      <c r="U151" s="112">
        <v>15823.753847687414</v>
      </c>
      <c r="V151" s="118" t="s">
        <v>37</v>
      </c>
      <c r="W151" s="119" t="s">
        <v>37</v>
      </c>
      <c r="X151" s="120" t="s">
        <v>37</v>
      </c>
      <c r="Y151" s="121" t="s">
        <v>37</v>
      </c>
      <c r="Z151" s="112">
        <v>10391.911831731089</v>
      </c>
      <c r="AA151" s="112">
        <v>342139.70481907291</v>
      </c>
    </row>
    <row r="152" spans="1:37" ht="14">
      <c r="A152" s="106" t="s">
        <v>85</v>
      </c>
      <c r="B152" s="112">
        <v>392496.32152679004</v>
      </c>
      <c r="C152" s="108">
        <v>272927.077643222</v>
      </c>
      <c r="D152" s="112">
        <v>119545.41470442382</v>
      </c>
      <c r="E152" s="108">
        <v>40998.204489675452</v>
      </c>
      <c r="F152" s="109">
        <v>9546.1257115128228</v>
      </c>
      <c r="G152" s="110">
        <v>4220.4409407257099</v>
      </c>
      <c r="H152" s="110">
        <v>23803.676560194377</v>
      </c>
      <c r="I152" s="110">
        <v>1457.7182388062322</v>
      </c>
      <c r="J152" s="111">
        <v>3706.8023579148417</v>
      </c>
      <c r="K152" s="112">
        <v>42734.763809153985</v>
      </c>
      <c r="L152" s="109">
        <v>7182.6187447493903</v>
      </c>
      <c r="M152" s="111">
        <v>1965.6284574866354</v>
      </c>
      <c r="N152" s="112">
        <v>9148.2472022360271</v>
      </c>
      <c r="O152" s="113" t="s">
        <v>12</v>
      </c>
      <c r="P152" s="109">
        <v>1392.8280140627817</v>
      </c>
      <c r="Q152" s="110">
        <v>4404.1135527487695</v>
      </c>
      <c r="R152" s="110">
        <v>9052.8105743094438</v>
      </c>
      <c r="S152" s="110">
        <v>952.43868824525191</v>
      </c>
      <c r="T152" s="111">
        <v>13425.452600703758</v>
      </c>
      <c r="U152" s="112">
        <v>29227.643430070006</v>
      </c>
      <c r="V152" s="118" t="s">
        <v>37</v>
      </c>
      <c r="W152" s="119" t="s">
        <v>37</v>
      </c>
      <c r="X152" s="120" t="s">
        <v>37</v>
      </c>
      <c r="Y152" s="121" t="s">
        <v>37</v>
      </c>
      <c r="Z152" s="112">
        <v>25971.609426721196</v>
      </c>
      <c r="AA152" s="112">
        <v>933049.28223229258</v>
      </c>
    </row>
    <row r="153" spans="1:37" s="132" customFormat="1" ht="15" thickBot="1">
      <c r="A153" s="122" t="s">
        <v>86</v>
      </c>
      <c r="B153" s="123">
        <v>2049340.8128024295</v>
      </c>
      <c r="C153" s="124">
        <v>1461094.1225178605</v>
      </c>
      <c r="D153" s="123">
        <v>1819332.3233249392</v>
      </c>
      <c r="E153" s="124">
        <v>213090.89456656843</v>
      </c>
      <c r="F153" s="125">
        <v>72964.308520508202</v>
      </c>
      <c r="G153" s="126">
        <v>19247.768532703616</v>
      </c>
      <c r="H153" s="126">
        <v>94079.354730047373</v>
      </c>
      <c r="I153" s="126">
        <v>11120.623230892999</v>
      </c>
      <c r="J153" s="127">
        <v>19635.393959817276</v>
      </c>
      <c r="K153" s="123">
        <v>217047.44897396944</v>
      </c>
      <c r="L153" s="125">
        <v>112798.69272461726</v>
      </c>
      <c r="M153" s="127">
        <v>35242.314715331981</v>
      </c>
      <c r="N153" s="123">
        <v>148041.00743994926</v>
      </c>
      <c r="O153" s="126" t="s">
        <v>86</v>
      </c>
      <c r="P153" s="125">
        <v>14821.118611180882</v>
      </c>
      <c r="Q153" s="126">
        <v>31777.237950574323</v>
      </c>
      <c r="R153" s="126">
        <v>106432.81422915186</v>
      </c>
      <c r="S153" s="126">
        <v>14937.30787891782</v>
      </c>
      <c r="T153" s="127">
        <v>80210.829039499687</v>
      </c>
      <c r="U153" s="123">
        <v>248179.30770932458</v>
      </c>
      <c r="V153" s="128" t="s">
        <v>37</v>
      </c>
      <c r="W153" s="129" t="s">
        <v>37</v>
      </c>
      <c r="X153" s="130" t="s">
        <v>37</v>
      </c>
      <c r="Y153" s="131" t="s">
        <v>37</v>
      </c>
      <c r="Z153" s="123">
        <v>208547.69121364516</v>
      </c>
      <c r="AA153" s="123">
        <v>6364673.6085486859</v>
      </c>
    </row>
    <row r="154" spans="1:37" ht="16" thickTop="1" thickBot="1">
      <c r="A154" s="133" t="s">
        <v>13</v>
      </c>
      <c r="B154" s="134"/>
      <c r="C154" s="135"/>
      <c r="D154" s="136"/>
      <c r="E154" s="136"/>
      <c r="F154" s="137"/>
      <c r="G154" s="137"/>
      <c r="H154" s="137"/>
      <c r="I154" s="137"/>
      <c r="J154" s="137"/>
      <c r="K154" s="138"/>
      <c r="L154" s="137"/>
      <c r="M154" s="137"/>
      <c r="N154" s="139"/>
      <c r="O154" s="140" t="s">
        <v>13</v>
      </c>
      <c r="P154" s="141"/>
      <c r="Q154" s="137"/>
      <c r="R154" s="137"/>
      <c r="S154" s="137"/>
      <c r="T154" s="137"/>
      <c r="U154" s="138"/>
      <c r="V154" s="137"/>
      <c r="W154" s="137"/>
      <c r="X154" s="137"/>
      <c r="Y154" s="136"/>
      <c r="Z154" s="136"/>
      <c r="AA154" s="142"/>
    </row>
    <row r="155" spans="1:37" ht="15" thickTop="1">
      <c r="A155" s="106" t="s">
        <v>44</v>
      </c>
      <c r="B155" s="143">
        <v>1110334.7068035284</v>
      </c>
      <c r="C155" s="143">
        <v>761595.95560150233</v>
      </c>
      <c r="D155" s="143">
        <v>61280</v>
      </c>
      <c r="E155" s="143">
        <v>39841.138753323015</v>
      </c>
      <c r="F155" s="144">
        <v>39160</v>
      </c>
      <c r="G155" s="145">
        <v>7620</v>
      </c>
      <c r="H155" s="145">
        <v>49220</v>
      </c>
      <c r="I155" s="145">
        <v>6210</v>
      </c>
      <c r="J155" s="146">
        <v>9540</v>
      </c>
      <c r="K155" s="147">
        <v>111750</v>
      </c>
      <c r="L155" s="144">
        <v>47880</v>
      </c>
      <c r="M155" s="146">
        <v>13120</v>
      </c>
      <c r="N155" s="147">
        <v>61000</v>
      </c>
      <c r="O155" s="113" t="s">
        <v>44</v>
      </c>
      <c r="P155" s="148">
        <v>7150</v>
      </c>
      <c r="Q155" s="145">
        <v>5540</v>
      </c>
      <c r="R155" s="145">
        <v>22610</v>
      </c>
      <c r="S155" s="145">
        <v>1990</v>
      </c>
      <c r="T155" s="146">
        <v>7610</v>
      </c>
      <c r="U155" s="147">
        <v>44900</v>
      </c>
      <c r="V155" s="114" t="s">
        <v>37</v>
      </c>
      <c r="W155" s="115" t="s">
        <v>37</v>
      </c>
      <c r="X155" s="116" t="s">
        <v>37</v>
      </c>
      <c r="Y155" s="149" t="s">
        <v>37</v>
      </c>
      <c r="Z155" s="147">
        <v>93479.337594969227</v>
      </c>
      <c r="AA155" s="147">
        <v>2284181.1387533229</v>
      </c>
    </row>
    <row r="156" spans="1:37" ht="14">
      <c r="A156" s="106" t="s">
        <v>6</v>
      </c>
      <c r="B156" s="150">
        <v>926450.53598737414</v>
      </c>
      <c r="C156" s="150">
        <v>635466.92447728687</v>
      </c>
      <c r="D156" s="150">
        <v>14910</v>
      </c>
      <c r="E156" s="150">
        <v>32656.451612903227</v>
      </c>
      <c r="F156" s="151">
        <v>21250</v>
      </c>
      <c r="G156" s="152">
        <v>5520</v>
      </c>
      <c r="H156" s="152">
        <v>38600</v>
      </c>
      <c r="I156" s="152">
        <v>5850</v>
      </c>
      <c r="J156" s="146">
        <v>9860</v>
      </c>
      <c r="K156" s="112">
        <v>81080</v>
      </c>
      <c r="L156" s="151">
        <v>8290</v>
      </c>
      <c r="M156" s="146">
        <v>2400</v>
      </c>
      <c r="N156" s="112">
        <v>10690</v>
      </c>
      <c r="O156" s="113" t="s">
        <v>6</v>
      </c>
      <c r="P156" s="153">
        <v>1900</v>
      </c>
      <c r="Q156" s="152">
        <v>1890</v>
      </c>
      <c r="R156" s="152">
        <v>5780</v>
      </c>
      <c r="S156" s="152">
        <v>490</v>
      </c>
      <c r="T156" s="146">
        <v>2370</v>
      </c>
      <c r="U156" s="112">
        <v>12430</v>
      </c>
      <c r="V156" s="118" t="s">
        <v>37</v>
      </c>
      <c r="W156" s="119" t="s">
        <v>37</v>
      </c>
      <c r="X156" s="120" t="s">
        <v>37</v>
      </c>
      <c r="Y156" s="121" t="s">
        <v>37</v>
      </c>
      <c r="Z156" s="112">
        <v>49732.539535338954</v>
      </c>
      <c r="AA156" s="112">
        <v>1763416.4516129033</v>
      </c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</row>
    <row r="157" spans="1:37" ht="14">
      <c r="A157" s="106" t="s">
        <v>80</v>
      </c>
      <c r="B157" s="150">
        <v>35296.340549567518</v>
      </c>
      <c r="C157" s="150">
        <v>24210.312480883807</v>
      </c>
      <c r="D157" s="150">
        <v>570</v>
      </c>
      <c r="E157" s="150">
        <v>1462.1092727056302</v>
      </c>
      <c r="F157" s="151">
        <v>570</v>
      </c>
      <c r="G157" s="152">
        <v>190</v>
      </c>
      <c r="H157" s="152">
        <v>2230</v>
      </c>
      <c r="I157" s="152">
        <v>170</v>
      </c>
      <c r="J157" s="146">
        <v>440</v>
      </c>
      <c r="K157" s="112">
        <v>3600</v>
      </c>
      <c r="L157" s="151">
        <v>260</v>
      </c>
      <c r="M157" s="146">
        <v>80</v>
      </c>
      <c r="N157" s="112">
        <v>340</v>
      </c>
      <c r="O157" s="113" t="s">
        <v>80</v>
      </c>
      <c r="P157" s="153">
        <v>60</v>
      </c>
      <c r="Q157" s="152">
        <v>130</v>
      </c>
      <c r="R157" s="152">
        <v>350</v>
      </c>
      <c r="S157" s="152">
        <v>20</v>
      </c>
      <c r="T157" s="146">
        <v>60</v>
      </c>
      <c r="U157" s="112">
        <v>620</v>
      </c>
      <c r="V157" s="118" t="s">
        <v>37</v>
      </c>
      <c r="W157" s="119" t="s">
        <v>37</v>
      </c>
      <c r="X157" s="120" t="s">
        <v>37</v>
      </c>
      <c r="Y157" s="121" t="s">
        <v>37</v>
      </c>
      <c r="Z157" s="112">
        <v>2483.3469695486742</v>
      </c>
      <c r="AA157" s="112">
        <v>68582.109272705624</v>
      </c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</row>
    <row r="158" spans="1:37" ht="14">
      <c r="A158" s="106" t="s">
        <v>81</v>
      </c>
      <c r="B158" s="150">
        <v>37444.298909918398</v>
      </c>
      <c r="C158" s="150">
        <v>25683.630742503392</v>
      </c>
      <c r="D158" s="150">
        <v>300</v>
      </c>
      <c r="E158" s="150">
        <v>1454.0757052731819</v>
      </c>
      <c r="F158" s="151">
        <v>720</v>
      </c>
      <c r="G158" s="152">
        <v>160</v>
      </c>
      <c r="H158" s="152">
        <v>1470</v>
      </c>
      <c r="I158" s="152">
        <v>190</v>
      </c>
      <c r="J158" s="146">
        <v>240</v>
      </c>
      <c r="K158" s="112">
        <v>2780</v>
      </c>
      <c r="L158" s="151">
        <v>380</v>
      </c>
      <c r="M158" s="146">
        <v>70</v>
      </c>
      <c r="N158" s="112">
        <v>450</v>
      </c>
      <c r="O158" s="113" t="s">
        <v>81</v>
      </c>
      <c r="P158" s="153">
        <v>80</v>
      </c>
      <c r="Q158" s="152">
        <v>90</v>
      </c>
      <c r="R158" s="152">
        <v>90</v>
      </c>
      <c r="S158" s="152">
        <v>20</v>
      </c>
      <c r="T158" s="146">
        <v>60</v>
      </c>
      <c r="U158" s="112">
        <v>340</v>
      </c>
      <c r="V158" s="118" t="s">
        <v>37</v>
      </c>
      <c r="W158" s="119" t="s">
        <v>37</v>
      </c>
      <c r="X158" s="120" t="s">
        <v>37</v>
      </c>
      <c r="Y158" s="121" t="s">
        <v>37</v>
      </c>
      <c r="Z158" s="112">
        <v>1522.0703475782082</v>
      </c>
      <c r="AA158" s="112">
        <v>69974.075705273179</v>
      </c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</row>
    <row r="159" spans="1:37" ht="14">
      <c r="A159" s="106" t="s">
        <v>82</v>
      </c>
      <c r="B159" s="150">
        <v>372046.50663102389</v>
      </c>
      <c r="C159" s="150">
        <v>255192.52258768977</v>
      </c>
      <c r="D159" s="150">
        <v>5480</v>
      </c>
      <c r="E159" s="150">
        <v>10323.134150696345</v>
      </c>
      <c r="F159" s="151">
        <v>8210</v>
      </c>
      <c r="G159" s="152">
        <v>1930</v>
      </c>
      <c r="H159" s="152">
        <v>18650</v>
      </c>
      <c r="I159" s="152">
        <v>1320</v>
      </c>
      <c r="J159" s="146">
        <v>3300</v>
      </c>
      <c r="K159" s="112">
        <v>33410</v>
      </c>
      <c r="L159" s="151">
        <v>2430</v>
      </c>
      <c r="M159" s="146">
        <v>860</v>
      </c>
      <c r="N159" s="112">
        <v>3290</v>
      </c>
      <c r="O159" s="113" t="s">
        <v>82</v>
      </c>
      <c r="P159" s="153">
        <v>900</v>
      </c>
      <c r="Q159" s="152">
        <v>730</v>
      </c>
      <c r="R159" s="152">
        <v>1740</v>
      </c>
      <c r="S159" s="152">
        <v>170</v>
      </c>
      <c r="T159" s="146">
        <v>840</v>
      </c>
      <c r="U159" s="112">
        <v>4380</v>
      </c>
      <c r="V159" s="118" t="s">
        <v>37</v>
      </c>
      <c r="W159" s="119" t="s">
        <v>37</v>
      </c>
      <c r="X159" s="120" t="s">
        <v>37</v>
      </c>
      <c r="Y159" s="121" t="s">
        <v>37</v>
      </c>
      <c r="Z159" s="112">
        <v>17450.97078128632</v>
      </c>
      <c r="AA159" s="112">
        <v>701573.13415069634</v>
      </c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</row>
    <row r="160" spans="1:37" ht="14">
      <c r="A160" s="106" t="s">
        <v>83</v>
      </c>
      <c r="B160" s="150">
        <v>435461.57480700297</v>
      </c>
      <c r="C160" s="150">
        <v>298689.91049341176</v>
      </c>
      <c r="D160" s="150">
        <v>7710</v>
      </c>
      <c r="E160" s="150">
        <v>14412.219973812642</v>
      </c>
      <c r="F160" s="151">
        <v>9800</v>
      </c>
      <c r="G160" s="152">
        <v>3100</v>
      </c>
      <c r="H160" s="152">
        <v>21190</v>
      </c>
      <c r="I160" s="152">
        <v>1510</v>
      </c>
      <c r="J160" s="146">
        <v>3650</v>
      </c>
      <c r="K160" s="112">
        <v>39250</v>
      </c>
      <c r="L160" s="151">
        <v>3750</v>
      </c>
      <c r="M160" s="146">
        <v>750</v>
      </c>
      <c r="N160" s="112">
        <v>4500</v>
      </c>
      <c r="O160" s="113" t="s">
        <v>83</v>
      </c>
      <c r="P160" s="153">
        <v>900</v>
      </c>
      <c r="Q160" s="152">
        <v>1010</v>
      </c>
      <c r="R160" s="152">
        <v>2790</v>
      </c>
      <c r="S160" s="152">
        <v>240</v>
      </c>
      <c r="T160" s="146">
        <v>1300</v>
      </c>
      <c r="U160" s="112">
        <v>6240</v>
      </c>
      <c r="V160" s="118" t="s">
        <v>37</v>
      </c>
      <c r="W160" s="119" t="s">
        <v>37</v>
      </c>
      <c r="X160" s="120" t="s">
        <v>37</v>
      </c>
      <c r="Y160" s="121" t="s">
        <v>37</v>
      </c>
      <c r="Z160" s="112">
        <v>20628.514699585256</v>
      </c>
      <c r="AA160" s="112">
        <v>826892.21997381269</v>
      </c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</row>
    <row r="161" spans="1:37" ht="14">
      <c r="A161" s="106" t="s">
        <v>84</v>
      </c>
      <c r="B161" s="150">
        <v>139120.24520718891</v>
      </c>
      <c r="C161" s="150">
        <v>95424.753853823844</v>
      </c>
      <c r="D161" s="150">
        <v>2470</v>
      </c>
      <c r="E161" s="150">
        <v>4233.6900369003688</v>
      </c>
      <c r="F161" s="151">
        <v>2670</v>
      </c>
      <c r="G161" s="152">
        <v>1040</v>
      </c>
      <c r="H161" s="152">
        <v>7430</v>
      </c>
      <c r="I161" s="152">
        <v>500</v>
      </c>
      <c r="J161" s="146">
        <v>1150</v>
      </c>
      <c r="K161" s="112">
        <v>12790</v>
      </c>
      <c r="L161" s="151">
        <v>1180</v>
      </c>
      <c r="M161" s="146">
        <v>200</v>
      </c>
      <c r="N161" s="112">
        <v>1380</v>
      </c>
      <c r="O161" s="113" t="s">
        <v>11</v>
      </c>
      <c r="P161" s="153">
        <v>230</v>
      </c>
      <c r="Q161" s="152">
        <v>400</v>
      </c>
      <c r="R161" s="152">
        <v>970</v>
      </c>
      <c r="S161" s="152">
        <v>80</v>
      </c>
      <c r="T161" s="146">
        <v>430</v>
      </c>
      <c r="U161" s="112">
        <v>2110</v>
      </c>
      <c r="V161" s="118" t="s">
        <v>37</v>
      </c>
      <c r="W161" s="119" t="s">
        <v>37</v>
      </c>
      <c r="X161" s="120" t="s">
        <v>37</v>
      </c>
      <c r="Y161" s="121" t="s">
        <v>37</v>
      </c>
      <c r="Z161" s="112">
        <v>6855.0009389872394</v>
      </c>
      <c r="AA161" s="112">
        <v>264383.69003690034</v>
      </c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</row>
    <row r="162" spans="1:37" ht="14">
      <c r="A162" s="106" t="s">
        <v>85</v>
      </c>
      <c r="B162" s="150">
        <v>384821.82922054885</v>
      </c>
      <c r="C162" s="150">
        <v>263955.31632553187</v>
      </c>
      <c r="D162" s="150">
        <v>6640</v>
      </c>
      <c r="E162" s="150">
        <v>12984.922826647622</v>
      </c>
      <c r="F162" s="151">
        <v>8600</v>
      </c>
      <c r="G162" s="152">
        <v>2640</v>
      </c>
      <c r="H162" s="152">
        <v>18450</v>
      </c>
      <c r="I162" s="152">
        <v>1320</v>
      </c>
      <c r="J162" s="146">
        <v>3130</v>
      </c>
      <c r="K162" s="112">
        <v>34140</v>
      </c>
      <c r="L162" s="151">
        <v>3160</v>
      </c>
      <c r="M162" s="146">
        <v>660</v>
      </c>
      <c r="N162" s="112">
        <v>3820</v>
      </c>
      <c r="O162" s="113" t="s">
        <v>12</v>
      </c>
      <c r="P162" s="153">
        <v>780</v>
      </c>
      <c r="Q162" s="152">
        <v>810</v>
      </c>
      <c r="R162" s="152">
        <v>2180</v>
      </c>
      <c r="S162" s="152">
        <v>190</v>
      </c>
      <c r="T162" s="146">
        <v>1110</v>
      </c>
      <c r="U162" s="112">
        <v>5070</v>
      </c>
      <c r="V162" s="118" t="s">
        <v>37</v>
      </c>
      <c r="W162" s="119" t="s">
        <v>37</v>
      </c>
      <c r="X162" s="120" t="s">
        <v>37</v>
      </c>
      <c r="Y162" s="121" t="s">
        <v>37</v>
      </c>
      <c r="Z162" s="112">
        <v>17592.854453919277</v>
      </c>
      <c r="AA162" s="112">
        <v>729024.92282664764</v>
      </c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</row>
    <row r="163" spans="1:37" s="132" customFormat="1" ht="15" thickBot="1">
      <c r="A163" s="122" t="s">
        <v>86</v>
      </c>
      <c r="B163" s="123">
        <v>1934630</v>
      </c>
      <c r="C163" s="123">
        <v>1326993</v>
      </c>
      <c r="D163" s="123">
        <v>71830</v>
      </c>
      <c r="E163" s="123">
        <v>67490</v>
      </c>
      <c r="F163" s="155">
        <v>55590</v>
      </c>
      <c r="G163" s="126">
        <v>12040</v>
      </c>
      <c r="H163" s="126">
        <v>72920</v>
      </c>
      <c r="I163" s="126">
        <v>10070</v>
      </c>
      <c r="J163" s="156">
        <v>16580</v>
      </c>
      <c r="K163" s="123">
        <v>167200</v>
      </c>
      <c r="L163" s="155">
        <v>52310</v>
      </c>
      <c r="M163" s="156">
        <v>14830</v>
      </c>
      <c r="N163" s="123">
        <v>67140</v>
      </c>
      <c r="O163" s="126" t="s">
        <v>86</v>
      </c>
      <c r="P163" s="125">
        <v>8300</v>
      </c>
      <c r="Q163" s="126">
        <v>6510</v>
      </c>
      <c r="R163" s="126">
        <v>25630</v>
      </c>
      <c r="S163" s="126">
        <v>2340</v>
      </c>
      <c r="T163" s="156">
        <v>8630</v>
      </c>
      <c r="U163" s="123">
        <v>51410</v>
      </c>
      <c r="V163" s="128" t="s">
        <v>37</v>
      </c>
      <c r="W163" s="129" t="s">
        <v>37</v>
      </c>
      <c r="X163" s="130" t="s">
        <v>37</v>
      </c>
      <c r="Y163" s="131" t="s">
        <v>37</v>
      </c>
      <c r="Z163" s="123">
        <v>126586</v>
      </c>
      <c r="AA163" s="123">
        <v>3813279</v>
      </c>
    </row>
    <row r="164" spans="1:37" ht="16" thickTop="1" thickBot="1">
      <c r="A164" s="99" t="s">
        <v>14</v>
      </c>
      <c r="B164" s="135"/>
      <c r="C164" s="135"/>
      <c r="D164" s="135"/>
      <c r="E164" s="135"/>
      <c r="F164" s="157"/>
      <c r="G164" s="157"/>
      <c r="H164" s="157"/>
      <c r="I164" s="157"/>
      <c r="J164" s="157"/>
      <c r="K164" s="138"/>
      <c r="L164" s="157"/>
      <c r="M164" s="157"/>
      <c r="N164" s="158"/>
      <c r="O164" s="105" t="s">
        <v>14</v>
      </c>
      <c r="P164" s="159"/>
      <c r="Q164" s="157"/>
      <c r="R164" s="157"/>
      <c r="S164" s="157"/>
      <c r="T164" s="157"/>
      <c r="U164" s="138"/>
      <c r="V164" s="157"/>
      <c r="W164" s="157"/>
      <c r="X164" s="157"/>
      <c r="Y164" s="135"/>
      <c r="Z164" s="135"/>
      <c r="AA164" s="160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</row>
    <row r="165" spans="1:37" ht="15" thickTop="1">
      <c r="A165" s="106" t="s">
        <v>44</v>
      </c>
      <c r="B165" s="143">
        <v>103934.8613457055</v>
      </c>
      <c r="C165" s="143">
        <v>121503.64237417461</v>
      </c>
      <c r="D165" s="143">
        <v>1670859.0317956635</v>
      </c>
      <c r="E165" s="143">
        <v>85952.073537333054</v>
      </c>
      <c r="F165" s="144">
        <v>16348.787644392905</v>
      </c>
      <c r="G165" s="145">
        <v>4561.7272607310251</v>
      </c>
      <c r="H165" s="145">
        <v>14282.274270610691</v>
      </c>
      <c r="I165" s="145">
        <v>647.90171438386517</v>
      </c>
      <c r="J165" s="146">
        <v>1758.0493592676007</v>
      </c>
      <c r="K165" s="147">
        <v>37598.740249386086</v>
      </c>
      <c r="L165" s="144">
        <v>55983.359730497941</v>
      </c>
      <c r="M165" s="146">
        <v>18809.51400667202</v>
      </c>
      <c r="N165" s="147">
        <v>74792.873737169954</v>
      </c>
      <c r="O165" s="113" t="s">
        <v>44</v>
      </c>
      <c r="P165" s="148">
        <v>5617.5901289088324</v>
      </c>
      <c r="Q165" s="145">
        <v>24306.742087339739</v>
      </c>
      <c r="R165" s="145">
        <v>71281.764717952537</v>
      </c>
      <c r="S165" s="145">
        <v>12210.39869383814</v>
      </c>
      <c r="T165" s="146">
        <v>70287.925652593069</v>
      </c>
      <c r="U165" s="147">
        <v>183704.42128063232</v>
      </c>
      <c r="V165" s="114" t="s">
        <v>37</v>
      </c>
      <c r="W165" s="115" t="s">
        <v>37</v>
      </c>
      <c r="X165" s="116" t="s">
        <v>37</v>
      </c>
      <c r="Y165" s="149" t="s">
        <v>37</v>
      </c>
      <c r="Z165" s="147">
        <v>67209.311966496578</v>
      </c>
      <c r="AA165" s="147">
        <v>2345554.9562865617</v>
      </c>
      <c r="AB165" s="154"/>
      <c r="AC165" s="154"/>
      <c r="AD165" s="154"/>
      <c r="AE165" s="154"/>
      <c r="AF165" s="154"/>
      <c r="AG165" s="154"/>
      <c r="AH165" s="154"/>
      <c r="AI165" s="154"/>
      <c r="AJ165" s="154"/>
      <c r="AK165" s="154"/>
    </row>
    <row r="166" spans="1:37" ht="14">
      <c r="A166" s="106" t="s">
        <v>6</v>
      </c>
      <c r="B166" s="150">
        <v>20148.690536779544</v>
      </c>
      <c r="C166" s="150">
        <v>23554.553857976865</v>
      </c>
      <c r="D166" s="150">
        <v>306583.54154576536</v>
      </c>
      <c r="E166" s="150">
        <v>70452.04575801699</v>
      </c>
      <c r="F166" s="151">
        <v>1845.9375770075358</v>
      </c>
      <c r="G166" s="152">
        <v>3304.5583306083017</v>
      </c>
      <c r="H166" s="152">
        <v>11200.645811571974</v>
      </c>
      <c r="I166" s="152">
        <v>610.34219470943822</v>
      </c>
      <c r="J166" s="146">
        <v>1817.0195683834952</v>
      </c>
      <c r="K166" s="112">
        <v>18778.503482280747</v>
      </c>
      <c r="L166" s="151">
        <v>13493.012589530812</v>
      </c>
      <c r="M166" s="146">
        <v>4362.9875703326798</v>
      </c>
      <c r="N166" s="112">
        <v>17856.000159863492</v>
      </c>
      <c r="O166" s="113" t="s">
        <v>6</v>
      </c>
      <c r="P166" s="153">
        <v>1492.7861881016477</v>
      </c>
      <c r="Q166" s="152">
        <v>8551.5115565401757</v>
      </c>
      <c r="R166" s="152">
        <v>18222.406018123205</v>
      </c>
      <c r="S166" s="152">
        <v>1706.9522871162355</v>
      </c>
      <c r="T166" s="146">
        <v>15843.54489378793</v>
      </c>
      <c r="U166" s="112">
        <v>45817.200943669195</v>
      </c>
      <c r="V166" s="118" t="s">
        <v>37</v>
      </c>
      <c r="W166" s="119" t="s">
        <v>37</v>
      </c>
      <c r="X166" s="120" t="s">
        <v>37</v>
      </c>
      <c r="Y166" s="121" t="s">
        <v>37</v>
      </c>
      <c r="Z166" s="112">
        <v>22202.039577205724</v>
      </c>
      <c r="AA166" s="112">
        <v>525392.57586155797</v>
      </c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</row>
    <row r="167" spans="1:37" ht="14">
      <c r="A167" s="106" t="s">
        <v>80</v>
      </c>
      <c r="B167" s="150">
        <v>377.7879475646165</v>
      </c>
      <c r="C167" s="150">
        <v>441.64788483706627</v>
      </c>
      <c r="D167" s="150">
        <v>2002.4577318465167</v>
      </c>
      <c r="E167" s="150">
        <v>3154.3105357832942</v>
      </c>
      <c r="F167" s="151">
        <v>211.72043893993239</v>
      </c>
      <c r="G167" s="152">
        <v>113.74385558253212</v>
      </c>
      <c r="H167" s="152">
        <v>647.08394196387326</v>
      </c>
      <c r="I167" s="152">
        <v>17.736439846257177</v>
      </c>
      <c r="J167" s="146">
        <v>81.084037534354763</v>
      </c>
      <c r="K167" s="112">
        <v>1071.3687138669497</v>
      </c>
      <c r="L167" s="151">
        <v>1057.3740700484113</v>
      </c>
      <c r="M167" s="146">
        <v>184.88763627098186</v>
      </c>
      <c r="N167" s="112">
        <v>1242.2617063193932</v>
      </c>
      <c r="O167" s="113" t="s">
        <v>80</v>
      </c>
      <c r="P167" s="153">
        <v>47.140616466367824</v>
      </c>
      <c r="Q167" s="152">
        <v>154.91868761848144</v>
      </c>
      <c r="R167" s="152">
        <v>1103.4328903707822</v>
      </c>
      <c r="S167" s="152">
        <v>34.139045742324718</v>
      </c>
      <c r="T167" s="146">
        <v>21.913616727230888</v>
      </c>
      <c r="U167" s="112">
        <v>1361.5448569251869</v>
      </c>
      <c r="V167" s="118" t="s">
        <v>37</v>
      </c>
      <c r="W167" s="119" t="s">
        <v>37</v>
      </c>
      <c r="X167" s="120" t="s">
        <v>37</v>
      </c>
      <c r="Y167" s="121" t="s">
        <v>37</v>
      </c>
      <c r="Z167" s="112">
        <v>901.2329380819906</v>
      </c>
      <c r="AA167" s="112">
        <v>10552.612315225017</v>
      </c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</row>
    <row r="168" spans="1:37" ht="14">
      <c r="A168" s="106" t="s">
        <v>81</v>
      </c>
      <c r="B168" s="150">
        <v>492.92332206049957</v>
      </c>
      <c r="C168" s="150">
        <v>576.24533545407689</v>
      </c>
      <c r="D168" s="150">
        <v>1317.6794401269826</v>
      </c>
      <c r="E168" s="150">
        <v>3136.9791592130564</v>
      </c>
      <c r="F168" s="151">
        <v>258.03428495804258</v>
      </c>
      <c r="G168" s="152">
        <v>95.784299437921788</v>
      </c>
      <c r="H168" s="152">
        <v>426.55309178784466</v>
      </c>
      <c r="I168" s="152">
        <v>19.823079828169785</v>
      </c>
      <c r="J168" s="146">
        <v>44.227656836920772</v>
      </c>
      <c r="K168" s="112">
        <v>844.42241284889963</v>
      </c>
      <c r="L168" s="151">
        <v>103.43876772212718</v>
      </c>
      <c r="M168" s="146">
        <v>123.47660988667414</v>
      </c>
      <c r="N168" s="112">
        <v>226.91537760880132</v>
      </c>
      <c r="O168" s="113" t="s">
        <v>81</v>
      </c>
      <c r="P168" s="153">
        <v>62.854155288490432</v>
      </c>
      <c r="Q168" s="152">
        <v>371.80485028435544</v>
      </c>
      <c r="R168" s="152">
        <v>283.73988609534405</v>
      </c>
      <c r="S168" s="152">
        <v>34.139045742324718</v>
      </c>
      <c r="T168" s="146">
        <v>109.56808363615443</v>
      </c>
      <c r="U168" s="112">
        <v>862.10602104666896</v>
      </c>
      <c r="V168" s="118" t="s">
        <v>37</v>
      </c>
      <c r="W168" s="119" t="s">
        <v>37</v>
      </c>
      <c r="X168" s="120" t="s">
        <v>37</v>
      </c>
      <c r="Y168" s="121" t="s">
        <v>37</v>
      </c>
      <c r="Z168" s="112">
        <v>581.14082633409305</v>
      </c>
      <c r="AA168" s="112">
        <v>8038.4118946930785</v>
      </c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</row>
    <row r="169" spans="1:37" ht="14">
      <c r="A169" s="106" t="s">
        <v>82</v>
      </c>
      <c r="B169" s="150">
        <v>8394.0883968404778</v>
      </c>
      <c r="C169" s="150">
        <v>9812.995384046435</v>
      </c>
      <c r="D169" s="150">
        <v>84632.371599336984</v>
      </c>
      <c r="E169" s="150">
        <v>22270.818892755673</v>
      </c>
      <c r="F169" s="151">
        <v>449.90593274735636</v>
      </c>
      <c r="G169" s="152">
        <v>1155.3981119699315</v>
      </c>
      <c r="H169" s="152">
        <v>5411.7109944512267</v>
      </c>
      <c r="I169" s="152">
        <v>137.71823880623219</v>
      </c>
      <c r="J169" s="146">
        <v>608.1302815076607</v>
      </c>
      <c r="K169" s="112">
        <v>7762.8635594824073</v>
      </c>
      <c r="L169" s="151">
        <v>4781.1697080449903</v>
      </c>
      <c r="M169" s="146">
        <v>1581.1592914300845</v>
      </c>
      <c r="N169" s="112">
        <v>6362.3289994750749</v>
      </c>
      <c r="O169" s="113" t="s">
        <v>82</v>
      </c>
      <c r="P169" s="153">
        <v>707.10924699551731</v>
      </c>
      <c r="Q169" s="152">
        <v>542.21540666468502</v>
      </c>
      <c r="R169" s="152">
        <v>5485.6377978433175</v>
      </c>
      <c r="S169" s="152">
        <v>386.90918507968007</v>
      </c>
      <c r="T169" s="146">
        <v>4678.5571712637939</v>
      </c>
      <c r="U169" s="112">
        <v>11800.428807846994</v>
      </c>
      <c r="V169" s="118" t="s">
        <v>37</v>
      </c>
      <c r="W169" s="119" t="s">
        <v>37</v>
      </c>
      <c r="X169" s="120" t="s">
        <v>37</v>
      </c>
      <c r="Y169" s="121" t="s">
        <v>37</v>
      </c>
      <c r="Z169" s="112">
        <v>8109.7211653017603</v>
      </c>
      <c r="AA169" s="112">
        <v>159145.61680508583</v>
      </c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</row>
    <row r="170" spans="1:37" ht="14">
      <c r="A170" s="106" t="s">
        <v>83</v>
      </c>
      <c r="B170" s="150">
        <v>10686.001945399152</v>
      </c>
      <c r="C170" s="150">
        <v>12492.325885391301</v>
      </c>
      <c r="D170" s="150">
        <v>139715.52236810981</v>
      </c>
      <c r="E170" s="150">
        <v>31092.489567006756</v>
      </c>
      <c r="F170" s="151">
        <v>1237.24131505523</v>
      </c>
      <c r="G170" s="152">
        <v>1855.8208016097346</v>
      </c>
      <c r="H170" s="152">
        <v>6148.7483095132166</v>
      </c>
      <c r="I170" s="152">
        <v>157.54131863440199</v>
      </c>
      <c r="J170" s="146">
        <v>672.62894772817015</v>
      </c>
      <c r="K170" s="112">
        <v>10071.980692540752</v>
      </c>
      <c r="L170" s="151">
        <v>4999.5404399028139</v>
      </c>
      <c r="M170" s="146">
        <v>1443.0947704160724</v>
      </c>
      <c r="N170" s="112">
        <v>6442.6352103188865</v>
      </c>
      <c r="O170" s="113" t="s">
        <v>83</v>
      </c>
      <c r="P170" s="153">
        <v>707.10924699551731</v>
      </c>
      <c r="Q170" s="152">
        <v>4864.4467912203172</v>
      </c>
      <c r="R170" s="152">
        <v>8795.9364689556642</v>
      </c>
      <c r="S170" s="152">
        <v>1422.4602392635297</v>
      </c>
      <c r="T170" s="146">
        <v>16084.594677787471</v>
      </c>
      <c r="U170" s="112">
        <v>31874.547424222499</v>
      </c>
      <c r="V170" s="118" t="s">
        <v>37</v>
      </c>
      <c r="W170" s="119" t="s">
        <v>37</v>
      </c>
      <c r="X170" s="120" t="s">
        <v>37</v>
      </c>
      <c r="Y170" s="121" t="s">
        <v>37</v>
      </c>
      <c r="Z170" s="112">
        <v>10267.244071754198</v>
      </c>
      <c r="AA170" s="112">
        <v>252642.7471647434</v>
      </c>
      <c r="AB170" s="154"/>
      <c r="AC170" s="154"/>
      <c r="AD170" s="154"/>
      <c r="AE170" s="154"/>
      <c r="AF170" s="154"/>
      <c r="AG170" s="154"/>
      <c r="AH170" s="154"/>
      <c r="AI170" s="154"/>
      <c r="AJ170" s="154"/>
      <c r="AK170" s="154"/>
    </row>
    <row r="171" spans="1:37" ht="14">
      <c r="A171" s="106" t="s">
        <v>84</v>
      </c>
      <c r="B171" s="150">
        <v>4817.6958265621088</v>
      </c>
      <c r="C171" s="150">
        <v>5632.0620742555402</v>
      </c>
      <c r="D171" s="150">
        <v>33502.259150945087</v>
      </c>
      <c r="E171" s="150">
        <v>9133.635452515362</v>
      </c>
      <c r="F171" s="151">
        <v>449.90593274735636</v>
      </c>
      <c r="G171" s="152">
        <v>622.59794634649154</v>
      </c>
      <c r="H171" s="152">
        <v>2155.9792326419629</v>
      </c>
      <c r="I171" s="152">
        <v>52.165999547815225</v>
      </c>
      <c r="J171" s="146">
        <v>211.92418901024539</v>
      </c>
      <c r="K171" s="112">
        <v>3492.5733002938714</v>
      </c>
      <c r="L171" s="151">
        <v>3390.4929420030576</v>
      </c>
      <c r="M171" s="146">
        <v>536.63129516626066</v>
      </c>
      <c r="N171" s="112">
        <v>3927.1242371693183</v>
      </c>
      <c r="O171" s="113" t="s">
        <v>11</v>
      </c>
      <c r="P171" s="153">
        <v>180.70569645440997</v>
      </c>
      <c r="Q171" s="152">
        <v>1797.0567763743848</v>
      </c>
      <c r="R171" s="152">
        <v>3058.0854390275963</v>
      </c>
      <c r="S171" s="152">
        <v>887.61518930044258</v>
      </c>
      <c r="T171" s="146">
        <v>7790.2907465305798</v>
      </c>
      <c r="U171" s="112">
        <v>13713.753847687414</v>
      </c>
      <c r="V171" s="118" t="s">
        <v>37</v>
      </c>
      <c r="W171" s="119" t="s">
        <v>37</v>
      </c>
      <c r="X171" s="120" t="s">
        <v>37</v>
      </c>
      <c r="Y171" s="121" t="s">
        <v>37</v>
      </c>
      <c r="Z171" s="112">
        <v>3536.910892743851</v>
      </c>
      <c r="AA171" s="112">
        <v>77756.014782172555</v>
      </c>
      <c r="AB171" s="154"/>
      <c r="AC171" s="154"/>
      <c r="AD171" s="154"/>
      <c r="AE171" s="154"/>
      <c r="AF171" s="154"/>
      <c r="AG171" s="154"/>
      <c r="AH171" s="154"/>
      <c r="AI171" s="154"/>
      <c r="AJ171" s="154"/>
      <c r="AK171" s="154"/>
    </row>
    <row r="172" spans="1:37" ht="14">
      <c r="A172" s="106" t="s">
        <v>85</v>
      </c>
      <c r="B172" s="150">
        <v>7674.492306241209</v>
      </c>
      <c r="C172" s="150">
        <v>8971.7613176901177</v>
      </c>
      <c r="D172" s="150">
        <v>112905.41470442382</v>
      </c>
      <c r="E172" s="150">
        <v>28013.281663027828</v>
      </c>
      <c r="F172" s="151">
        <v>946.12571151282293</v>
      </c>
      <c r="G172" s="152">
        <v>1580.4409407257094</v>
      </c>
      <c r="H172" s="152">
        <v>5353.6765601943762</v>
      </c>
      <c r="I172" s="152">
        <v>137.71823880623219</v>
      </c>
      <c r="J172" s="146">
        <v>576.80235791484176</v>
      </c>
      <c r="K172" s="112">
        <v>8594.7638091539811</v>
      </c>
      <c r="L172" s="151">
        <v>4022.6187447493908</v>
      </c>
      <c r="M172" s="146">
        <v>1305.6284574866354</v>
      </c>
      <c r="N172" s="112">
        <v>5328.2472022360262</v>
      </c>
      <c r="O172" s="113" t="s">
        <v>12</v>
      </c>
      <c r="P172" s="153">
        <v>612.82801406278168</v>
      </c>
      <c r="Q172" s="152">
        <v>3594.1135527487695</v>
      </c>
      <c r="R172" s="152">
        <v>6872.8105743094438</v>
      </c>
      <c r="S172" s="152">
        <v>762.43868824525191</v>
      </c>
      <c r="T172" s="146">
        <v>12315.452600703758</v>
      </c>
      <c r="U172" s="112">
        <v>24157.643430070006</v>
      </c>
      <c r="V172" s="118" t="s">
        <v>37</v>
      </c>
      <c r="W172" s="119" t="s">
        <v>37</v>
      </c>
      <c r="X172" s="120" t="s">
        <v>37</v>
      </c>
      <c r="Y172" s="121" t="s">
        <v>37</v>
      </c>
      <c r="Z172" s="112">
        <v>8378.7549728019203</v>
      </c>
      <c r="AA172" s="112">
        <v>204024.35940564491</v>
      </c>
      <c r="AB172" s="154"/>
      <c r="AC172" s="154"/>
      <c r="AD172" s="154"/>
      <c r="AE172" s="154"/>
      <c r="AF172" s="154"/>
      <c r="AG172" s="154"/>
      <c r="AH172" s="154"/>
      <c r="AI172" s="154"/>
      <c r="AJ172" s="154"/>
      <c r="AK172" s="154"/>
    </row>
    <row r="173" spans="1:37" s="132" customFormat="1" ht="15" thickBot="1">
      <c r="A173" s="122" t="s">
        <v>86</v>
      </c>
      <c r="B173" s="123">
        <v>114710.81280242956</v>
      </c>
      <c r="C173" s="123">
        <v>134101.12251786047</v>
      </c>
      <c r="D173" s="123">
        <v>1747502.3233249392</v>
      </c>
      <c r="E173" s="123">
        <v>145600.89456656843</v>
      </c>
      <c r="F173" s="155">
        <v>17374.308520508202</v>
      </c>
      <c r="G173" s="126">
        <v>7207.7685327036143</v>
      </c>
      <c r="H173" s="126">
        <v>21159.354730047369</v>
      </c>
      <c r="I173" s="126">
        <v>1050.6232308929987</v>
      </c>
      <c r="J173" s="156">
        <v>3055.3939598172769</v>
      </c>
      <c r="K173" s="123">
        <v>49847.448973969455</v>
      </c>
      <c r="L173" s="155">
        <v>60488.692724617264</v>
      </c>
      <c r="M173" s="156">
        <v>20412.314715331981</v>
      </c>
      <c r="N173" s="123">
        <v>80901.007439949259</v>
      </c>
      <c r="O173" s="126" t="s">
        <v>86</v>
      </c>
      <c r="P173" s="125">
        <v>6521.118611180882</v>
      </c>
      <c r="Q173" s="126">
        <v>25267.237950574323</v>
      </c>
      <c r="R173" s="126">
        <v>80802.81422915186</v>
      </c>
      <c r="S173" s="126">
        <v>12597.30787891782</v>
      </c>
      <c r="T173" s="156">
        <v>71580.829039499687</v>
      </c>
      <c r="U173" s="123">
        <v>196769.30770932458</v>
      </c>
      <c r="V173" s="128" t="s">
        <v>37</v>
      </c>
      <c r="W173" s="129" t="s">
        <v>37</v>
      </c>
      <c r="X173" s="130" t="s">
        <v>37</v>
      </c>
      <c r="Y173" s="131" t="s">
        <v>37</v>
      </c>
      <c r="Z173" s="123">
        <v>81961.691213645157</v>
      </c>
      <c r="AA173" s="123">
        <v>2551394.6085486859</v>
      </c>
    </row>
    <row r="174" spans="1:37" ht="14" thickTop="1">
      <c r="A174" s="106"/>
      <c r="B174" s="161"/>
      <c r="N174" s="163"/>
      <c r="O174" s="113"/>
      <c r="P174" s="161"/>
      <c r="AA174" s="164"/>
    </row>
    <row r="175" spans="1:37" ht="14" thickBot="1">
      <c r="A175" s="165"/>
      <c r="B175" s="166"/>
      <c r="C175" s="167"/>
      <c r="N175" s="160"/>
      <c r="O175" s="168"/>
      <c r="P175" s="161"/>
      <c r="AA175" s="164"/>
    </row>
    <row r="176" spans="1:37" s="98" customFormat="1" ht="43" thickTop="1">
      <c r="A176" s="169">
        <v>1995</v>
      </c>
      <c r="B176" s="92" t="s">
        <v>46</v>
      </c>
      <c r="C176" s="92" t="s">
        <v>47</v>
      </c>
      <c r="D176" s="92" t="s">
        <v>57</v>
      </c>
      <c r="E176" s="92" t="s">
        <v>58</v>
      </c>
      <c r="F176" s="94" t="s">
        <v>59</v>
      </c>
      <c r="G176" s="95" t="s">
        <v>60</v>
      </c>
      <c r="H176" s="95" t="s">
        <v>61</v>
      </c>
      <c r="I176" s="95" t="s">
        <v>62</v>
      </c>
      <c r="J176" s="96" t="s">
        <v>63</v>
      </c>
      <c r="K176" s="92" t="s">
        <v>64</v>
      </c>
      <c r="L176" s="94" t="s">
        <v>65</v>
      </c>
      <c r="M176" s="96" t="s">
        <v>66</v>
      </c>
      <c r="N176" s="92" t="s">
        <v>67</v>
      </c>
      <c r="O176" s="97">
        <v>1995</v>
      </c>
      <c r="P176" s="94" t="s">
        <v>68</v>
      </c>
      <c r="Q176" s="95" t="s">
        <v>69</v>
      </c>
      <c r="R176" s="95" t="s">
        <v>70</v>
      </c>
      <c r="S176" s="95" t="s">
        <v>71</v>
      </c>
      <c r="T176" s="96" t="s">
        <v>72</v>
      </c>
      <c r="U176" s="92" t="s">
        <v>73</v>
      </c>
      <c r="V176" s="94" t="s">
        <v>74</v>
      </c>
      <c r="W176" s="95" t="s">
        <v>75</v>
      </c>
      <c r="X176" s="96" t="s">
        <v>76</v>
      </c>
      <c r="Y176" s="92" t="s">
        <v>77</v>
      </c>
      <c r="Z176" s="92" t="s">
        <v>78</v>
      </c>
      <c r="AA176" s="92" t="s">
        <v>79</v>
      </c>
    </row>
    <row r="177" spans="1:27" ht="14">
      <c r="A177" s="99" t="s">
        <v>4</v>
      </c>
      <c r="B177" s="100"/>
      <c r="C177" s="100"/>
      <c r="D177" s="100"/>
      <c r="E177" s="100"/>
      <c r="F177" s="102"/>
      <c r="G177" s="103"/>
      <c r="H177" s="103"/>
      <c r="I177" s="103"/>
      <c r="J177" s="104"/>
      <c r="K177" s="100"/>
      <c r="L177" s="170"/>
      <c r="M177" s="170"/>
      <c r="N177" s="100"/>
      <c r="O177" s="105" t="s">
        <v>4</v>
      </c>
      <c r="P177" s="170"/>
      <c r="Q177" s="170"/>
      <c r="R177" s="170"/>
      <c r="S177" s="170"/>
      <c r="T177" s="170"/>
      <c r="U177" s="100"/>
      <c r="V177" s="102"/>
      <c r="W177" s="103"/>
      <c r="X177" s="104"/>
      <c r="Y177" s="100"/>
      <c r="Z177" s="100"/>
      <c r="AA177" s="100"/>
    </row>
    <row r="178" spans="1:27" ht="14">
      <c r="A178" s="106" t="s">
        <v>44</v>
      </c>
      <c r="B178" s="112">
        <v>1192806.8020266928</v>
      </c>
      <c r="C178" s="112">
        <v>870822.77281772089</v>
      </c>
      <c r="D178" s="112">
        <v>1991760.8518960699</v>
      </c>
      <c r="E178" s="112">
        <v>116266.84010411619</v>
      </c>
      <c r="F178" s="109">
        <v>44956.166266909844</v>
      </c>
      <c r="G178" s="110">
        <v>11982.206388003566</v>
      </c>
      <c r="H178" s="110">
        <v>60302.893517695018</v>
      </c>
      <c r="I178" s="110">
        <v>4822.0284695784876</v>
      </c>
      <c r="J178" s="111">
        <v>12006.477418057966</v>
      </c>
      <c r="K178" s="112">
        <v>134069.7720602449</v>
      </c>
      <c r="L178" s="109">
        <v>90358.511328588909</v>
      </c>
      <c r="M178" s="111">
        <v>37039.257339576739</v>
      </c>
      <c r="N178" s="112">
        <v>127397.76866816565</v>
      </c>
      <c r="O178" s="113" t="s">
        <v>44</v>
      </c>
      <c r="P178" s="109">
        <v>15017.364185251379</v>
      </c>
      <c r="Q178" s="110">
        <v>30170.469436431446</v>
      </c>
      <c r="R178" s="110">
        <v>102377.05240301597</v>
      </c>
      <c r="S178" s="110">
        <v>18131.398873855469</v>
      </c>
      <c r="T178" s="111">
        <v>62703.346216324877</v>
      </c>
      <c r="U178" s="112">
        <v>228399.63111487916</v>
      </c>
      <c r="V178" s="118" t="s">
        <v>37</v>
      </c>
      <c r="W178" s="119" t="s">
        <v>37</v>
      </c>
      <c r="X178" s="120" t="s">
        <v>37</v>
      </c>
      <c r="Y178" s="171" t="s">
        <v>37</v>
      </c>
      <c r="Z178" s="112">
        <v>156027.64426240633</v>
      </c>
      <c r="AA178" s="112">
        <v>4817552.0829502949</v>
      </c>
    </row>
    <row r="179" spans="1:27" ht="14">
      <c r="A179" s="106" t="s">
        <v>6</v>
      </c>
      <c r="B179" s="112">
        <v>921010.19269248762</v>
      </c>
      <c r="C179" s="112">
        <v>642013.47487770428</v>
      </c>
      <c r="D179" s="112">
        <v>357186.46419187321</v>
      </c>
      <c r="E179" s="112">
        <v>93045.690120038111</v>
      </c>
      <c r="F179" s="109">
        <v>25494.064471315272</v>
      </c>
      <c r="G179" s="110">
        <v>9126.2610571744863</v>
      </c>
      <c r="H179" s="110">
        <v>49041.359365943281</v>
      </c>
      <c r="I179" s="110">
        <v>4527.0337867336857</v>
      </c>
      <c r="J179" s="111">
        <v>11788.386528055002</v>
      </c>
      <c r="K179" s="112">
        <v>99977.105209221729</v>
      </c>
      <c r="L179" s="109">
        <v>18965.520358349473</v>
      </c>
      <c r="M179" s="111">
        <v>7951.3211313752863</v>
      </c>
      <c r="N179" s="112">
        <v>26916.84148972476</v>
      </c>
      <c r="O179" s="113" t="s">
        <v>6</v>
      </c>
      <c r="P179" s="109">
        <v>3822.3110120075389</v>
      </c>
      <c r="Q179" s="110">
        <v>8464.5253167341107</v>
      </c>
      <c r="R179" s="110">
        <v>23918.520015023983</v>
      </c>
      <c r="S179" s="110">
        <v>2749.0835205101016</v>
      </c>
      <c r="T179" s="111">
        <v>17191.615119286136</v>
      </c>
      <c r="U179" s="112">
        <v>56146.054983561873</v>
      </c>
      <c r="V179" s="118" t="s">
        <v>37</v>
      </c>
      <c r="W179" s="119" t="s">
        <v>37</v>
      </c>
      <c r="X179" s="120" t="s">
        <v>37</v>
      </c>
      <c r="Y179" s="171" t="s">
        <v>37</v>
      </c>
      <c r="Z179" s="112">
        <v>71977.529735051008</v>
      </c>
      <c r="AA179" s="112">
        <v>2268273.3532996625</v>
      </c>
    </row>
    <row r="180" spans="1:27" ht="14">
      <c r="A180" s="106" t="s">
        <v>80</v>
      </c>
      <c r="B180" s="112">
        <v>37300.143289995009</v>
      </c>
      <c r="C180" s="112">
        <v>25879.851104395249</v>
      </c>
      <c r="D180" s="112">
        <v>2388.0040426014389</v>
      </c>
      <c r="E180" s="112">
        <v>5654.265448776554</v>
      </c>
      <c r="F180" s="109">
        <v>1069.7711583008936</v>
      </c>
      <c r="G180" s="110">
        <v>494.6050572944215</v>
      </c>
      <c r="H180" s="110">
        <v>2297.2530863883817</v>
      </c>
      <c r="I180" s="110">
        <v>136.15139208221612</v>
      </c>
      <c r="J180" s="111">
        <v>596.88033053443041</v>
      </c>
      <c r="K180" s="112">
        <v>4594.6610246003438</v>
      </c>
      <c r="L180" s="109">
        <v>395.53094169693298</v>
      </c>
      <c r="M180" s="111">
        <v>412.53200029304759</v>
      </c>
      <c r="N180" s="112">
        <v>808.06294198998057</v>
      </c>
      <c r="O180" s="113" t="s">
        <v>80</v>
      </c>
      <c r="P180" s="109">
        <v>415.81626072048545</v>
      </c>
      <c r="Q180" s="110">
        <v>318.00100264293502</v>
      </c>
      <c r="R180" s="110">
        <v>1205.5705652733864</v>
      </c>
      <c r="S180" s="110">
        <v>220.73683596261083</v>
      </c>
      <c r="T180" s="111">
        <v>997.72766317285607</v>
      </c>
      <c r="U180" s="112">
        <v>3157.8523277722734</v>
      </c>
      <c r="V180" s="118" t="s">
        <v>37</v>
      </c>
      <c r="W180" s="119" t="s">
        <v>37</v>
      </c>
      <c r="X180" s="120" t="s">
        <v>37</v>
      </c>
      <c r="Y180" s="171" t="s">
        <v>37</v>
      </c>
      <c r="Z180" s="112">
        <v>3326.2512211996686</v>
      </c>
      <c r="AA180" s="112">
        <v>83109.091401330516</v>
      </c>
    </row>
    <row r="181" spans="1:27" ht="14">
      <c r="A181" s="106" t="s">
        <v>81</v>
      </c>
      <c r="B181" s="112">
        <v>43050.021201992407</v>
      </c>
      <c r="C181" s="112">
        <v>29627.421381936449</v>
      </c>
      <c r="D181" s="112">
        <v>2896.2628026188909</v>
      </c>
      <c r="E181" s="112">
        <v>6330.8442204250305</v>
      </c>
      <c r="F181" s="109">
        <v>1379.1025775686221</v>
      </c>
      <c r="G181" s="110">
        <v>319.10003696414287</v>
      </c>
      <c r="H181" s="110">
        <v>1910.215881616426</v>
      </c>
      <c r="I181" s="110">
        <v>215.57303746350885</v>
      </c>
      <c r="J181" s="111">
        <v>355.83250474167971</v>
      </c>
      <c r="K181" s="112">
        <v>4179.8240383543798</v>
      </c>
      <c r="L181" s="109">
        <v>230</v>
      </c>
      <c r="M181" s="111">
        <v>288.6172766426269</v>
      </c>
      <c r="N181" s="112">
        <v>518.61727664262685</v>
      </c>
      <c r="O181" s="113" t="s">
        <v>81</v>
      </c>
      <c r="P181" s="109">
        <v>255.88692967414488</v>
      </c>
      <c r="Q181" s="110">
        <v>156.75037599110064</v>
      </c>
      <c r="R181" s="110">
        <v>1591.3531461608698</v>
      </c>
      <c r="S181" s="110">
        <v>241.95664984276442</v>
      </c>
      <c r="T181" s="111">
        <v>920.97938139032874</v>
      </c>
      <c r="U181" s="112">
        <v>3166.9264830592083</v>
      </c>
      <c r="V181" s="118" t="s">
        <v>37</v>
      </c>
      <c r="W181" s="119" t="s">
        <v>37</v>
      </c>
      <c r="X181" s="120" t="s">
        <v>37</v>
      </c>
      <c r="Y181" s="171" t="s">
        <v>37</v>
      </c>
      <c r="Z181" s="112">
        <v>2582.7446051680272</v>
      </c>
      <c r="AA181" s="112">
        <v>92352.662010197033</v>
      </c>
    </row>
    <row r="182" spans="1:27" ht="14">
      <c r="A182" s="106" t="s">
        <v>82</v>
      </c>
      <c r="B182" s="112">
        <v>408269.48365517432</v>
      </c>
      <c r="C182" s="112">
        <v>284205.23836916406</v>
      </c>
      <c r="D182" s="112">
        <v>95507.091619727275</v>
      </c>
      <c r="E182" s="112">
        <v>36599.689742508061</v>
      </c>
      <c r="F182" s="109">
        <v>11715.92750476521</v>
      </c>
      <c r="G182" s="110">
        <v>3829.2004435697145</v>
      </c>
      <c r="H182" s="110">
        <v>24570.619967458344</v>
      </c>
      <c r="I182" s="110">
        <v>1316.1301234614225</v>
      </c>
      <c r="J182" s="111">
        <v>4201.1192495307987</v>
      </c>
      <c r="K182" s="112">
        <v>45632.997288785489</v>
      </c>
      <c r="L182" s="109">
        <v>8997.2585348917128</v>
      </c>
      <c r="M182" s="111">
        <v>2893.093938570184</v>
      </c>
      <c r="N182" s="112">
        <v>11890.352473461897</v>
      </c>
      <c r="O182" s="113" t="s">
        <v>82</v>
      </c>
      <c r="P182" s="109">
        <v>2207.0247684394999</v>
      </c>
      <c r="Q182" s="110">
        <v>2120.6303265405923</v>
      </c>
      <c r="R182" s="110">
        <v>8149.657021248091</v>
      </c>
      <c r="S182" s="110">
        <v>908.30957728860039</v>
      </c>
      <c r="T182" s="111">
        <v>7598.0798964702117</v>
      </c>
      <c r="U182" s="112">
        <v>20983.701589986995</v>
      </c>
      <c r="V182" s="118" t="s">
        <v>37</v>
      </c>
      <c r="W182" s="119" t="s">
        <v>37</v>
      </c>
      <c r="X182" s="120" t="s">
        <v>37</v>
      </c>
      <c r="Y182" s="171" t="s">
        <v>37</v>
      </c>
      <c r="Z182" s="112">
        <v>26061.525719450612</v>
      </c>
      <c r="AA182" s="112">
        <v>929150.08045825874</v>
      </c>
    </row>
    <row r="183" spans="1:27" ht="14">
      <c r="A183" s="106" t="s">
        <v>83</v>
      </c>
      <c r="B183" s="112">
        <v>439884.41242625174</v>
      </c>
      <c r="C183" s="112">
        <v>307808.82598843274</v>
      </c>
      <c r="D183" s="112">
        <v>162881.7479357449</v>
      </c>
      <c r="E183" s="112">
        <v>41416.286235910316</v>
      </c>
      <c r="F183" s="109">
        <v>12128.36939712218</v>
      </c>
      <c r="G183" s="110">
        <v>4722.6805470693143</v>
      </c>
      <c r="H183" s="110">
        <v>26156.223999911192</v>
      </c>
      <c r="I183" s="110">
        <v>1406.8977181828998</v>
      </c>
      <c r="J183" s="111">
        <v>4797.9995800652296</v>
      </c>
      <c r="K183" s="112">
        <v>49212.171242350814</v>
      </c>
      <c r="L183" s="109">
        <v>13422.614827723297</v>
      </c>
      <c r="M183" s="111">
        <v>3006.9185541560573</v>
      </c>
      <c r="N183" s="112">
        <v>16429.533381879355</v>
      </c>
      <c r="O183" s="113" t="s">
        <v>83</v>
      </c>
      <c r="P183" s="109">
        <v>2638.833962264619</v>
      </c>
      <c r="Q183" s="110">
        <v>6282.8954915149852</v>
      </c>
      <c r="R183" s="110">
        <v>10271.46121612925</v>
      </c>
      <c r="S183" s="110">
        <v>2322.0061261879514</v>
      </c>
      <c r="T183" s="111">
        <v>10284.269758858671</v>
      </c>
      <c r="U183" s="112">
        <v>31799.466554955477</v>
      </c>
      <c r="V183" s="118" t="s">
        <v>37</v>
      </c>
      <c r="W183" s="119" t="s">
        <v>37</v>
      </c>
      <c r="X183" s="120" t="s">
        <v>37</v>
      </c>
      <c r="Y183" s="171" t="s">
        <v>37</v>
      </c>
      <c r="Z183" s="112">
        <v>31614.697099041594</v>
      </c>
      <c r="AA183" s="112">
        <v>1081047.1408645669</v>
      </c>
    </row>
    <row r="184" spans="1:27" ht="14">
      <c r="A184" s="106" t="s">
        <v>84</v>
      </c>
      <c r="B184" s="112">
        <v>141060.47050690578</v>
      </c>
      <c r="C184" s="112">
        <v>98488.742081489429</v>
      </c>
      <c r="D184" s="112">
        <v>63199.161034481323</v>
      </c>
      <c r="E184" s="112">
        <v>13314.103684939662</v>
      </c>
      <c r="F184" s="109">
        <v>3621.7553672596523</v>
      </c>
      <c r="G184" s="110">
        <v>1691.2301959099573</v>
      </c>
      <c r="H184" s="110">
        <v>10000.541968462465</v>
      </c>
      <c r="I184" s="110">
        <v>419.80012558683302</v>
      </c>
      <c r="J184" s="111">
        <v>1687.3347805492554</v>
      </c>
      <c r="K184" s="112">
        <v>17420.662437768166</v>
      </c>
      <c r="L184" s="109">
        <v>4936.6748578497445</v>
      </c>
      <c r="M184" s="111">
        <v>1075.8930296354242</v>
      </c>
      <c r="N184" s="112">
        <v>6012.5678874851692</v>
      </c>
      <c r="O184" s="113" t="s">
        <v>11</v>
      </c>
      <c r="P184" s="109">
        <v>863.61838765023901</v>
      </c>
      <c r="Q184" s="110">
        <v>2861.0095251078828</v>
      </c>
      <c r="R184" s="110">
        <v>4436.4996802060614</v>
      </c>
      <c r="S184" s="110">
        <v>690.99069400767894</v>
      </c>
      <c r="T184" s="111">
        <v>3914.1623709088967</v>
      </c>
      <c r="U184" s="112">
        <v>12766.280657880759</v>
      </c>
      <c r="V184" s="118" t="s">
        <v>37</v>
      </c>
      <c r="W184" s="119" t="s">
        <v>37</v>
      </c>
      <c r="X184" s="120" t="s">
        <v>37</v>
      </c>
      <c r="Y184" s="171" t="s">
        <v>37</v>
      </c>
      <c r="Z184" s="112">
        <v>10364.735031818753</v>
      </c>
      <c r="AA184" s="112">
        <v>362626.7233227691</v>
      </c>
    </row>
    <row r="185" spans="1:27" ht="14">
      <c r="A185" s="106" t="s">
        <v>85</v>
      </c>
      <c r="B185" s="112">
        <v>384627.39296972787</v>
      </c>
      <c r="C185" s="112">
        <v>268610.36102276412</v>
      </c>
      <c r="D185" s="112">
        <v>112156.73986311404</v>
      </c>
      <c r="E185" s="112">
        <v>37010.469711008926</v>
      </c>
      <c r="F185" s="109">
        <v>10362.602545468899</v>
      </c>
      <c r="G185" s="110">
        <v>3988.7504620517861</v>
      </c>
      <c r="H185" s="110">
        <v>22260.881809948285</v>
      </c>
      <c r="I185" s="110">
        <v>1270.7463261006837</v>
      </c>
      <c r="J185" s="111">
        <v>4201.1192495307987</v>
      </c>
      <c r="K185" s="112">
        <v>42084.100393100452</v>
      </c>
      <c r="L185" s="109">
        <v>11801.272824774011</v>
      </c>
      <c r="M185" s="111">
        <v>2661.4631770087062</v>
      </c>
      <c r="N185" s="112">
        <v>14462.736001782716</v>
      </c>
      <c r="O185" s="113" t="s">
        <v>12</v>
      </c>
      <c r="P185" s="109">
        <v>2207.0247684394999</v>
      </c>
      <c r="Q185" s="110">
        <v>5258.2671702602629</v>
      </c>
      <c r="R185" s="110">
        <v>7860.320085582478</v>
      </c>
      <c r="S185" s="110">
        <v>1835.6531987421154</v>
      </c>
      <c r="T185" s="111">
        <v>7981.8213053828485</v>
      </c>
      <c r="U185" s="112">
        <v>25143.086528407202</v>
      </c>
      <c r="V185" s="118" t="s">
        <v>37</v>
      </c>
      <c r="W185" s="119" t="s">
        <v>37</v>
      </c>
      <c r="X185" s="120" t="s">
        <v>37</v>
      </c>
      <c r="Y185" s="171" t="s">
        <v>37</v>
      </c>
      <c r="Z185" s="112">
        <v>26298.335588620655</v>
      </c>
      <c r="AA185" s="112">
        <v>910393.22207852593</v>
      </c>
    </row>
    <row r="186" spans="1:27" s="175" customFormat="1" ht="15" thickBot="1">
      <c r="A186" s="172" t="s">
        <v>86</v>
      </c>
      <c r="B186" s="123">
        <v>2035328.7153110751</v>
      </c>
      <c r="C186" s="123">
        <v>1457607.6183442173</v>
      </c>
      <c r="D186" s="123">
        <v>2048411.0115872079</v>
      </c>
      <c r="E186" s="123">
        <v>198213.41656544476</v>
      </c>
      <c r="F186" s="125">
        <v>66068.035631932304</v>
      </c>
      <c r="G186" s="126">
        <v>18858.812184580845</v>
      </c>
      <c r="H186" s="126">
        <v>90841.377481314485</v>
      </c>
      <c r="I186" s="126">
        <v>8214.4673222937054</v>
      </c>
      <c r="J186" s="127">
        <v>20110.27575185235</v>
      </c>
      <c r="K186" s="123">
        <v>204092.96837197369</v>
      </c>
      <c r="L186" s="125">
        <v>102540.54247927024</v>
      </c>
      <c r="M186" s="127">
        <v>40478.399033218455</v>
      </c>
      <c r="N186" s="123">
        <v>143018.94151248867</v>
      </c>
      <c r="O186" s="173" t="s">
        <v>86</v>
      </c>
      <c r="P186" s="125">
        <v>17304.353619214049</v>
      </c>
      <c r="Q186" s="126">
        <v>33088.101266936443</v>
      </c>
      <c r="R186" s="126">
        <v>113130.74184525457</v>
      </c>
      <c r="S186" s="126">
        <v>19104.587706664686</v>
      </c>
      <c r="T186" s="127">
        <v>70915.412367055309</v>
      </c>
      <c r="U186" s="123">
        <v>253543.19680512507</v>
      </c>
      <c r="V186" s="128" t="s">
        <v>37</v>
      </c>
      <c r="W186" s="129" t="s">
        <v>37</v>
      </c>
      <c r="X186" s="130" t="s">
        <v>37</v>
      </c>
      <c r="Y186" s="174" t="s">
        <v>37</v>
      </c>
      <c r="Z186" s="123">
        <v>206543.30112805637</v>
      </c>
      <c r="AA186" s="123">
        <v>6546759.1696255887</v>
      </c>
    </row>
    <row r="187" spans="1:27" ht="16" thickTop="1" thickBot="1">
      <c r="A187" s="133" t="s">
        <v>13</v>
      </c>
      <c r="B187" s="136"/>
      <c r="C187" s="136"/>
      <c r="D187" s="136"/>
      <c r="E187" s="136"/>
      <c r="F187" s="137"/>
      <c r="G187" s="137"/>
      <c r="H187" s="137"/>
      <c r="I187" s="137"/>
      <c r="J187" s="137"/>
      <c r="K187" s="138"/>
      <c r="L187" s="137"/>
      <c r="M187" s="137"/>
      <c r="N187" s="139"/>
      <c r="O187" s="140" t="s">
        <v>13</v>
      </c>
      <c r="P187" s="141"/>
      <c r="Q187" s="137"/>
      <c r="R187" s="137"/>
      <c r="S187" s="137"/>
      <c r="T187" s="137"/>
      <c r="U187" s="138"/>
      <c r="V187" s="137"/>
      <c r="W187" s="137"/>
      <c r="X187" s="137"/>
      <c r="Y187" s="136"/>
      <c r="Z187" s="136"/>
      <c r="AA187" s="142"/>
    </row>
    <row r="188" spans="1:27" ht="15" thickTop="1">
      <c r="A188" s="106" t="s">
        <v>44</v>
      </c>
      <c r="B188" s="143">
        <v>1075895.9244940127</v>
      </c>
      <c r="C188" s="143">
        <v>739027.99546291924</v>
      </c>
      <c r="D188" s="143">
        <v>67190</v>
      </c>
      <c r="E188" s="143">
        <v>33116.209313665735</v>
      </c>
      <c r="F188" s="144">
        <v>34880</v>
      </c>
      <c r="G188" s="145">
        <v>7510</v>
      </c>
      <c r="H188" s="145">
        <v>48300</v>
      </c>
      <c r="I188" s="145">
        <v>4250</v>
      </c>
      <c r="J188" s="146">
        <v>10460</v>
      </c>
      <c r="K188" s="147">
        <v>105400</v>
      </c>
      <c r="L188" s="144">
        <v>44520</v>
      </c>
      <c r="M188" s="146">
        <v>14400</v>
      </c>
      <c r="N188" s="147">
        <v>58920</v>
      </c>
      <c r="O188" s="113" t="s">
        <v>44</v>
      </c>
      <c r="P188" s="148">
        <v>9390</v>
      </c>
      <c r="Q188" s="145">
        <v>5870</v>
      </c>
      <c r="R188" s="145">
        <v>21230</v>
      </c>
      <c r="S188" s="145">
        <v>2390</v>
      </c>
      <c r="T188" s="146">
        <v>8170</v>
      </c>
      <c r="U188" s="147">
        <v>47050</v>
      </c>
      <c r="V188" s="114" t="s">
        <v>37</v>
      </c>
      <c r="W188" s="115" t="s">
        <v>37</v>
      </c>
      <c r="X188" s="116" t="s">
        <v>37</v>
      </c>
      <c r="Y188" s="149" t="s">
        <v>37</v>
      </c>
      <c r="Z188" s="147">
        <v>90296.080043068039</v>
      </c>
      <c r="AA188" s="147">
        <v>2216896.2093136655</v>
      </c>
    </row>
    <row r="189" spans="1:27" ht="14">
      <c r="A189" s="106" t="s">
        <v>6</v>
      </c>
      <c r="B189" s="150">
        <v>899721.64762627892</v>
      </c>
      <c r="C189" s="150">
        <v>618014.68950870074</v>
      </c>
      <c r="D189" s="150">
        <v>16300</v>
      </c>
      <c r="E189" s="150">
        <v>26502.144093624283</v>
      </c>
      <c r="F189" s="151">
        <v>19780</v>
      </c>
      <c r="G189" s="152">
        <v>5720</v>
      </c>
      <c r="H189" s="152">
        <v>39280</v>
      </c>
      <c r="I189" s="152">
        <v>3990</v>
      </c>
      <c r="J189" s="146">
        <v>10270</v>
      </c>
      <c r="K189" s="112">
        <v>79040</v>
      </c>
      <c r="L189" s="151">
        <v>8650</v>
      </c>
      <c r="M189" s="146">
        <v>2700</v>
      </c>
      <c r="N189" s="112">
        <v>11350</v>
      </c>
      <c r="O189" s="113" t="s">
        <v>6</v>
      </c>
      <c r="P189" s="153">
        <v>2390</v>
      </c>
      <c r="Q189" s="152">
        <v>1950</v>
      </c>
      <c r="R189" s="152">
        <v>4960</v>
      </c>
      <c r="S189" s="152">
        <v>550</v>
      </c>
      <c r="T189" s="146">
        <v>2240</v>
      </c>
      <c r="U189" s="112">
        <v>12090</v>
      </c>
      <c r="V189" s="118" t="s">
        <v>37</v>
      </c>
      <c r="W189" s="119" t="s">
        <v>37</v>
      </c>
      <c r="X189" s="120" t="s">
        <v>37</v>
      </c>
      <c r="Y189" s="121" t="s">
        <v>37</v>
      </c>
      <c r="Z189" s="112">
        <v>49093.662865020291</v>
      </c>
      <c r="AA189" s="112">
        <v>1712112.1440936243</v>
      </c>
    </row>
    <row r="190" spans="1:27" ht="14">
      <c r="A190" s="106" t="s">
        <v>80</v>
      </c>
      <c r="B190" s="150">
        <v>36713.075518434613</v>
      </c>
      <c r="C190" s="150">
        <v>25218.043855336207</v>
      </c>
      <c r="D190" s="150">
        <v>480</v>
      </c>
      <c r="E190" s="150">
        <v>1610.500792393027</v>
      </c>
      <c r="F190" s="151">
        <v>830</v>
      </c>
      <c r="G190" s="152">
        <v>310</v>
      </c>
      <c r="H190" s="152">
        <v>1840</v>
      </c>
      <c r="I190" s="152">
        <v>120</v>
      </c>
      <c r="J190" s="146">
        <v>520</v>
      </c>
      <c r="K190" s="112">
        <v>3620</v>
      </c>
      <c r="L190" s="151">
        <v>210</v>
      </c>
      <c r="M190" s="146">
        <v>190</v>
      </c>
      <c r="N190" s="112">
        <v>400</v>
      </c>
      <c r="O190" s="113" t="s">
        <v>80</v>
      </c>
      <c r="P190" s="153">
        <v>260</v>
      </c>
      <c r="Q190" s="152">
        <v>60</v>
      </c>
      <c r="R190" s="152">
        <v>250</v>
      </c>
      <c r="S190" s="152">
        <v>30</v>
      </c>
      <c r="T190" s="146">
        <v>130</v>
      </c>
      <c r="U190" s="112">
        <v>730</v>
      </c>
      <c r="V190" s="118" t="s">
        <v>37</v>
      </c>
      <c r="W190" s="119" t="s">
        <v>37</v>
      </c>
      <c r="X190" s="120" t="s">
        <v>37</v>
      </c>
      <c r="Y190" s="121" t="s">
        <v>37</v>
      </c>
      <c r="Z190" s="112">
        <v>2298.8806262291819</v>
      </c>
      <c r="AA190" s="112">
        <v>71070.500792393024</v>
      </c>
    </row>
    <row r="191" spans="1:27" ht="14">
      <c r="A191" s="106" t="s">
        <v>81</v>
      </c>
      <c r="B191" s="150">
        <v>42921.600126963574</v>
      </c>
      <c r="C191" s="150">
        <v>29482.651046204785</v>
      </c>
      <c r="D191" s="150">
        <v>660</v>
      </c>
      <c r="E191" s="150">
        <v>1803.2102889186883</v>
      </c>
      <c r="F191" s="151">
        <v>1070</v>
      </c>
      <c r="G191" s="152">
        <v>200</v>
      </c>
      <c r="H191" s="152">
        <v>1530</v>
      </c>
      <c r="I191" s="152">
        <v>190</v>
      </c>
      <c r="J191" s="146">
        <v>310</v>
      </c>
      <c r="K191" s="112">
        <v>3300</v>
      </c>
      <c r="L191" s="151">
        <v>230</v>
      </c>
      <c r="M191" s="146">
        <v>140</v>
      </c>
      <c r="N191" s="112">
        <v>370</v>
      </c>
      <c r="O191" s="113" t="s">
        <v>81</v>
      </c>
      <c r="P191" s="153">
        <v>160</v>
      </c>
      <c r="Q191" s="152">
        <v>60</v>
      </c>
      <c r="R191" s="152">
        <v>330</v>
      </c>
      <c r="S191" s="152">
        <v>40</v>
      </c>
      <c r="T191" s="146">
        <v>120</v>
      </c>
      <c r="U191" s="112">
        <v>710</v>
      </c>
      <c r="V191" s="118" t="s">
        <v>37</v>
      </c>
      <c r="W191" s="119" t="s">
        <v>37</v>
      </c>
      <c r="X191" s="120" t="s">
        <v>37</v>
      </c>
      <c r="Y191" s="121" t="s">
        <v>37</v>
      </c>
      <c r="Z191" s="112">
        <v>1925.7488268316363</v>
      </c>
      <c r="AA191" s="112">
        <v>81173.210288918694</v>
      </c>
    </row>
    <row r="192" spans="1:27" ht="14">
      <c r="A192" s="106" t="s">
        <v>82</v>
      </c>
      <c r="B192" s="150">
        <v>399716.64005825383</v>
      </c>
      <c r="C192" s="150">
        <v>274563.53400943516</v>
      </c>
      <c r="D192" s="150">
        <v>6590</v>
      </c>
      <c r="E192" s="150">
        <v>10424.666097769108</v>
      </c>
      <c r="F192" s="151">
        <v>9090</v>
      </c>
      <c r="G192" s="152">
        <v>2400</v>
      </c>
      <c r="H192" s="152">
        <v>19680</v>
      </c>
      <c r="I192" s="152">
        <v>1160</v>
      </c>
      <c r="J192" s="146">
        <v>3660</v>
      </c>
      <c r="K192" s="112">
        <v>35990</v>
      </c>
      <c r="L192" s="151">
        <v>2850</v>
      </c>
      <c r="M192" s="146">
        <v>990</v>
      </c>
      <c r="N192" s="112">
        <v>3840</v>
      </c>
      <c r="O192" s="113" t="s">
        <v>82</v>
      </c>
      <c r="P192" s="153">
        <v>1380</v>
      </c>
      <c r="Q192" s="152">
        <v>750</v>
      </c>
      <c r="R192" s="152">
        <v>1690</v>
      </c>
      <c r="S192" s="152">
        <v>280</v>
      </c>
      <c r="T192" s="146">
        <v>990</v>
      </c>
      <c r="U192" s="112">
        <v>5090</v>
      </c>
      <c r="V192" s="118" t="s">
        <v>37</v>
      </c>
      <c r="W192" s="119" t="s">
        <v>37</v>
      </c>
      <c r="X192" s="120" t="s">
        <v>37</v>
      </c>
      <c r="Y192" s="121" t="s">
        <v>37</v>
      </c>
      <c r="Z192" s="112">
        <v>18409.825932310985</v>
      </c>
      <c r="AA192" s="112">
        <v>754624.66609776916</v>
      </c>
    </row>
    <row r="193" spans="1:93" ht="14">
      <c r="A193" s="106" t="s">
        <v>83</v>
      </c>
      <c r="B193" s="150">
        <v>427045.97409694042</v>
      </c>
      <c r="C193" s="150">
        <v>293335.92871057283</v>
      </c>
      <c r="D193" s="150">
        <v>7800</v>
      </c>
      <c r="E193" s="150">
        <v>11796.574180177984</v>
      </c>
      <c r="F193" s="151">
        <v>9410</v>
      </c>
      <c r="G193" s="152">
        <v>2960</v>
      </c>
      <c r="H193" s="152">
        <v>20950</v>
      </c>
      <c r="I193" s="152">
        <v>1240</v>
      </c>
      <c r="J193" s="146">
        <v>4180</v>
      </c>
      <c r="K193" s="112">
        <v>38740</v>
      </c>
      <c r="L193" s="151">
        <v>3540</v>
      </c>
      <c r="M193" s="146">
        <v>1270</v>
      </c>
      <c r="N193" s="112">
        <v>4810</v>
      </c>
      <c r="O193" s="113" t="s">
        <v>83</v>
      </c>
      <c r="P193" s="153">
        <v>1650</v>
      </c>
      <c r="Q193" s="152">
        <v>1010</v>
      </c>
      <c r="R193" s="152">
        <v>2130</v>
      </c>
      <c r="S193" s="152">
        <v>280</v>
      </c>
      <c r="T193" s="146">
        <v>1340</v>
      </c>
      <c r="U193" s="112">
        <v>6410</v>
      </c>
      <c r="V193" s="118" t="s">
        <v>37</v>
      </c>
      <c r="W193" s="119" t="s">
        <v>37</v>
      </c>
      <c r="X193" s="120" t="s">
        <v>37</v>
      </c>
      <c r="Y193" s="121" t="s">
        <v>37</v>
      </c>
      <c r="Z193" s="112">
        <v>21258.097192486744</v>
      </c>
      <c r="AA193" s="112">
        <v>811196.574180178</v>
      </c>
    </row>
    <row r="194" spans="1:93" ht="14">
      <c r="A194" s="106" t="s">
        <v>84</v>
      </c>
      <c r="B194" s="150">
        <v>137438.99619109262</v>
      </c>
      <c r="C194" s="150">
        <v>94406.218613856458</v>
      </c>
      <c r="D194" s="150">
        <v>2420</v>
      </c>
      <c r="E194" s="150">
        <v>3792.2475923442644</v>
      </c>
      <c r="F194" s="151">
        <v>2810</v>
      </c>
      <c r="G194" s="152">
        <v>1060</v>
      </c>
      <c r="H194" s="152">
        <v>8010</v>
      </c>
      <c r="I194" s="152">
        <v>370</v>
      </c>
      <c r="J194" s="146">
        <v>1470</v>
      </c>
      <c r="K194" s="112">
        <v>13720</v>
      </c>
      <c r="L194" s="151">
        <v>1090</v>
      </c>
      <c r="M194" s="146">
        <v>430</v>
      </c>
      <c r="N194" s="112">
        <v>1520</v>
      </c>
      <c r="O194" s="113" t="s">
        <v>11</v>
      </c>
      <c r="P194" s="153">
        <v>540</v>
      </c>
      <c r="Q194" s="152">
        <v>410</v>
      </c>
      <c r="R194" s="152">
        <v>920</v>
      </c>
      <c r="S194" s="152">
        <v>130</v>
      </c>
      <c r="T194" s="146">
        <v>510</v>
      </c>
      <c r="U194" s="112">
        <v>2510</v>
      </c>
      <c r="V194" s="118" t="s">
        <v>37</v>
      </c>
      <c r="W194" s="119" t="s">
        <v>37</v>
      </c>
      <c r="X194" s="120" t="s">
        <v>37</v>
      </c>
      <c r="Y194" s="121" t="s">
        <v>37</v>
      </c>
      <c r="Z194" s="112">
        <v>7114.7851950509103</v>
      </c>
      <c r="AA194" s="112">
        <v>262922.2475923443</v>
      </c>
    </row>
    <row r="195" spans="1:93" ht="14">
      <c r="A195" s="106" t="s">
        <v>85</v>
      </c>
      <c r="B195" s="150">
        <v>374610.54911747866</v>
      </c>
      <c r="C195" s="150">
        <v>257318.2748356942</v>
      </c>
      <c r="D195" s="150">
        <v>6560</v>
      </c>
      <c r="E195" s="150">
        <v>10541.668292088259</v>
      </c>
      <c r="F195" s="151">
        <v>8040</v>
      </c>
      <c r="G195" s="152">
        <v>2500</v>
      </c>
      <c r="H195" s="152">
        <v>17830</v>
      </c>
      <c r="I195" s="152">
        <v>1120</v>
      </c>
      <c r="J195" s="146">
        <v>3660</v>
      </c>
      <c r="K195" s="112">
        <v>33150</v>
      </c>
      <c r="L195" s="151">
        <v>2970</v>
      </c>
      <c r="M195" s="146">
        <v>1090</v>
      </c>
      <c r="N195" s="112">
        <v>4060</v>
      </c>
      <c r="O195" s="113" t="s">
        <v>12</v>
      </c>
      <c r="P195" s="153">
        <v>1380</v>
      </c>
      <c r="Q195" s="152">
        <v>840</v>
      </c>
      <c r="R195" s="152">
        <v>1630</v>
      </c>
      <c r="S195" s="152">
        <v>220</v>
      </c>
      <c r="T195" s="146">
        <v>1040</v>
      </c>
      <c r="U195" s="112">
        <v>5110</v>
      </c>
      <c r="V195" s="118" t="s">
        <v>37</v>
      </c>
      <c r="W195" s="119" t="s">
        <v>37</v>
      </c>
      <c r="X195" s="120" t="s">
        <v>37</v>
      </c>
      <c r="Y195" s="121" t="s">
        <v>37</v>
      </c>
      <c r="Z195" s="112">
        <v>17881.176046827157</v>
      </c>
      <c r="AA195" s="112">
        <v>709231.6682920882</v>
      </c>
    </row>
    <row r="196" spans="1:93" s="175" customFormat="1" ht="15" thickBot="1">
      <c r="A196" s="172" t="s">
        <v>86</v>
      </c>
      <c r="B196" s="123">
        <v>1900116</v>
      </c>
      <c r="C196" s="123">
        <v>1305181</v>
      </c>
      <c r="D196" s="123">
        <v>78920</v>
      </c>
      <c r="E196" s="123">
        <v>56457</v>
      </c>
      <c r="F196" s="155">
        <v>51260</v>
      </c>
      <c r="G196" s="126">
        <v>11820</v>
      </c>
      <c r="H196" s="126">
        <v>72760</v>
      </c>
      <c r="I196" s="126">
        <v>7240</v>
      </c>
      <c r="J196" s="156">
        <v>17520</v>
      </c>
      <c r="K196" s="123">
        <v>160600</v>
      </c>
      <c r="L196" s="155">
        <v>49120</v>
      </c>
      <c r="M196" s="156">
        <v>15910</v>
      </c>
      <c r="N196" s="123">
        <v>65030</v>
      </c>
      <c r="O196" s="173" t="s">
        <v>86</v>
      </c>
      <c r="P196" s="125">
        <v>10820</v>
      </c>
      <c r="Q196" s="126">
        <v>7030</v>
      </c>
      <c r="R196" s="126">
        <v>23460</v>
      </c>
      <c r="S196" s="126">
        <v>2690</v>
      </c>
      <c r="T196" s="156">
        <v>9240</v>
      </c>
      <c r="U196" s="123">
        <v>53240</v>
      </c>
      <c r="V196" s="128" t="s">
        <v>37</v>
      </c>
      <c r="W196" s="129" t="s">
        <v>37</v>
      </c>
      <c r="X196" s="130" t="s">
        <v>37</v>
      </c>
      <c r="Y196" s="131" t="s">
        <v>37</v>
      </c>
      <c r="Z196" s="123">
        <v>123930</v>
      </c>
      <c r="AA196" s="123">
        <v>3743474</v>
      </c>
    </row>
    <row r="197" spans="1:93" ht="16" thickTop="1" thickBot="1">
      <c r="A197" s="99" t="s">
        <v>14</v>
      </c>
      <c r="B197" s="135"/>
      <c r="C197" s="135"/>
      <c r="D197" s="135"/>
      <c r="E197" s="135"/>
      <c r="F197" s="157"/>
      <c r="G197" s="157"/>
      <c r="H197" s="157"/>
      <c r="I197" s="157"/>
      <c r="J197" s="157"/>
      <c r="K197" s="138"/>
      <c r="L197" s="157"/>
      <c r="M197" s="157"/>
      <c r="N197" s="158"/>
      <c r="O197" s="105" t="s">
        <v>14</v>
      </c>
      <c r="P197" s="159"/>
      <c r="Q197" s="157"/>
      <c r="R197" s="157"/>
      <c r="S197" s="157"/>
      <c r="T197" s="157"/>
      <c r="U197" s="138"/>
      <c r="V197" s="157"/>
      <c r="W197" s="157"/>
      <c r="X197" s="157"/>
      <c r="Y197" s="135"/>
      <c r="Z197" s="135"/>
      <c r="AA197" s="160"/>
    </row>
    <row r="198" spans="1:93" ht="15" thickTop="1">
      <c r="A198" s="106" t="s">
        <v>44</v>
      </c>
      <c r="B198" s="143">
        <v>116910.87753267997</v>
      </c>
      <c r="C198" s="143">
        <v>131794.77735480163</v>
      </c>
      <c r="D198" s="143">
        <v>1924570.8518960699</v>
      </c>
      <c r="E198" s="143">
        <v>83150.63079045045</v>
      </c>
      <c r="F198" s="144">
        <v>10076.166266909848</v>
      </c>
      <c r="G198" s="145">
        <v>4472.2063880035657</v>
      </c>
      <c r="H198" s="145">
        <v>12002.89351769502</v>
      </c>
      <c r="I198" s="145">
        <v>572.02846957848726</v>
      </c>
      <c r="J198" s="146">
        <v>1546.4774180579664</v>
      </c>
      <c r="K198" s="147">
        <v>28669.772060244886</v>
      </c>
      <c r="L198" s="144">
        <v>45838.511328588909</v>
      </c>
      <c r="M198" s="146">
        <v>22639.257339576739</v>
      </c>
      <c r="N198" s="147">
        <v>68477.768668165649</v>
      </c>
      <c r="O198" s="113" t="s">
        <v>44</v>
      </c>
      <c r="P198" s="148">
        <v>5627.3641852513783</v>
      </c>
      <c r="Q198" s="145">
        <v>24300.469436431446</v>
      </c>
      <c r="R198" s="145">
        <v>81147.052403015972</v>
      </c>
      <c r="S198" s="145">
        <v>15741.398873855471</v>
      </c>
      <c r="T198" s="146">
        <v>54533.346216324877</v>
      </c>
      <c r="U198" s="147">
        <v>181349.63111487916</v>
      </c>
      <c r="V198" s="114" t="s">
        <v>37</v>
      </c>
      <c r="W198" s="115" t="s">
        <v>37</v>
      </c>
      <c r="X198" s="116" t="s">
        <v>37</v>
      </c>
      <c r="Y198" s="149" t="s">
        <v>37</v>
      </c>
      <c r="Z198" s="147">
        <v>65731.564219338296</v>
      </c>
      <c r="AA198" s="147">
        <v>2600655.8736366294</v>
      </c>
    </row>
    <row r="199" spans="1:93" ht="14">
      <c r="A199" s="106" t="s">
        <v>6</v>
      </c>
      <c r="B199" s="150">
        <v>21288.545066208742</v>
      </c>
      <c r="C199" s="150">
        <v>23998.785369003515</v>
      </c>
      <c r="D199" s="150">
        <v>340886.46419187321</v>
      </c>
      <c r="E199" s="150">
        <v>66543.546026413824</v>
      </c>
      <c r="F199" s="151">
        <v>5714.0644713152742</v>
      </c>
      <c r="G199" s="152">
        <v>3406.2610571744867</v>
      </c>
      <c r="H199" s="152">
        <v>9761.359365943279</v>
      </c>
      <c r="I199" s="152">
        <v>537.0337867336857</v>
      </c>
      <c r="J199" s="146">
        <v>1518.3865280550015</v>
      </c>
      <c r="K199" s="112">
        <v>20937.105209221729</v>
      </c>
      <c r="L199" s="151">
        <v>10315.520358349475</v>
      </c>
      <c r="M199" s="146">
        <v>5251.3211313752863</v>
      </c>
      <c r="N199" s="112">
        <v>15566.84148972476</v>
      </c>
      <c r="O199" s="113" t="s">
        <v>6</v>
      </c>
      <c r="P199" s="153">
        <v>1432.3110120075391</v>
      </c>
      <c r="Q199" s="152">
        <v>6514.5253167341098</v>
      </c>
      <c r="R199" s="152">
        <v>18958.520015023983</v>
      </c>
      <c r="S199" s="152">
        <v>2199.0835205101016</v>
      </c>
      <c r="T199" s="146">
        <v>14951.615119286136</v>
      </c>
      <c r="U199" s="112">
        <v>44056.054983561873</v>
      </c>
      <c r="V199" s="118" t="s">
        <v>37</v>
      </c>
      <c r="W199" s="119" t="s">
        <v>37</v>
      </c>
      <c r="X199" s="120" t="s">
        <v>37</v>
      </c>
      <c r="Y199" s="121" t="s">
        <v>37</v>
      </c>
      <c r="Z199" s="112">
        <v>22883.866870030717</v>
      </c>
      <c r="AA199" s="112">
        <v>556161.20920603839</v>
      </c>
    </row>
    <row r="200" spans="1:93" ht="14">
      <c r="A200" s="106" t="s">
        <v>80</v>
      </c>
      <c r="B200" s="150">
        <v>587.06777156039277</v>
      </c>
      <c r="C200" s="150">
        <v>661.80724905904219</v>
      </c>
      <c r="D200" s="150">
        <v>1908.0040426014389</v>
      </c>
      <c r="E200" s="150">
        <v>4043.7646563835274</v>
      </c>
      <c r="F200" s="151">
        <v>239.77115830089372</v>
      </c>
      <c r="G200" s="152">
        <v>184.60505729442147</v>
      </c>
      <c r="H200" s="152">
        <v>457.25308638838169</v>
      </c>
      <c r="I200" s="152">
        <v>16.151392082216109</v>
      </c>
      <c r="J200" s="146">
        <v>76.880330534430442</v>
      </c>
      <c r="K200" s="112">
        <v>974.66102460034347</v>
      </c>
      <c r="L200" s="151">
        <v>185.53094169693298</v>
      </c>
      <c r="M200" s="146">
        <v>222.53200029304759</v>
      </c>
      <c r="N200" s="112">
        <v>408.06294198998057</v>
      </c>
      <c r="O200" s="113" t="s">
        <v>80</v>
      </c>
      <c r="P200" s="153">
        <v>155.81626072048545</v>
      </c>
      <c r="Q200" s="152">
        <v>258.00100264293502</v>
      </c>
      <c r="R200" s="152">
        <v>955.57056527338625</v>
      </c>
      <c r="S200" s="152">
        <v>190.73683596261083</v>
      </c>
      <c r="T200" s="146">
        <v>867.72766317285607</v>
      </c>
      <c r="U200" s="112">
        <v>2427.8523277722734</v>
      </c>
      <c r="V200" s="118" t="s">
        <v>37</v>
      </c>
      <c r="W200" s="119" t="s">
        <v>37</v>
      </c>
      <c r="X200" s="120" t="s">
        <v>37</v>
      </c>
      <c r="Y200" s="121" t="s">
        <v>37</v>
      </c>
      <c r="Z200" s="112">
        <v>1027.3705949704868</v>
      </c>
      <c r="AA200" s="112">
        <v>12038.590608937486</v>
      </c>
    </row>
    <row r="201" spans="1:93" ht="14">
      <c r="A201" s="106" t="s">
        <v>81</v>
      </c>
      <c r="B201" s="150">
        <v>128.42107502883593</v>
      </c>
      <c r="C201" s="150">
        <v>144.77033573166548</v>
      </c>
      <c r="D201" s="150">
        <v>2236.2628026188909</v>
      </c>
      <c r="E201" s="150">
        <v>4527.6339315063424</v>
      </c>
      <c r="F201" s="151">
        <v>309.10257756862205</v>
      </c>
      <c r="G201" s="152">
        <v>119.10003696414289</v>
      </c>
      <c r="H201" s="152">
        <v>380.21588161642603</v>
      </c>
      <c r="I201" s="152">
        <v>25.573037463508843</v>
      </c>
      <c r="J201" s="146">
        <v>45.832504741679692</v>
      </c>
      <c r="K201" s="112">
        <v>879.82403835437958</v>
      </c>
      <c r="L201" s="151">
        <v>0</v>
      </c>
      <c r="M201" s="146">
        <v>148.6172766426269</v>
      </c>
      <c r="N201" s="112">
        <v>148.6172766426269</v>
      </c>
      <c r="O201" s="113" t="s">
        <v>81</v>
      </c>
      <c r="P201" s="153">
        <v>95.886929674144895</v>
      </c>
      <c r="Q201" s="152">
        <v>96.75037599110064</v>
      </c>
      <c r="R201" s="152">
        <v>1261.3531461608698</v>
      </c>
      <c r="S201" s="152">
        <v>201.95664984276442</v>
      </c>
      <c r="T201" s="146">
        <v>800.97938139032874</v>
      </c>
      <c r="U201" s="112">
        <v>2456.9264830592083</v>
      </c>
      <c r="V201" s="118" t="s">
        <v>37</v>
      </c>
      <c r="W201" s="119" t="s">
        <v>37</v>
      </c>
      <c r="X201" s="120" t="s">
        <v>37</v>
      </c>
      <c r="Y201" s="121" t="s">
        <v>37</v>
      </c>
      <c r="Z201" s="112">
        <v>656.9957783363908</v>
      </c>
      <c r="AA201" s="112">
        <v>11179.451721278341</v>
      </c>
    </row>
    <row r="202" spans="1:93" ht="14">
      <c r="A202" s="106" t="s">
        <v>82</v>
      </c>
      <c r="B202" s="150">
        <v>8552.8435969204711</v>
      </c>
      <c r="C202" s="150">
        <v>9641.7043597289194</v>
      </c>
      <c r="D202" s="150">
        <v>88917.091619727275</v>
      </c>
      <c r="E202" s="150">
        <v>26175.023644738954</v>
      </c>
      <c r="F202" s="151">
        <v>2625.9275047652095</v>
      </c>
      <c r="G202" s="152">
        <v>1429.2004435697147</v>
      </c>
      <c r="H202" s="152">
        <v>4890.6199674583431</v>
      </c>
      <c r="I202" s="152">
        <v>156.13012346142241</v>
      </c>
      <c r="J202" s="146">
        <v>541.11924953079892</v>
      </c>
      <c r="K202" s="112">
        <v>9642.9972887854874</v>
      </c>
      <c r="L202" s="151">
        <v>6147.2585348917128</v>
      </c>
      <c r="M202" s="146">
        <v>1903.093938570184</v>
      </c>
      <c r="N202" s="112">
        <v>8050.3524734618968</v>
      </c>
      <c r="O202" s="113" t="s">
        <v>82</v>
      </c>
      <c r="P202" s="153">
        <v>827.02476843949967</v>
      </c>
      <c r="Q202" s="152">
        <v>1370.6303265405923</v>
      </c>
      <c r="R202" s="152">
        <v>6459.657021248091</v>
      </c>
      <c r="S202" s="152">
        <v>628.30957728860039</v>
      </c>
      <c r="T202" s="146">
        <v>6608.0798964702117</v>
      </c>
      <c r="U202" s="112">
        <v>15893.701589986995</v>
      </c>
      <c r="V202" s="118" t="s">
        <v>37</v>
      </c>
      <c r="W202" s="119" t="s">
        <v>37</v>
      </c>
      <c r="X202" s="120" t="s">
        <v>37</v>
      </c>
      <c r="Y202" s="121" t="s">
        <v>37</v>
      </c>
      <c r="Z202" s="112">
        <v>7651.6997871396288</v>
      </c>
      <c r="AA202" s="112">
        <v>174525.41436048964</v>
      </c>
    </row>
    <row r="203" spans="1:93" ht="14">
      <c r="A203" s="106" t="s">
        <v>83</v>
      </c>
      <c r="B203" s="150">
        <v>12838.438329311339</v>
      </c>
      <c r="C203" s="150">
        <v>14472.897277859927</v>
      </c>
      <c r="D203" s="150">
        <v>155081.7479357449</v>
      </c>
      <c r="E203" s="150">
        <v>29619.712055732332</v>
      </c>
      <c r="F203" s="151">
        <v>2718.3693971221805</v>
      </c>
      <c r="G203" s="152">
        <v>1762.6805470693146</v>
      </c>
      <c r="H203" s="152">
        <v>5206.2239999111935</v>
      </c>
      <c r="I203" s="152">
        <v>166.89771818289981</v>
      </c>
      <c r="J203" s="146">
        <v>617.99958006522934</v>
      </c>
      <c r="K203" s="112">
        <v>10472.171242350816</v>
      </c>
      <c r="L203" s="151">
        <v>9882.6148277232969</v>
      </c>
      <c r="M203" s="146">
        <v>1736.9185541560576</v>
      </c>
      <c r="N203" s="112">
        <v>11619.533381879355</v>
      </c>
      <c r="O203" s="113" t="s">
        <v>83</v>
      </c>
      <c r="P203" s="153">
        <v>988.83396226461912</v>
      </c>
      <c r="Q203" s="152">
        <v>5272.8954915149852</v>
      </c>
      <c r="R203" s="152">
        <v>8141.4612161292507</v>
      </c>
      <c r="S203" s="152">
        <v>2042.0061261879514</v>
      </c>
      <c r="T203" s="146">
        <v>8944.2697588586707</v>
      </c>
      <c r="U203" s="112">
        <v>25389.466554955477</v>
      </c>
      <c r="V203" s="118" t="s">
        <v>37</v>
      </c>
      <c r="W203" s="119" t="s">
        <v>37</v>
      </c>
      <c r="X203" s="120" t="s">
        <v>37</v>
      </c>
      <c r="Y203" s="121" t="s">
        <v>37</v>
      </c>
      <c r="Z203" s="112">
        <v>10356.599906554848</v>
      </c>
      <c r="AA203" s="112">
        <v>269850.56668438902</v>
      </c>
    </row>
    <row r="204" spans="1:93" ht="14">
      <c r="A204" s="106" t="s">
        <v>84</v>
      </c>
      <c r="B204" s="150">
        <v>3621.4743158131728</v>
      </c>
      <c r="C204" s="150">
        <v>4082.5234676329665</v>
      </c>
      <c r="D204" s="150">
        <v>60779.161034481323</v>
      </c>
      <c r="E204" s="150">
        <v>9521.8560925953989</v>
      </c>
      <c r="F204" s="151">
        <v>811.75536725965219</v>
      </c>
      <c r="G204" s="152">
        <v>631.23019590995727</v>
      </c>
      <c r="H204" s="152">
        <v>1990.5419684624658</v>
      </c>
      <c r="I204" s="152">
        <v>49.800125586833012</v>
      </c>
      <c r="J204" s="146">
        <v>217.33478054925533</v>
      </c>
      <c r="K204" s="112">
        <v>3700.6624377681637</v>
      </c>
      <c r="L204" s="151">
        <v>3846.6748578497445</v>
      </c>
      <c r="M204" s="146">
        <v>645.89302963542423</v>
      </c>
      <c r="N204" s="112">
        <v>4492.5678874851692</v>
      </c>
      <c r="O204" s="113" t="s">
        <v>11</v>
      </c>
      <c r="P204" s="153">
        <v>323.61838765023901</v>
      </c>
      <c r="Q204" s="152">
        <v>2451.0095251078828</v>
      </c>
      <c r="R204" s="152">
        <v>3516.4996802060614</v>
      </c>
      <c r="S204" s="152">
        <v>560.99069400767894</v>
      </c>
      <c r="T204" s="146">
        <v>3404.1623709088967</v>
      </c>
      <c r="U204" s="112">
        <v>10256.280657880759</v>
      </c>
      <c r="V204" s="118" t="s">
        <v>37</v>
      </c>
      <c r="W204" s="119" t="s">
        <v>37</v>
      </c>
      <c r="X204" s="120" t="s">
        <v>37</v>
      </c>
      <c r="Y204" s="121" t="s">
        <v>37</v>
      </c>
      <c r="Z204" s="112">
        <v>3249.949836767843</v>
      </c>
      <c r="AA204" s="112">
        <v>99704.475730424791</v>
      </c>
    </row>
    <row r="205" spans="1:93" ht="14">
      <c r="A205" s="106" t="s">
        <v>85</v>
      </c>
      <c r="B205" s="150">
        <v>10016.843852249202</v>
      </c>
      <c r="C205" s="150">
        <v>11292.086187069908</v>
      </c>
      <c r="D205" s="150">
        <v>105596.73986311404</v>
      </c>
      <c r="E205" s="150">
        <v>26468.801418920666</v>
      </c>
      <c r="F205" s="151">
        <v>2322.6025454688984</v>
      </c>
      <c r="G205" s="152">
        <v>1488.7504620517861</v>
      </c>
      <c r="H205" s="152">
        <v>4430.881809948286</v>
      </c>
      <c r="I205" s="152">
        <v>150.74632610068369</v>
      </c>
      <c r="J205" s="146">
        <v>541.11924953079892</v>
      </c>
      <c r="K205" s="112">
        <v>8934.1003931004525</v>
      </c>
      <c r="L205" s="151">
        <v>8831.2728247740106</v>
      </c>
      <c r="M205" s="146">
        <v>1571.463177008706</v>
      </c>
      <c r="N205" s="112">
        <v>10402.736001782716</v>
      </c>
      <c r="O205" s="113" t="s">
        <v>12</v>
      </c>
      <c r="P205" s="153">
        <v>827.02476843949967</v>
      </c>
      <c r="Q205" s="152">
        <v>4418.2671702602629</v>
      </c>
      <c r="R205" s="152">
        <v>6230.320085582478</v>
      </c>
      <c r="S205" s="152">
        <v>1615.6531987421154</v>
      </c>
      <c r="T205" s="146">
        <v>6941.8213053828485</v>
      </c>
      <c r="U205" s="112">
        <v>20033.086528407202</v>
      </c>
      <c r="V205" s="118" t="s">
        <v>37</v>
      </c>
      <c r="W205" s="119" t="s">
        <v>37</v>
      </c>
      <c r="X205" s="120" t="s">
        <v>37</v>
      </c>
      <c r="Y205" s="121" t="s">
        <v>37</v>
      </c>
      <c r="Z205" s="112">
        <v>8417.1595417935005</v>
      </c>
      <c r="AA205" s="112">
        <v>201161.55378643767</v>
      </c>
    </row>
    <row r="206" spans="1:93" s="175" customFormat="1" ht="15" thickBot="1">
      <c r="A206" s="176" t="s">
        <v>86</v>
      </c>
      <c r="B206" s="177">
        <v>135212.71531107521</v>
      </c>
      <c r="C206" s="177">
        <v>287639.33365529246</v>
      </c>
      <c r="D206" s="177">
        <v>1969491.0115872079</v>
      </c>
      <c r="E206" s="177">
        <v>141756.41656544476</v>
      </c>
      <c r="F206" s="178">
        <v>14808.035631932304</v>
      </c>
      <c r="G206" s="179">
        <v>7038.8121845808446</v>
      </c>
      <c r="H206" s="179">
        <v>18081.377481314485</v>
      </c>
      <c r="I206" s="179">
        <v>974.46732229370537</v>
      </c>
      <c r="J206" s="180">
        <v>2590.275751852349</v>
      </c>
      <c r="K206" s="177">
        <v>43492.968371973686</v>
      </c>
      <c r="L206" s="178">
        <v>53420.54247927024</v>
      </c>
      <c r="M206" s="180">
        <v>24568.399033218455</v>
      </c>
      <c r="N206" s="177">
        <v>77988.941512488673</v>
      </c>
      <c r="O206" s="181" t="s">
        <v>86</v>
      </c>
      <c r="P206" s="182">
        <v>6484.3536192140482</v>
      </c>
      <c r="Q206" s="179">
        <v>26058.101266936439</v>
      </c>
      <c r="R206" s="179">
        <v>89670.741845254568</v>
      </c>
      <c r="S206" s="179">
        <v>16414.587706664686</v>
      </c>
      <c r="T206" s="180">
        <v>61675.412367055309</v>
      </c>
      <c r="U206" s="177">
        <v>200303</v>
      </c>
      <c r="V206" s="128" t="s">
        <v>37</v>
      </c>
      <c r="W206" s="129" t="s">
        <v>37</v>
      </c>
      <c r="X206" s="130" t="s">
        <v>37</v>
      </c>
      <c r="Y206" s="131" t="s">
        <v>37</v>
      </c>
      <c r="Z206" s="177">
        <v>82613</v>
      </c>
      <c r="AA206" s="177">
        <v>2803285</v>
      </c>
    </row>
    <row r="207" spans="1:93" ht="18">
      <c r="A207" s="79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</row>
    <row r="208" spans="1:93" ht="18">
      <c r="A208" s="62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  <c r="AA208" s="183"/>
    </row>
    <row r="209" spans="1:27" ht="18">
      <c r="A209" s="62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</row>
    <row r="210" spans="1:27" ht="12.75" customHeight="1">
      <c r="A210" s="62"/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78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</row>
    <row r="211" spans="1:27" ht="17" thickBot="1">
      <c r="A211" s="60"/>
      <c r="B211" s="167"/>
      <c r="C211" s="167"/>
      <c r="O211" s="167"/>
    </row>
    <row r="212" spans="1:27" s="91" customFormat="1" ht="15" thickBot="1">
      <c r="A212" s="269">
        <v>1996</v>
      </c>
      <c r="B212" s="80" t="s">
        <v>46</v>
      </c>
      <c r="C212" s="81" t="s">
        <v>47</v>
      </c>
      <c r="D212" s="82" t="s">
        <v>48</v>
      </c>
      <c r="E212" s="83" t="s">
        <v>49</v>
      </c>
      <c r="F212" s="84" t="s">
        <v>50</v>
      </c>
      <c r="G212" s="84"/>
      <c r="H212" s="84"/>
      <c r="I212" s="84"/>
      <c r="J212" s="84"/>
      <c r="K212" s="84"/>
      <c r="L212" s="85" t="s">
        <v>51</v>
      </c>
      <c r="M212" s="81"/>
      <c r="N212" s="86"/>
      <c r="O212" s="87"/>
      <c r="P212" s="88" t="s">
        <v>52</v>
      </c>
      <c r="Q212" s="84"/>
      <c r="R212" s="84"/>
      <c r="S212" s="84"/>
      <c r="T212" s="84"/>
      <c r="U212" s="84"/>
      <c r="V212" s="84" t="s">
        <v>53</v>
      </c>
      <c r="W212" s="84"/>
      <c r="X212" s="84"/>
      <c r="Y212" s="89"/>
      <c r="Z212" s="90" t="s">
        <v>54</v>
      </c>
      <c r="AA212" s="90" t="s">
        <v>45</v>
      </c>
    </row>
    <row r="213" spans="1:27" s="98" customFormat="1" ht="43" thickTop="1">
      <c r="A213" s="270"/>
      <c r="B213" s="92" t="s">
        <v>46</v>
      </c>
      <c r="C213" s="93" t="s">
        <v>47</v>
      </c>
      <c r="D213" s="92" t="s">
        <v>57</v>
      </c>
      <c r="E213" s="93" t="s">
        <v>58</v>
      </c>
      <c r="F213" s="94" t="s">
        <v>59</v>
      </c>
      <c r="G213" s="95" t="s">
        <v>60</v>
      </c>
      <c r="H213" s="95" t="s">
        <v>61</v>
      </c>
      <c r="I213" s="95" t="s">
        <v>62</v>
      </c>
      <c r="J213" s="96" t="s">
        <v>63</v>
      </c>
      <c r="K213" s="92" t="s">
        <v>64</v>
      </c>
      <c r="L213" s="94" t="s">
        <v>65</v>
      </c>
      <c r="M213" s="96" t="s">
        <v>66</v>
      </c>
      <c r="N213" s="92" t="s">
        <v>67</v>
      </c>
      <c r="O213" s="97">
        <v>1996</v>
      </c>
      <c r="P213" s="94" t="s">
        <v>68</v>
      </c>
      <c r="Q213" s="95" t="s">
        <v>69</v>
      </c>
      <c r="R213" s="95" t="s">
        <v>70</v>
      </c>
      <c r="S213" s="95" t="s">
        <v>71</v>
      </c>
      <c r="T213" s="96" t="s">
        <v>72</v>
      </c>
      <c r="U213" s="92" t="s">
        <v>73</v>
      </c>
      <c r="V213" s="94" t="s">
        <v>74</v>
      </c>
      <c r="W213" s="95" t="s">
        <v>75</v>
      </c>
      <c r="X213" s="96" t="s">
        <v>76</v>
      </c>
      <c r="Y213" s="92" t="s">
        <v>77</v>
      </c>
      <c r="Z213" s="92" t="s">
        <v>78</v>
      </c>
      <c r="AA213" s="92" t="s">
        <v>79</v>
      </c>
    </row>
    <row r="214" spans="1:27" ht="14">
      <c r="A214" s="99" t="s">
        <v>4</v>
      </c>
      <c r="B214" s="100"/>
      <c r="C214" s="101"/>
      <c r="D214" s="100"/>
      <c r="E214" s="101"/>
      <c r="F214" s="102"/>
      <c r="G214" s="103"/>
      <c r="H214" s="103"/>
      <c r="I214" s="103"/>
      <c r="J214" s="104"/>
      <c r="K214" s="100"/>
      <c r="L214" s="102"/>
      <c r="M214" s="104"/>
      <c r="N214" s="100"/>
      <c r="O214" s="105" t="s">
        <v>4</v>
      </c>
      <c r="P214" s="102"/>
      <c r="Q214" s="103"/>
      <c r="R214" s="103"/>
      <c r="S214" s="103"/>
      <c r="T214" s="104"/>
      <c r="U214" s="100"/>
      <c r="V214" s="102"/>
      <c r="W214" s="103"/>
      <c r="X214" s="104"/>
      <c r="Y214" s="100"/>
      <c r="Z214" s="100"/>
      <c r="AA214" s="100"/>
    </row>
    <row r="215" spans="1:27" ht="14">
      <c r="A215" s="106" t="s">
        <v>44</v>
      </c>
      <c r="B215" s="107">
        <v>1198821.9786370895</v>
      </c>
      <c r="C215" s="108">
        <v>920619.1630468003</v>
      </c>
      <c r="D215" s="107">
        <v>2031358.8104530449</v>
      </c>
      <c r="E215" s="108">
        <v>130249.22405214273</v>
      </c>
      <c r="F215" s="109">
        <v>46796.709422958782</v>
      </c>
      <c r="G215" s="110">
        <v>8665.5343060465602</v>
      </c>
      <c r="H215" s="110">
        <v>60308.181020125274</v>
      </c>
      <c r="I215" s="110">
        <v>3265.5078238069536</v>
      </c>
      <c r="J215" s="111">
        <v>10413.610757723576</v>
      </c>
      <c r="K215" s="112">
        <v>129449.54333066114</v>
      </c>
      <c r="L215" s="109">
        <v>85809.226853357948</v>
      </c>
      <c r="M215" s="111">
        <v>33276.60743590202</v>
      </c>
      <c r="N215" s="112">
        <v>119085.83428925996</v>
      </c>
      <c r="O215" s="113" t="s">
        <v>44</v>
      </c>
      <c r="P215" s="109">
        <v>20253.901651901295</v>
      </c>
      <c r="Q215" s="110">
        <v>26180.41220347608</v>
      </c>
      <c r="R215" s="110">
        <v>109205.92226436936</v>
      </c>
      <c r="S215" s="110">
        <v>12212.481458158623</v>
      </c>
      <c r="T215" s="111">
        <v>50647.28542196448</v>
      </c>
      <c r="U215" s="112">
        <v>218500.00299986984</v>
      </c>
      <c r="V215" s="114" t="s">
        <v>37</v>
      </c>
      <c r="W215" s="115" t="s">
        <v>37</v>
      </c>
      <c r="X215" s="116" t="s">
        <v>37</v>
      </c>
      <c r="Y215" s="117" t="s">
        <v>37</v>
      </c>
      <c r="Z215" s="112">
        <v>155799.2489640195</v>
      </c>
      <c r="AA215" s="112">
        <v>4903883.8057728875</v>
      </c>
    </row>
    <row r="216" spans="1:27" ht="14">
      <c r="A216" s="106" t="s">
        <v>6</v>
      </c>
      <c r="B216" s="112">
        <v>912961.38501336402</v>
      </c>
      <c r="C216" s="108">
        <v>644777.84300378698</v>
      </c>
      <c r="D216" s="112">
        <v>364012.15610743471</v>
      </c>
      <c r="E216" s="108">
        <v>92365.208788953605</v>
      </c>
      <c r="F216" s="109">
        <v>24779.241219042109</v>
      </c>
      <c r="G216" s="110">
        <v>6511.6731779540632</v>
      </c>
      <c r="H216" s="110">
        <v>45891.314078036157</v>
      </c>
      <c r="I216" s="110">
        <v>3447.6477024256683</v>
      </c>
      <c r="J216" s="111">
        <v>9956.9711416094942</v>
      </c>
      <c r="K216" s="112">
        <v>90586.847319067485</v>
      </c>
      <c r="L216" s="109">
        <v>18791.893631824871</v>
      </c>
      <c r="M216" s="111">
        <v>7421.7958955779695</v>
      </c>
      <c r="N216" s="112">
        <v>26213.689527402839</v>
      </c>
      <c r="O216" s="113" t="s">
        <v>6</v>
      </c>
      <c r="P216" s="109">
        <v>4175.6026149554391</v>
      </c>
      <c r="Q216" s="110">
        <v>7691.6904466416963</v>
      </c>
      <c r="R216" s="110">
        <v>27905.738687273457</v>
      </c>
      <c r="S216" s="110">
        <v>4421.7605279539839</v>
      </c>
      <c r="T216" s="111">
        <v>14314.942938489243</v>
      </c>
      <c r="U216" s="112">
        <v>58509.73521531382</v>
      </c>
      <c r="V216" s="118" t="s">
        <v>37</v>
      </c>
      <c r="W216" s="119" t="s">
        <v>37</v>
      </c>
      <c r="X216" s="120" t="s">
        <v>37</v>
      </c>
      <c r="Y216" s="121" t="s">
        <v>37</v>
      </c>
      <c r="Z216" s="112">
        <v>71027.350634304763</v>
      </c>
      <c r="AA216" s="112">
        <v>2260454.2156096282</v>
      </c>
    </row>
    <row r="217" spans="1:27" ht="14">
      <c r="A217" s="106" t="s">
        <v>80</v>
      </c>
      <c r="B217" s="112">
        <v>34458.909940138721</v>
      </c>
      <c r="C217" s="108">
        <v>23498.671323220453</v>
      </c>
      <c r="D217" s="112">
        <v>1740.9801240521269</v>
      </c>
      <c r="E217" s="108">
        <v>6211.2618227597422</v>
      </c>
      <c r="F217" s="109">
        <v>971.7349497663572</v>
      </c>
      <c r="G217" s="110">
        <v>237.92651996370614</v>
      </c>
      <c r="H217" s="110">
        <v>2153.0139575232101</v>
      </c>
      <c r="I217" s="110">
        <v>104.07993063926546</v>
      </c>
      <c r="J217" s="111">
        <v>389.81430643885045</v>
      </c>
      <c r="K217" s="112">
        <v>3856.569664331389</v>
      </c>
      <c r="L217" s="109">
        <v>824.86508602352592</v>
      </c>
      <c r="M217" s="111">
        <v>403.31241418589843</v>
      </c>
      <c r="N217" s="112">
        <v>1228.1775002094244</v>
      </c>
      <c r="O217" s="113" t="s">
        <v>80</v>
      </c>
      <c r="P217" s="109">
        <v>430.9340777000275</v>
      </c>
      <c r="Q217" s="110">
        <v>334.42132376703023</v>
      </c>
      <c r="R217" s="110">
        <v>1171.8945380482292</v>
      </c>
      <c r="S217" s="110">
        <v>421.12005028133183</v>
      </c>
      <c r="T217" s="111">
        <v>799.31153463645524</v>
      </c>
      <c r="U217" s="112">
        <v>3157.6815244330737</v>
      </c>
      <c r="V217" s="118" t="s">
        <v>37</v>
      </c>
      <c r="W217" s="119" t="s">
        <v>37</v>
      </c>
      <c r="X217" s="120" t="s">
        <v>37</v>
      </c>
      <c r="Y217" s="121" t="s">
        <v>37</v>
      </c>
      <c r="Z217" s="112">
        <v>3317.545384291815</v>
      </c>
      <c r="AA217" s="112">
        <v>77469.797283436754</v>
      </c>
    </row>
    <row r="218" spans="1:27" ht="14">
      <c r="A218" s="106" t="s">
        <v>81</v>
      </c>
      <c r="B218" s="112">
        <v>44449.147938957329</v>
      </c>
      <c r="C218" s="108">
        <v>30311.345304573941</v>
      </c>
      <c r="D218" s="112">
        <v>1635.6290117158505</v>
      </c>
      <c r="E218" s="108">
        <v>7810.8958349026398</v>
      </c>
      <c r="F218" s="109">
        <v>1406.4584799249906</v>
      </c>
      <c r="G218" s="110">
        <v>200.35917470627885</v>
      </c>
      <c r="H218" s="110">
        <v>1427.4125685236752</v>
      </c>
      <c r="I218" s="110">
        <v>117.08992196917364</v>
      </c>
      <c r="J218" s="111">
        <v>423.22696127646623</v>
      </c>
      <c r="K218" s="112">
        <v>3574.5471064005842</v>
      </c>
      <c r="L218" s="109">
        <v>579.93689796855256</v>
      </c>
      <c r="M218" s="111">
        <v>269.10307056821671</v>
      </c>
      <c r="N218" s="112">
        <v>849.03996853676927</v>
      </c>
      <c r="O218" s="113" t="s">
        <v>81</v>
      </c>
      <c r="P218" s="109">
        <v>297.19591565519141</v>
      </c>
      <c r="Q218" s="110">
        <v>716.61712235792197</v>
      </c>
      <c r="R218" s="110">
        <v>1245.1379466762437</v>
      </c>
      <c r="S218" s="110">
        <v>105.28001257033296</v>
      </c>
      <c r="T218" s="111">
        <v>653.98216470255431</v>
      </c>
      <c r="U218" s="112">
        <v>3018.2131619622442</v>
      </c>
      <c r="V218" s="118" t="s">
        <v>37</v>
      </c>
      <c r="W218" s="119" t="s">
        <v>37</v>
      </c>
      <c r="X218" s="120" t="s">
        <v>37</v>
      </c>
      <c r="Y218" s="121" t="s">
        <v>37</v>
      </c>
      <c r="Z218" s="112">
        <v>2642.9628211270365</v>
      </c>
      <c r="AA218" s="112">
        <v>94291.781148176393</v>
      </c>
    </row>
    <row r="219" spans="1:27" ht="14">
      <c r="A219" s="106" t="s">
        <v>82</v>
      </c>
      <c r="B219" s="112">
        <v>429879.39033850405</v>
      </c>
      <c r="C219" s="108">
        <v>300125.98655423865</v>
      </c>
      <c r="D219" s="112">
        <v>101718.24480769772</v>
      </c>
      <c r="E219" s="108">
        <v>37790.378150283206</v>
      </c>
      <c r="F219" s="109">
        <v>12044.398982630375</v>
      </c>
      <c r="G219" s="110">
        <v>2529.5345806667706</v>
      </c>
      <c r="H219" s="110">
        <v>23730.733951706097</v>
      </c>
      <c r="I219" s="110">
        <v>845.64943644403183</v>
      </c>
      <c r="J219" s="111">
        <v>3909.2806160010432</v>
      </c>
      <c r="K219" s="112">
        <v>43059.59756744832</v>
      </c>
      <c r="L219" s="109">
        <v>7498.8357609350387</v>
      </c>
      <c r="M219" s="111">
        <v>2943.2080024584488</v>
      </c>
      <c r="N219" s="112">
        <v>10442.043763393487</v>
      </c>
      <c r="O219" s="113" t="s">
        <v>82</v>
      </c>
      <c r="P219" s="109">
        <v>2659.9034451139632</v>
      </c>
      <c r="Q219" s="110">
        <v>2866.4684894316879</v>
      </c>
      <c r="R219" s="110">
        <v>11792.188789110307</v>
      </c>
      <c r="S219" s="110">
        <v>2105.6002514066595</v>
      </c>
      <c r="T219" s="111">
        <v>5231.8573176204345</v>
      </c>
      <c r="U219" s="112">
        <v>24656.018292683053</v>
      </c>
      <c r="V219" s="118" t="s">
        <v>37</v>
      </c>
      <c r="W219" s="119" t="s">
        <v>37</v>
      </c>
      <c r="X219" s="120" t="s">
        <v>37</v>
      </c>
      <c r="Y219" s="121" t="s">
        <v>37</v>
      </c>
      <c r="Z219" s="112">
        <v>27764.685784194618</v>
      </c>
      <c r="AA219" s="112">
        <v>975436.34525844315</v>
      </c>
    </row>
    <row r="220" spans="1:27" ht="14">
      <c r="A220" s="106" t="s">
        <v>83</v>
      </c>
      <c r="B220" s="112">
        <v>454667.81241274474</v>
      </c>
      <c r="C220" s="108">
        <v>321518.93495897291</v>
      </c>
      <c r="D220" s="112">
        <v>216039.07732593606</v>
      </c>
      <c r="E220" s="108">
        <v>44196.717291596964</v>
      </c>
      <c r="F220" s="109">
        <v>13719.363172359226</v>
      </c>
      <c r="G220" s="110">
        <v>3756.7345257427287</v>
      </c>
      <c r="H220" s="110">
        <v>26002.69895660628</v>
      </c>
      <c r="I220" s="110">
        <v>728.55951447485825</v>
      </c>
      <c r="J220" s="111">
        <v>4299.0949224398937</v>
      </c>
      <c r="K220" s="112">
        <v>48506.451091622992</v>
      </c>
      <c r="L220" s="109">
        <v>9332.1934689464215</v>
      </c>
      <c r="M220" s="111">
        <v>3038.8522931804064</v>
      </c>
      <c r="N220" s="112">
        <v>12371.045762126829</v>
      </c>
      <c r="O220" s="113" t="s">
        <v>83</v>
      </c>
      <c r="P220" s="109">
        <v>3194.8560932933078</v>
      </c>
      <c r="Q220" s="110">
        <v>4777.4474823861465</v>
      </c>
      <c r="R220" s="110">
        <v>15307.872403254994</v>
      </c>
      <c r="S220" s="110">
        <v>2842.56033939899</v>
      </c>
      <c r="T220" s="111">
        <v>7484.4625515958987</v>
      </c>
      <c r="U220" s="112">
        <v>33607.198869929343</v>
      </c>
      <c r="V220" s="118" t="s">
        <v>37</v>
      </c>
      <c r="W220" s="119" t="s">
        <v>37</v>
      </c>
      <c r="X220" s="120" t="s">
        <v>37</v>
      </c>
      <c r="Y220" s="121" t="s">
        <v>37</v>
      </c>
      <c r="Z220" s="112">
        <v>32792.567880400224</v>
      </c>
      <c r="AA220" s="112">
        <v>1163699.8055933299</v>
      </c>
    </row>
    <row r="221" spans="1:27" ht="14">
      <c r="A221" s="106" t="s">
        <v>84</v>
      </c>
      <c r="B221" s="112">
        <v>142323.50648977037</v>
      </c>
      <c r="C221" s="108">
        <v>101573.05697663799</v>
      </c>
      <c r="D221" s="112">
        <v>70641.623818041451</v>
      </c>
      <c r="E221" s="108">
        <v>13905.111266529975</v>
      </c>
      <c r="F221" s="109">
        <v>4257.7333983183808</v>
      </c>
      <c r="G221" s="110">
        <v>1289.8121871716703</v>
      </c>
      <c r="H221" s="110">
        <v>9385.2376380431633</v>
      </c>
      <c r="I221" s="110">
        <v>247.18983526825548</v>
      </c>
      <c r="J221" s="111">
        <v>1570.3947773679404</v>
      </c>
      <c r="K221" s="112">
        <v>16750.367836169411</v>
      </c>
      <c r="L221" s="109">
        <v>3714.5996314687095</v>
      </c>
      <c r="M221" s="111">
        <v>991.08398208007657</v>
      </c>
      <c r="N221" s="112">
        <v>4705.6836135487865</v>
      </c>
      <c r="O221" s="113" t="s">
        <v>11</v>
      </c>
      <c r="P221" s="109">
        <v>1218.5032541862847</v>
      </c>
      <c r="Q221" s="110">
        <v>1767.6555684828743</v>
      </c>
      <c r="R221" s="110">
        <v>6372.1765506372467</v>
      </c>
      <c r="S221" s="110">
        <v>842.24010056266366</v>
      </c>
      <c r="T221" s="111">
        <v>3124.5814535788704</v>
      </c>
      <c r="U221" s="112">
        <v>13325.156927447941</v>
      </c>
      <c r="V221" s="118" t="s">
        <v>37</v>
      </c>
      <c r="W221" s="119" t="s">
        <v>37</v>
      </c>
      <c r="X221" s="120" t="s">
        <v>37</v>
      </c>
      <c r="Y221" s="121" t="s">
        <v>37</v>
      </c>
      <c r="Z221" s="112">
        <v>11820.978265056125</v>
      </c>
      <c r="AA221" s="112">
        <v>375045.48519320204</v>
      </c>
    </row>
    <row r="222" spans="1:27" ht="14">
      <c r="A222" s="106" t="s">
        <v>85</v>
      </c>
      <c r="B222" s="112">
        <v>397793.28926681279</v>
      </c>
      <c r="C222" s="108">
        <v>279839.6019433348</v>
      </c>
      <c r="D222" s="112">
        <v>163511.31045620237</v>
      </c>
      <c r="E222" s="108">
        <v>37985.455468837223</v>
      </c>
      <c r="F222" s="109">
        <v>11660.819397196286</v>
      </c>
      <c r="G222" s="110">
        <v>3193.2243468813194</v>
      </c>
      <c r="H222" s="110">
        <v>22743.440258477225</v>
      </c>
      <c r="I222" s="110">
        <v>611.46959250568455</v>
      </c>
      <c r="J222" s="111">
        <v>3753.3548934255027</v>
      </c>
      <c r="K222" s="112">
        <v>41962.308488486015</v>
      </c>
      <c r="L222" s="109">
        <v>7658.5554502433251</v>
      </c>
      <c r="M222" s="111">
        <v>2695.1220505444116</v>
      </c>
      <c r="N222" s="112">
        <v>10353.677500787737</v>
      </c>
      <c r="O222" s="113" t="s">
        <v>12</v>
      </c>
      <c r="P222" s="109">
        <v>2585.604466200165</v>
      </c>
      <c r="Q222" s="110">
        <v>3965.2814103805017</v>
      </c>
      <c r="R222" s="110">
        <v>11206.241520086192</v>
      </c>
      <c r="S222" s="110">
        <v>2526.7203016879907</v>
      </c>
      <c r="T222" s="111">
        <v>5813.1747973560377</v>
      </c>
      <c r="U222" s="112">
        <v>26097.022495710888</v>
      </c>
      <c r="V222" s="118" t="s">
        <v>37</v>
      </c>
      <c r="W222" s="119" t="s">
        <v>37</v>
      </c>
      <c r="X222" s="120" t="s">
        <v>37</v>
      </c>
      <c r="Y222" s="121" t="s">
        <v>37</v>
      </c>
      <c r="Z222" s="112">
        <v>27632.839303023684</v>
      </c>
      <c r="AA222" s="112">
        <v>985175.50492319546</v>
      </c>
    </row>
    <row r="223" spans="1:27" s="132" customFormat="1" ht="15" thickBot="1">
      <c r="A223" s="122" t="s">
        <v>86</v>
      </c>
      <c r="B223" s="123">
        <v>2065147.4310038094</v>
      </c>
      <c r="C223" s="124">
        <v>1523516.1713842917</v>
      </c>
      <c r="D223" s="123">
        <v>2146883.3453779011</v>
      </c>
      <c r="E223" s="124">
        <v>210082.66589718661</v>
      </c>
      <c r="F223" s="125">
        <v>67957.516552739326</v>
      </c>
      <c r="G223" s="126">
        <v>13899.917745248096</v>
      </c>
      <c r="H223" s="126">
        <v>88023.77505895996</v>
      </c>
      <c r="I223" s="126">
        <v>5711.3861938296923</v>
      </c>
      <c r="J223" s="127">
        <v>17864.632786511887</v>
      </c>
      <c r="K223" s="123">
        <v>193457.22833728898</v>
      </c>
      <c r="L223" s="125">
        <v>94159.826523432945</v>
      </c>
      <c r="M223" s="127">
        <v>36802.442990399592</v>
      </c>
      <c r="N223" s="123">
        <v>130962.26951383254</v>
      </c>
      <c r="O223" s="126" t="s">
        <v>86</v>
      </c>
      <c r="P223" s="125">
        <v>23106.982442191133</v>
      </c>
      <c r="Q223" s="126">
        <v>30575.663887271337</v>
      </c>
      <c r="R223" s="126">
        <v>122902.43967780804</v>
      </c>
      <c r="S223" s="126">
        <v>15476.161847838945</v>
      </c>
      <c r="T223" s="127">
        <v>57477.765808857825</v>
      </c>
      <c r="U223" s="123">
        <v>249539.01366396726</v>
      </c>
      <c r="V223" s="128" t="s">
        <v>37</v>
      </c>
      <c r="W223" s="129" t="s">
        <v>37</v>
      </c>
      <c r="X223" s="130" t="s">
        <v>37</v>
      </c>
      <c r="Y223" s="131" t="s">
        <v>37</v>
      </c>
      <c r="Z223" s="123">
        <v>203553.23667748176</v>
      </c>
      <c r="AA223" s="123">
        <v>6723141.3618557593</v>
      </c>
    </row>
    <row r="224" spans="1:27" ht="16" thickTop="1" thickBot="1">
      <c r="A224" s="133" t="s">
        <v>13</v>
      </c>
      <c r="B224" s="134"/>
      <c r="C224" s="135"/>
      <c r="D224" s="136"/>
      <c r="E224" s="136"/>
      <c r="F224" s="137"/>
      <c r="G224" s="137"/>
      <c r="H224" s="137"/>
      <c r="I224" s="137"/>
      <c r="J224" s="137"/>
      <c r="K224" s="138"/>
      <c r="L224" s="137"/>
      <c r="M224" s="137"/>
      <c r="N224" s="139"/>
      <c r="O224" s="140" t="s">
        <v>13</v>
      </c>
      <c r="P224" s="141"/>
      <c r="Q224" s="137"/>
      <c r="R224" s="137"/>
      <c r="S224" s="137"/>
      <c r="T224" s="137"/>
      <c r="U224" s="138"/>
      <c r="V224" s="137"/>
      <c r="W224" s="137"/>
      <c r="X224" s="137"/>
      <c r="Y224" s="136"/>
      <c r="Z224" s="136"/>
      <c r="AA224" s="142"/>
    </row>
    <row r="225" spans="1:37" ht="15" thickTop="1">
      <c r="A225" s="106" t="s">
        <v>44</v>
      </c>
      <c r="B225" s="143">
        <v>1093293.7014730868</v>
      </c>
      <c r="C225" s="143">
        <v>745553.16448758624</v>
      </c>
      <c r="D225" s="143">
        <v>66250</v>
      </c>
      <c r="E225" s="143">
        <v>36518.671173346207</v>
      </c>
      <c r="F225" s="144">
        <v>36600</v>
      </c>
      <c r="G225" s="145">
        <v>6920</v>
      </c>
      <c r="H225" s="145">
        <v>50700</v>
      </c>
      <c r="I225" s="145">
        <v>2510</v>
      </c>
      <c r="J225" s="146">
        <v>9350</v>
      </c>
      <c r="K225" s="147">
        <v>106080</v>
      </c>
      <c r="L225" s="144">
        <v>38700</v>
      </c>
      <c r="M225" s="146">
        <v>13610</v>
      </c>
      <c r="N225" s="147">
        <v>52310</v>
      </c>
      <c r="O225" s="113" t="s">
        <v>44</v>
      </c>
      <c r="P225" s="148">
        <v>13630</v>
      </c>
      <c r="Q225" s="145">
        <v>5480</v>
      </c>
      <c r="R225" s="145">
        <v>14910</v>
      </c>
      <c r="S225" s="145">
        <v>1160</v>
      </c>
      <c r="T225" s="146">
        <v>6970</v>
      </c>
      <c r="U225" s="147">
        <v>42150</v>
      </c>
      <c r="V225" s="114" t="s">
        <v>37</v>
      </c>
      <c r="W225" s="115" t="s">
        <v>37</v>
      </c>
      <c r="X225" s="116" t="s">
        <v>37</v>
      </c>
      <c r="Y225" s="149" t="s">
        <v>37</v>
      </c>
      <c r="Z225" s="147">
        <v>85193.134039326978</v>
      </c>
      <c r="AA225" s="147">
        <v>2227348.6711733462</v>
      </c>
    </row>
    <row r="226" spans="1:37" ht="14">
      <c r="A226" s="106" t="s">
        <v>6</v>
      </c>
      <c r="B226" s="150">
        <v>890239.89080036292</v>
      </c>
      <c r="C226" s="150">
        <v>607084.04964284191</v>
      </c>
      <c r="D226" s="150">
        <v>14930</v>
      </c>
      <c r="E226" s="150">
        <v>25896.92731122089</v>
      </c>
      <c r="F226" s="151">
        <v>19380</v>
      </c>
      <c r="G226" s="152">
        <v>5200</v>
      </c>
      <c r="H226" s="152">
        <v>38580</v>
      </c>
      <c r="I226" s="152">
        <v>2650</v>
      </c>
      <c r="J226" s="146">
        <v>8940</v>
      </c>
      <c r="K226" s="112">
        <v>74750</v>
      </c>
      <c r="L226" s="151">
        <v>7680</v>
      </c>
      <c r="M226" s="146">
        <v>2860</v>
      </c>
      <c r="N226" s="112">
        <v>10540</v>
      </c>
      <c r="O226" s="113" t="s">
        <v>6</v>
      </c>
      <c r="P226" s="153">
        <v>2810</v>
      </c>
      <c r="Q226" s="152">
        <v>1610</v>
      </c>
      <c r="R226" s="152">
        <v>3810</v>
      </c>
      <c r="S226" s="152">
        <v>420</v>
      </c>
      <c r="T226" s="146">
        <v>1970</v>
      </c>
      <c r="U226" s="112">
        <v>10620</v>
      </c>
      <c r="V226" s="118" t="s">
        <v>37</v>
      </c>
      <c r="W226" s="119" t="s">
        <v>37</v>
      </c>
      <c r="X226" s="120" t="s">
        <v>37</v>
      </c>
      <c r="Y226" s="121" t="s">
        <v>37</v>
      </c>
      <c r="Z226" s="112">
        <v>45766.059556795139</v>
      </c>
      <c r="AA226" s="112">
        <v>1679826.9273112209</v>
      </c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</row>
    <row r="227" spans="1:37" ht="14">
      <c r="A227" s="106" t="s">
        <v>80</v>
      </c>
      <c r="B227" s="150">
        <v>34458.909940138721</v>
      </c>
      <c r="C227" s="150">
        <v>23498.671323220453</v>
      </c>
      <c r="D227" s="150">
        <v>610</v>
      </c>
      <c r="E227" s="150">
        <v>1741.4846785276529</v>
      </c>
      <c r="F227" s="151">
        <v>760</v>
      </c>
      <c r="G227" s="152">
        <v>190</v>
      </c>
      <c r="H227" s="152">
        <v>1810</v>
      </c>
      <c r="I227" s="152">
        <v>80</v>
      </c>
      <c r="J227" s="146">
        <v>350</v>
      </c>
      <c r="K227" s="112">
        <v>3190</v>
      </c>
      <c r="L227" s="151">
        <v>170</v>
      </c>
      <c r="M227" s="146">
        <v>210</v>
      </c>
      <c r="N227" s="112">
        <v>380</v>
      </c>
      <c r="O227" s="113" t="s">
        <v>80</v>
      </c>
      <c r="P227" s="153">
        <v>290</v>
      </c>
      <c r="Q227" s="152">
        <v>70</v>
      </c>
      <c r="R227" s="152">
        <v>160</v>
      </c>
      <c r="S227" s="152">
        <v>40</v>
      </c>
      <c r="T227" s="146">
        <v>110</v>
      </c>
      <c r="U227" s="112">
        <v>670</v>
      </c>
      <c r="V227" s="118" t="s">
        <v>37</v>
      </c>
      <c r="W227" s="119" t="s">
        <v>37</v>
      </c>
      <c r="X227" s="120" t="s">
        <v>37</v>
      </c>
      <c r="Y227" s="121" t="s">
        <v>37</v>
      </c>
      <c r="Z227" s="112">
        <v>2142.4187366408264</v>
      </c>
      <c r="AA227" s="112">
        <v>66691.48467852766</v>
      </c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</row>
    <row r="228" spans="1:37" ht="14">
      <c r="A228" s="106" t="s">
        <v>81</v>
      </c>
      <c r="B228" s="150">
        <v>44449.147938957329</v>
      </c>
      <c r="C228" s="150">
        <v>30311.345304573941</v>
      </c>
      <c r="D228" s="150">
        <v>700</v>
      </c>
      <c r="E228" s="150">
        <v>2189.9826170931915</v>
      </c>
      <c r="F228" s="151">
        <v>1100</v>
      </c>
      <c r="G228" s="152">
        <v>160</v>
      </c>
      <c r="H228" s="152">
        <v>1200</v>
      </c>
      <c r="I228" s="152">
        <v>90</v>
      </c>
      <c r="J228" s="146">
        <v>380</v>
      </c>
      <c r="K228" s="112">
        <v>2930</v>
      </c>
      <c r="L228" s="151">
        <v>180</v>
      </c>
      <c r="M228" s="146">
        <v>140</v>
      </c>
      <c r="N228" s="112">
        <v>320</v>
      </c>
      <c r="O228" s="113" t="s">
        <v>81</v>
      </c>
      <c r="P228" s="153">
        <v>200</v>
      </c>
      <c r="Q228" s="152">
        <v>150</v>
      </c>
      <c r="R228" s="152">
        <v>170</v>
      </c>
      <c r="S228" s="152">
        <v>10</v>
      </c>
      <c r="T228" s="146">
        <v>90</v>
      </c>
      <c r="U228" s="112">
        <v>620</v>
      </c>
      <c r="V228" s="118" t="s">
        <v>37</v>
      </c>
      <c r="W228" s="119" t="s">
        <v>37</v>
      </c>
      <c r="X228" s="120" t="s">
        <v>37</v>
      </c>
      <c r="Y228" s="121" t="s">
        <v>37</v>
      </c>
      <c r="Z228" s="112">
        <v>1809.5067564687326</v>
      </c>
      <c r="AA228" s="112">
        <v>83329.982617093192</v>
      </c>
      <c r="AB228" s="154"/>
      <c r="AC228" s="154"/>
      <c r="AD228" s="154"/>
      <c r="AE228" s="154"/>
      <c r="AF228" s="154"/>
      <c r="AG228" s="154"/>
      <c r="AH228" s="154"/>
      <c r="AI228" s="154"/>
      <c r="AJ228" s="154"/>
      <c r="AK228" s="154"/>
    </row>
    <row r="229" spans="1:37" ht="14">
      <c r="A229" s="106" t="s">
        <v>82</v>
      </c>
      <c r="B229" s="150">
        <v>422738.25492805074</v>
      </c>
      <c r="C229" s="150">
        <v>288279.20922521362</v>
      </c>
      <c r="D229" s="150">
        <v>6500</v>
      </c>
      <c r="E229" s="150">
        <v>10595.490324258069</v>
      </c>
      <c r="F229" s="151">
        <v>9420</v>
      </c>
      <c r="G229" s="152">
        <v>2020</v>
      </c>
      <c r="H229" s="152">
        <v>19950</v>
      </c>
      <c r="I229" s="152">
        <v>650</v>
      </c>
      <c r="J229" s="146">
        <v>3510</v>
      </c>
      <c r="K229" s="112">
        <v>35550</v>
      </c>
      <c r="L229" s="151">
        <v>2860</v>
      </c>
      <c r="M229" s="146">
        <v>1290</v>
      </c>
      <c r="N229" s="112">
        <v>4150</v>
      </c>
      <c r="O229" s="113" t="s">
        <v>82</v>
      </c>
      <c r="P229" s="153">
        <v>1790</v>
      </c>
      <c r="Q229" s="152">
        <v>600</v>
      </c>
      <c r="R229" s="152">
        <v>1610</v>
      </c>
      <c r="S229" s="152">
        <v>200</v>
      </c>
      <c r="T229" s="146">
        <v>720</v>
      </c>
      <c r="U229" s="112">
        <v>4920</v>
      </c>
      <c r="V229" s="118" t="s">
        <v>37</v>
      </c>
      <c r="W229" s="119" t="s">
        <v>37</v>
      </c>
      <c r="X229" s="120" t="s">
        <v>37</v>
      </c>
      <c r="Y229" s="121" t="s">
        <v>37</v>
      </c>
      <c r="Z229" s="112">
        <v>17772.535846735642</v>
      </c>
      <c r="AA229" s="112">
        <v>790505.49032425811</v>
      </c>
      <c r="AB229" s="154"/>
      <c r="AC229" s="154"/>
      <c r="AD229" s="154"/>
      <c r="AE229" s="154"/>
      <c r="AF229" s="154"/>
      <c r="AG229" s="154"/>
      <c r="AH229" s="154"/>
      <c r="AI229" s="154"/>
      <c r="AJ229" s="154"/>
      <c r="AK229" s="154"/>
    </row>
    <row r="230" spans="1:37" ht="14">
      <c r="A230" s="106" t="s">
        <v>83</v>
      </c>
      <c r="B230" s="150">
        <v>442932.17221230961</v>
      </c>
      <c r="C230" s="150">
        <v>302050.10986645397</v>
      </c>
      <c r="D230" s="150">
        <v>8350</v>
      </c>
      <c r="E230" s="150">
        <v>12391.669873342496</v>
      </c>
      <c r="F230" s="151">
        <v>10730</v>
      </c>
      <c r="G230" s="152">
        <v>3000</v>
      </c>
      <c r="H230" s="152">
        <v>21860</v>
      </c>
      <c r="I230" s="152">
        <v>560</v>
      </c>
      <c r="J230" s="146">
        <v>3860</v>
      </c>
      <c r="K230" s="112">
        <v>40010</v>
      </c>
      <c r="L230" s="151">
        <v>3960</v>
      </c>
      <c r="M230" s="146">
        <v>1530</v>
      </c>
      <c r="N230" s="112">
        <v>5490</v>
      </c>
      <c r="O230" s="113" t="s">
        <v>83</v>
      </c>
      <c r="P230" s="153">
        <v>2150</v>
      </c>
      <c r="Q230" s="152">
        <v>1000</v>
      </c>
      <c r="R230" s="152">
        <v>2090</v>
      </c>
      <c r="S230" s="152">
        <v>270</v>
      </c>
      <c r="T230" s="146">
        <v>1030</v>
      </c>
      <c r="U230" s="112">
        <v>6540</v>
      </c>
      <c r="V230" s="118" t="s">
        <v>37</v>
      </c>
      <c r="W230" s="119" t="s">
        <v>37</v>
      </c>
      <c r="X230" s="120" t="s">
        <v>37</v>
      </c>
      <c r="Y230" s="121" t="s">
        <v>37</v>
      </c>
      <c r="Z230" s="112">
        <v>20927.717921236443</v>
      </c>
      <c r="AA230" s="112">
        <v>838691.6698733425</v>
      </c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</row>
    <row r="231" spans="1:37" ht="14">
      <c r="A231" s="106" t="s">
        <v>84</v>
      </c>
      <c r="B231" s="150">
        <v>137699.27449410217</v>
      </c>
      <c r="C231" s="150">
        <v>93901.693303818829</v>
      </c>
      <c r="D231" s="150">
        <v>2680</v>
      </c>
      <c r="E231" s="150">
        <v>3898.6503732867809</v>
      </c>
      <c r="F231" s="151">
        <v>3330</v>
      </c>
      <c r="G231" s="152">
        <v>1030</v>
      </c>
      <c r="H231" s="152">
        <v>7890</v>
      </c>
      <c r="I231" s="152">
        <v>190</v>
      </c>
      <c r="J231" s="146">
        <v>1410</v>
      </c>
      <c r="K231" s="112">
        <v>13850</v>
      </c>
      <c r="L231" s="151">
        <v>1260</v>
      </c>
      <c r="M231" s="146">
        <v>430</v>
      </c>
      <c r="N231" s="112">
        <v>1690</v>
      </c>
      <c r="O231" s="113" t="s">
        <v>11</v>
      </c>
      <c r="P231" s="153">
        <v>820</v>
      </c>
      <c r="Q231" s="152">
        <v>370</v>
      </c>
      <c r="R231" s="152">
        <v>870</v>
      </c>
      <c r="S231" s="152">
        <v>80</v>
      </c>
      <c r="T231" s="146">
        <v>430</v>
      </c>
      <c r="U231" s="112">
        <v>2570</v>
      </c>
      <c r="V231" s="118" t="s">
        <v>37</v>
      </c>
      <c r="W231" s="119" t="s">
        <v>37</v>
      </c>
      <c r="X231" s="120" t="s">
        <v>37</v>
      </c>
      <c r="Y231" s="121" t="s">
        <v>37</v>
      </c>
      <c r="Z231" s="112">
        <v>7069.0322020790072</v>
      </c>
      <c r="AA231" s="112">
        <v>263358.6503732868</v>
      </c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</row>
    <row r="232" spans="1:37" ht="14">
      <c r="A232" s="106" t="s">
        <v>85</v>
      </c>
      <c r="B232" s="150">
        <v>389020.4605664594</v>
      </c>
      <c r="C232" s="150">
        <v>265285.92914690071</v>
      </c>
      <c r="D232" s="150">
        <v>6850</v>
      </c>
      <c r="E232" s="150">
        <v>10650.185194814843</v>
      </c>
      <c r="F232" s="151">
        <v>9120</v>
      </c>
      <c r="G232" s="152">
        <v>2550</v>
      </c>
      <c r="H232" s="152">
        <v>19120</v>
      </c>
      <c r="I232" s="152">
        <v>470</v>
      </c>
      <c r="J232" s="146">
        <v>3370</v>
      </c>
      <c r="K232" s="112">
        <v>34630</v>
      </c>
      <c r="L232" s="151">
        <v>3180</v>
      </c>
      <c r="M232" s="146">
        <v>1330</v>
      </c>
      <c r="N232" s="112">
        <v>4510</v>
      </c>
      <c r="O232" s="113" t="s">
        <v>12</v>
      </c>
      <c r="P232" s="153">
        <v>1740</v>
      </c>
      <c r="Q232" s="152">
        <v>830</v>
      </c>
      <c r="R232" s="152">
        <v>1530</v>
      </c>
      <c r="S232" s="152">
        <v>240</v>
      </c>
      <c r="T232" s="146">
        <v>800</v>
      </c>
      <c r="U232" s="112">
        <v>5140</v>
      </c>
      <c r="V232" s="118" t="s">
        <v>37</v>
      </c>
      <c r="W232" s="119" t="s">
        <v>37</v>
      </c>
      <c r="X232" s="120" t="s">
        <v>37</v>
      </c>
      <c r="Y232" s="121" t="s">
        <v>37</v>
      </c>
      <c r="Z232" s="112">
        <v>18003.610286639912</v>
      </c>
      <c r="AA232" s="112">
        <v>734090.18519481481</v>
      </c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</row>
    <row r="233" spans="1:37" s="132" customFormat="1" ht="15" thickBot="1">
      <c r="A233" s="122" t="s">
        <v>86</v>
      </c>
      <c r="B233" s="123">
        <v>1947213</v>
      </c>
      <c r="C233" s="123">
        <v>1327869</v>
      </c>
      <c r="D233" s="123">
        <v>77200</v>
      </c>
      <c r="E233" s="123">
        <v>58902</v>
      </c>
      <c r="F233" s="155">
        <v>53150</v>
      </c>
      <c r="G233" s="126">
        <v>11100</v>
      </c>
      <c r="H233" s="126">
        <v>74000</v>
      </c>
      <c r="I233" s="126">
        <v>4390</v>
      </c>
      <c r="J233" s="156">
        <v>16040</v>
      </c>
      <c r="K233" s="123">
        <v>158680</v>
      </c>
      <c r="L233" s="155">
        <v>43490</v>
      </c>
      <c r="M233" s="156">
        <v>15460</v>
      </c>
      <c r="N233" s="123">
        <v>58950</v>
      </c>
      <c r="O233" s="126" t="s">
        <v>86</v>
      </c>
      <c r="P233" s="125">
        <v>15550</v>
      </c>
      <c r="Q233" s="126">
        <v>6400</v>
      </c>
      <c r="R233" s="126">
        <v>16780</v>
      </c>
      <c r="S233" s="126">
        <v>1470</v>
      </c>
      <c r="T233" s="156">
        <v>7910</v>
      </c>
      <c r="U233" s="123">
        <v>48110</v>
      </c>
      <c r="V233" s="128" t="s">
        <v>37</v>
      </c>
      <c r="W233" s="129" t="s">
        <v>37</v>
      </c>
      <c r="X233" s="130" t="s">
        <v>37</v>
      </c>
      <c r="Y233" s="131" t="s">
        <v>37</v>
      </c>
      <c r="Z233" s="123">
        <v>117189</v>
      </c>
      <c r="AA233" s="123">
        <v>3794113</v>
      </c>
    </row>
    <row r="234" spans="1:37" ht="16" thickTop="1" thickBot="1">
      <c r="A234" s="99" t="s">
        <v>14</v>
      </c>
      <c r="B234" s="135"/>
      <c r="C234" s="135"/>
      <c r="D234" s="135"/>
      <c r="E234" s="135"/>
      <c r="F234" s="157"/>
      <c r="G234" s="157"/>
      <c r="H234" s="157"/>
      <c r="I234" s="157"/>
      <c r="J234" s="157"/>
      <c r="K234" s="138"/>
      <c r="L234" s="157"/>
      <c r="M234" s="157"/>
      <c r="N234" s="158"/>
      <c r="O234" s="105" t="s">
        <v>14</v>
      </c>
      <c r="P234" s="159"/>
      <c r="Q234" s="157"/>
      <c r="R234" s="157"/>
      <c r="S234" s="157"/>
      <c r="T234" s="157"/>
      <c r="U234" s="138"/>
      <c r="V234" s="157"/>
      <c r="W234" s="157"/>
      <c r="X234" s="157"/>
      <c r="Y234" s="135"/>
      <c r="Z234" s="135"/>
      <c r="AA234" s="160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4"/>
    </row>
    <row r="235" spans="1:37" ht="15" thickTop="1">
      <c r="A235" s="106" t="s">
        <v>44</v>
      </c>
      <c r="B235" s="143">
        <v>105528.27716400257</v>
      </c>
      <c r="C235" s="143">
        <v>175065.99855921403</v>
      </c>
      <c r="D235" s="143">
        <v>1965108.8104530449</v>
      </c>
      <c r="E235" s="143">
        <v>93730.552878796516</v>
      </c>
      <c r="F235" s="144">
        <v>10196.70942295878</v>
      </c>
      <c r="G235" s="145">
        <v>1745.5343060465607</v>
      </c>
      <c r="H235" s="145">
        <v>9608.1810201252738</v>
      </c>
      <c r="I235" s="145">
        <v>755.50782380695375</v>
      </c>
      <c r="J235" s="146">
        <v>1063.6107577235762</v>
      </c>
      <c r="K235" s="147">
        <v>23369.543330661145</v>
      </c>
      <c r="L235" s="144">
        <v>47109.226853357941</v>
      </c>
      <c r="M235" s="146">
        <v>19666.60743590202</v>
      </c>
      <c r="N235" s="147">
        <v>66775.834289259961</v>
      </c>
      <c r="O235" s="113" t="s">
        <v>44</v>
      </c>
      <c r="P235" s="148">
        <v>6623.9016519012939</v>
      </c>
      <c r="Q235" s="145">
        <v>20700.41220347608</v>
      </c>
      <c r="R235" s="145">
        <v>94295.922264369365</v>
      </c>
      <c r="S235" s="145">
        <v>11052.481458158623</v>
      </c>
      <c r="T235" s="146">
        <v>43677.28542196448</v>
      </c>
      <c r="U235" s="147">
        <v>176350.00299986984</v>
      </c>
      <c r="V235" s="114" t="s">
        <v>37</v>
      </c>
      <c r="W235" s="115" t="s">
        <v>37</v>
      </c>
      <c r="X235" s="116" t="s">
        <v>37</v>
      </c>
      <c r="Y235" s="149" t="s">
        <v>37</v>
      </c>
      <c r="Z235" s="147">
        <v>70606.11492469252</v>
      </c>
      <c r="AA235" s="147">
        <v>2676535.1345995413</v>
      </c>
      <c r="AB235" s="154"/>
      <c r="AC235" s="154"/>
      <c r="AD235" s="154"/>
      <c r="AE235" s="154"/>
      <c r="AF235" s="154"/>
      <c r="AG235" s="154"/>
      <c r="AH235" s="154"/>
      <c r="AI235" s="154"/>
      <c r="AJ235" s="154"/>
      <c r="AK235" s="154"/>
    </row>
    <row r="236" spans="1:37" ht="14">
      <c r="A236" s="106" t="s">
        <v>6</v>
      </c>
      <c r="B236" s="150">
        <v>22721.494213001148</v>
      </c>
      <c r="C236" s="150">
        <v>37693.793360945048</v>
      </c>
      <c r="D236" s="150">
        <v>349082.15610743471</v>
      </c>
      <c r="E236" s="150">
        <v>66468.281477732715</v>
      </c>
      <c r="F236" s="151">
        <v>5399.2412190421082</v>
      </c>
      <c r="G236" s="152">
        <v>1311.673177954063</v>
      </c>
      <c r="H236" s="152">
        <v>7311.3140780361546</v>
      </c>
      <c r="I236" s="152">
        <v>797.64770242566829</v>
      </c>
      <c r="J236" s="146">
        <v>1016.9711416094942</v>
      </c>
      <c r="K236" s="112">
        <v>15836.847319067489</v>
      </c>
      <c r="L236" s="151">
        <v>11111.893631824871</v>
      </c>
      <c r="M236" s="146">
        <v>4561.7958955779695</v>
      </c>
      <c r="N236" s="112">
        <v>15673.689527402839</v>
      </c>
      <c r="O236" s="113" t="s">
        <v>6</v>
      </c>
      <c r="P236" s="153">
        <v>1365.6026149554393</v>
      </c>
      <c r="Q236" s="152">
        <v>6081.6904466416963</v>
      </c>
      <c r="R236" s="152">
        <v>24095.738687273457</v>
      </c>
      <c r="S236" s="152">
        <v>4001.7605279539839</v>
      </c>
      <c r="T236" s="146">
        <v>12344.942938489243</v>
      </c>
      <c r="U236" s="112">
        <v>47889.73521531382</v>
      </c>
      <c r="V236" s="118" t="s">
        <v>37</v>
      </c>
      <c r="W236" s="119" t="s">
        <v>37</v>
      </c>
      <c r="X236" s="120" t="s">
        <v>37</v>
      </c>
      <c r="Y236" s="121" t="s">
        <v>37</v>
      </c>
      <c r="Z236" s="112">
        <v>25261.291077509624</v>
      </c>
      <c r="AA236" s="112">
        <v>580627.28829840745</v>
      </c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</row>
    <row r="237" spans="1:37" ht="14">
      <c r="A237" s="106" t="s">
        <v>80</v>
      </c>
      <c r="B237" s="150">
        <v>0</v>
      </c>
      <c r="C237" s="150">
        <v>0</v>
      </c>
      <c r="D237" s="150">
        <v>1130.9801240521269</v>
      </c>
      <c r="E237" s="150">
        <v>4469.7771442320891</v>
      </c>
      <c r="F237" s="151">
        <v>211.73494976635718</v>
      </c>
      <c r="G237" s="152">
        <v>47.926519963706149</v>
      </c>
      <c r="H237" s="152">
        <v>343.01395752320997</v>
      </c>
      <c r="I237" s="152">
        <v>24.079930639265459</v>
      </c>
      <c r="J237" s="146">
        <v>39.814306438850444</v>
      </c>
      <c r="K237" s="112">
        <v>666.56966433138916</v>
      </c>
      <c r="L237" s="151">
        <v>654.86508602352592</v>
      </c>
      <c r="M237" s="146">
        <v>193.31241418589843</v>
      </c>
      <c r="N237" s="112">
        <v>848.17750020942435</v>
      </c>
      <c r="O237" s="113" t="s">
        <v>80</v>
      </c>
      <c r="P237" s="153">
        <v>140.93407770002753</v>
      </c>
      <c r="Q237" s="152">
        <v>264.42132376703023</v>
      </c>
      <c r="R237" s="152">
        <v>1011.8945380482292</v>
      </c>
      <c r="S237" s="152">
        <v>381.12005028133183</v>
      </c>
      <c r="T237" s="146">
        <v>689.31153463645524</v>
      </c>
      <c r="U237" s="112">
        <v>2487.6815244330737</v>
      </c>
      <c r="V237" s="118" t="s">
        <v>37</v>
      </c>
      <c r="W237" s="119" t="s">
        <v>37</v>
      </c>
      <c r="X237" s="120" t="s">
        <v>37</v>
      </c>
      <c r="Y237" s="121" t="s">
        <v>37</v>
      </c>
      <c r="Z237" s="112">
        <v>1175.1266476509888</v>
      </c>
      <c r="AA237" s="112">
        <v>10778.312604909093</v>
      </c>
      <c r="AB237" s="154"/>
      <c r="AC237" s="154"/>
      <c r="AD237" s="154"/>
      <c r="AE237" s="154"/>
      <c r="AF237" s="154"/>
      <c r="AG237" s="154"/>
      <c r="AH237" s="154"/>
      <c r="AI237" s="154"/>
      <c r="AJ237" s="154"/>
      <c r="AK237" s="154"/>
    </row>
    <row r="238" spans="1:37" ht="14">
      <c r="A238" s="106" t="s">
        <v>81</v>
      </c>
      <c r="B238" s="150">
        <v>0</v>
      </c>
      <c r="C238" s="150">
        <v>0</v>
      </c>
      <c r="D238" s="150">
        <v>935.62901171585054</v>
      </c>
      <c r="E238" s="150">
        <v>5620.9132178094487</v>
      </c>
      <c r="F238" s="151">
        <v>306.45847992499068</v>
      </c>
      <c r="G238" s="152">
        <v>40.359174706278864</v>
      </c>
      <c r="H238" s="152">
        <v>227.41256852367513</v>
      </c>
      <c r="I238" s="152">
        <v>27.089921969173641</v>
      </c>
      <c r="J238" s="146">
        <v>43.226961276466199</v>
      </c>
      <c r="K238" s="112">
        <v>644.54710640058443</v>
      </c>
      <c r="L238" s="151">
        <v>399.9368979685525</v>
      </c>
      <c r="M238" s="146">
        <v>129.10307056821671</v>
      </c>
      <c r="N238" s="112">
        <v>529.03996853676927</v>
      </c>
      <c r="O238" s="113" t="s">
        <v>81</v>
      </c>
      <c r="P238" s="153">
        <v>97.195915655191399</v>
      </c>
      <c r="Q238" s="152">
        <v>566.61712235792197</v>
      </c>
      <c r="R238" s="152">
        <v>1075.1379466762437</v>
      </c>
      <c r="S238" s="152">
        <v>95.280012570332957</v>
      </c>
      <c r="T238" s="146">
        <v>563.98216470255431</v>
      </c>
      <c r="U238" s="112">
        <v>2398.2131619622442</v>
      </c>
      <c r="V238" s="118" t="s">
        <v>37</v>
      </c>
      <c r="W238" s="119" t="s">
        <v>37</v>
      </c>
      <c r="X238" s="120" t="s">
        <v>37</v>
      </c>
      <c r="Y238" s="121" t="s">
        <v>37</v>
      </c>
      <c r="Z238" s="112">
        <v>833.45606465830406</v>
      </c>
      <c r="AA238" s="112">
        <v>10961.798531083201</v>
      </c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</row>
    <row r="239" spans="1:37" ht="14">
      <c r="A239" s="106" t="s">
        <v>82</v>
      </c>
      <c r="B239" s="150">
        <v>7141.1354104533339</v>
      </c>
      <c r="C239" s="150">
        <v>11846.777329025032</v>
      </c>
      <c r="D239" s="150">
        <v>95218.244807697716</v>
      </c>
      <c r="E239" s="150">
        <v>27194.887826025137</v>
      </c>
      <c r="F239" s="151">
        <v>2624.3989826303746</v>
      </c>
      <c r="G239" s="152">
        <v>509.53458066677069</v>
      </c>
      <c r="H239" s="152">
        <v>3780.7339517060991</v>
      </c>
      <c r="I239" s="152">
        <v>195.64943644403183</v>
      </c>
      <c r="J239" s="146">
        <v>399.28061600104303</v>
      </c>
      <c r="K239" s="112">
        <v>7509.5975674483207</v>
      </c>
      <c r="L239" s="151">
        <v>4638.8357609350387</v>
      </c>
      <c r="M239" s="146">
        <v>1653.2080024584488</v>
      </c>
      <c r="N239" s="112">
        <v>6292.0437633934871</v>
      </c>
      <c r="O239" s="113" t="s">
        <v>82</v>
      </c>
      <c r="P239" s="153">
        <v>869.90344511396313</v>
      </c>
      <c r="Q239" s="152">
        <v>2266.4684894316879</v>
      </c>
      <c r="R239" s="152">
        <v>10182.188789110307</v>
      </c>
      <c r="S239" s="152">
        <v>1905.6002514066593</v>
      </c>
      <c r="T239" s="146">
        <v>4511.8573176204345</v>
      </c>
      <c r="U239" s="112">
        <v>19736.018292683053</v>
      </c>
      <c r="V239" s="118" t="s">
        <v>37</v>
      </c>
      <c r="W239" s="119" t="s">
        <v>37</v>
      </c>
      <c r="X239" s="120" t="s">
        <v>37</v>
      </c>
      <c r="Y239" s="121" t="s">
        <v>37</v>
      </c>
      <c r="Z239" s="112">
        <v>9992.1499374589785</v>
      </c>
      <c r="AA239" s="112">
        <v>184930.85493418507</v>
      </c>
      <c r="AB239" s="154"/>
      <c r="AC239" s="154"/>
      <c r="AD239" s="154"/>
      <c r="AE239" s="154"/>
      <c r="AF239" s="154"/>
      <c r="AG239" s="154"/>
      <c r="AH239" s="154"/>
      <c r="AI239" s="154"/>
      <c r="AJ239" s="154"/>
      <c r="AK239" s="154"/>
    </row>
    <row r="240" spans="1:37" ht="14">
      <c r="A240" s="106" t="s">
        <v>83</v>
      </c>
      <c r="B240" s="150">
        <v>11735.640200435104</v>
      </c>
      <c r="C240" s="150">
        <v>19468.825092518935</v>
      </c>
      <c r="D240" s="150">
        <v>207689.07732593606</v>
      </c>
      <c r="E240" s="150">
        <v>31805.047418254468</v>
      </c>
      <c r="F240" s="151">
        <v>2989.3631723592271</v>
      </c>
      <c r="G240" s="152">
        <v>756.73452574272881</v>
      </c>
      <c r="H240" s="152">
        <v>4142.6989566062812</v>
      </c>
      <c r="I240" s="152">
        <v>168.55951447485822</v>
      </c>
      <c r="J240" s="146">
        <v>439.09492243989348</v>
      </c>
      <c r="K240" s="112">
        <v>8496.4510916229883</v>
      </c>
      <c r="L240" s="151">
        <v>5372.1934689464224</v>
      </c>
      <c r="M240" s="146">
        <v>1508.8522931804061</v>
      </c>
      <c r="N240" s="112">
        <v>6881.0457621268288</v>
      </c>
      <c r="O240" s="113" t="s">
        <v>83</v>
      </c>
      <c r="P240" s="153">
        <v>1044.8560932933076</v>
      </c>
      <c r="Q240" s="152">
        <v>3777.4474823861465</v>
      </c>
      <c r="R240" s="152">
        <v>13217.872403254994</v>
      </c>
      <c r="S240" s="152">
        <v>2572.56033939899</v>
      </c>
      <c r="T240" s="146">
        <v>6454.4625515958987</v>
      </c>
      <c r="U240" s="112">
        <v>27067.19886992934</v>
      </c>
      <c r="V240" s="118" t="s">
        <v>37</v>
      </c>
      <c r="W240" s="119" t="s">
        <v>37</v>
      </c>
      <c r="X240" s="120" t="s">
        <v>37</v>
      </c>
      <c r="Y240" s="121" t="s">
        <v>37</v>
      </c>
      <c r="Z240" s="112">
        <v>11864.849959163777</v>
      </c>
      <c r="AA240" s="112">
        <v>325008.13571998751</v>
      </c>
      <c r="AB240" s="154"/>
      <c r="AC240" s="154"/>
      <c r="AD240" s="154"/>
      <c r="AE240" s="154"/>
      <c r="AF240" s="154"/>
      <c r="AG240" s="154"/>
      <c r="AH240" s="154"/>
      <c r="AI240" s="154"/>
      <c r="AJ240" s="154"/>
      <c r="AK240" s="154"/>
    </row>
    <row r="241" spans="1:37" ht="14">
      <c r="A241" s="106" t="s">
        <v>84</v>
      </c>
      <c r="B241" s="150">
        <v>4624.2319956682086</v>
      </c>
      <c r="C241" s="150">
        <v>7671.3636728191696</v>
      </c>
      <c r="D241" s="150">
        <v>67961.623818041451</v>
      </c>
      <c r="E241" s="150">
        <v>10006.460893243195</v>
      </c>
      <c r="F241" s="151">
        <v>927.73339831838086</v>
      </c>
      <c r="G241" s="152">
        <v>259.81218717167019</v>
      </c>
      <c r="H241" s="152">
        <v>1495.2376380431638</v>
      </c>
      <c r="I241" s="152">
        <v>57.189835268255464</v>
      </c>
      <c r="J241" s="146">
        <v>160.39477736794038</v>
      </c>
      <c r="K241" s="112">
        <v>2900.367836169411</v>
      </c>
      <c r="L241" s="151">
        <v>2454.5996314687095</v>
      </c>
      <c r="M241" s="146">
        <v>561.08398208007657</v>
      </c>
      <c r="N241" s="112">
        <v>3015.6836135487861</v>
      </c>
      <c r="O241" s="113" t="s">
        <v>11</v>
      </c>
      <c r="P241" s="153">
        <v>398.50325418628478</v>
      </c>
      <c r="Q241" s="152">
        <v>1397.6555684828743</v>
      </c>
      <c r="R241" s="152">
        <v>5502.1765506372467</v>
      </c>
      <c r="S241" s="152">
        <v>762.24010056266366</v>
      </c>
      <c r="T241" s="146">
        <v>2694.5814535788704</v>
      </c>
      <c r="U241" s="112">
        <v>10755.156927447941</v>
      </c>
      <c r="V241" s="118" t="s">
        <v>37</v>
      </c>
      <c r="W241" s="119" t="s">
        <v>37</v>
      </c>
      <c r="X241" s="120" t="s">
        <v>37</v>
      </c>
      <c r="Y241" s="121" t="s">
        <v>37</v>
      </c>
      <c r="Z241" s="112">
        <v>4751.9460629771183</v>
      </c>
      <c r="AA241" s="112">
        <v>111686.83481991527</v>
      </c>
      <c r="AB241" s="154"/>
      <c r="AC241" s="154"/>
      <c r="AD241" s="154"/>
      <c r="AE241" s="154"/>
      <c r="AF241" s="154"/>
      <c r="AG241" s="154"/>
      <c r="AH241" s="154"/>
      <c r="AI241" s="154"/>
      <c r="AJ241" s="154"/>
      <c r="AK241" s="154"/>
    </row>
    <row r="242" spans="1:37" ht="14">
      <c r="A242" s="106" t="s">
        <v>85</v>
      </c>
      <c r="B242" s="150">
        <v>8772.8287003534006</v>
      </c>
      <c r="C242" s="150">
        <v>14553.672796434081</v>
      </c>
      <c r="D242" s="150">
        <v>156661.31045620237</v>
      </c>
      <c r="E242" s="150">
        <v>27335.270274022379</v>
      </c>
      <c r="F242" s="151">
        <v>2540.8193971962864</v>
      </c>
      <c r="G242" s="152">
        <v>643.22434688131943</v>
      </c>
      <c r="H242" s="152">
        <v>3623.4402584772238</v>
      </c>
      <c r="I242" s="152">
        <v>141.46959250568457</v>
      </c>
      <c r="J242" s="146">
        <v>383.35489342550284</v>
      </c>
      <c r="K242" s="112">
        <v>7332.3084884860173</v>
      </c>
      <c r="L242" s="151">
        <v>4478.5554502433251</v>
      </c>
      <c r="M242" s="146">
        <v>1365.1220505444119</v>
      </c>
      <c r="N242" s="112">
        <v>5843.6775007877368</v>
      </c>
      <c r="O242" s="113" t="s">
        <v>12</v>
      </c>
      <c r="P242" s="153">
        <v>845.60446620016512</v>
      </c>
      <c r="Q242" s="152">
        <v>3135.2814103805017</v>
      </c>
      <c r="R242" s="152">
        <v>9676.2415200861924</v>
      </c>
      <c r="S242" s="152">
        <v>2286.7203016879907</v>
      </c>
      <c r="T242" s="146">
        <v>5013.1747973560377</v>
      </c>
      <c r="U242" s="112">
        <v>20957.022495710888</v>
      </c>
      <c r="V242" s="118" t="s">
        <v>37</v>
      </c>
      <c r="W242" s="119" t="s">
        <v>37</v>
      </c>
      <c r="X242" s="120" t="s">
        <v>37</v>
      </c>
      <c r="Y242" s="121" t="s">
        <v>37</v>
      </c>
      <c r="Z242" s="112">
        <v>9629.2290163837715</v>
      </c>
      <c r="AA242" s="112">
        <v>251085.31972838065</v>
      </c>
      <c r="AB242" s="154"/>
      <c r="AC242" s="154"/>
      <c r="AD242" s="154"/>
      <c r="AE242" s="154"/>
      <c r="AF242" s="154"/>
      <c r="AG242" s="154"/>
      <c r="AH242" s="154"/>
      <c r="AI242" s="154"/>
      <c r="AJ242" s="154"/>
      <c r="AK242" s="154"/>
    </row>
    <row r="243" spans="1:37" s="132" customFormat="1" ht="15" thickBot="1">
      <c r="A243" s="122" t="s">
        <v>86</v>
      </c>
      <c r="B243" s="123">
        <v>117934.43100380956</v>
      </c>
      <c r="C243" s="123">
        <v>195647.17138429175</v>
      </c>
      <c r="D243" s="123">
        <v>2069683.3453779011</v>
      </c>
      <c r="E243" s="123">
        <v>151180.66589718661</v>
      </c>
      <c r="F243" s="155">
        <v>14807.516552739322</v>
      </c>
      <c r="G243" s="126">
        <v>2799.9177452480963</v>
      </c>
      <c r="H243" s="126">
        <v>14023.775058959965</v>
      </c>
      <c r="I243" s="126">
        <v>1321.386193829692</v>
      </c>
      <c r="J243" s="156">
        <v>1824.632786511889</v>
      </c>
      <c r="K243" s="123">
        <v>34777.228337288972</v>
      </c>
      <c r="L243" s="155">
        <v>50669.826523432945</v>
      </c>
      <c r="M243" s="156">
        <v>21342.442990399588</v>
      </c>
      <c r="N243" s="123">
        <v>72012.269513832536</v>
      </c>
      <c r="O243" s="126" t="s">
        <v>86</v>
      </c>
      <c r="P243" s="125">
        <v>7556.9824421911317</v>
      </c>
      <c r="Q243" s="126">
        <v>24175.663887271337</v>
      </c>
      <c r="R243" s="126">
        <v>106122.43967780804</v>
      </c>
      <c r="S243" s="126">
        <v>14006.161847838945</v>
      </c>
      <c r="T243" s="156">
        <v>49567.765808857825</v>
      </c>
      <c r="U243" s="123">
        <v>201429.01366396726</v>
      </c>
      <c r="V243" s="128" t="s">
        <v>37</v>
      </c>
      <c r="W243" s="129" t="s">
        <v>37</v>
      </c>
      <c r="X243" s="130" t="s">
        <v>37</v>
      </c>
      <c r="Y243" s="131" t="s">
        <v>37</v>
      </c>
      <c r="Z243" s="123">
        <v>86364.236677481764</v>
      </c>
      <c r="AA243" s="123">
        <v>2929028.3618557593</v>
      </c>
    </row>
    <row r="244" spans="1:37" ht="14" thickTop="1">
      <c r="A244" s="106"/>
      <c r="B244" s="161"/>
      <c r="N244" s="163"/>
      <c r="O244" s="113"/>
      <c r="P244" s="161"/>
      <c r="AA244" s="164"/>
    </row>
    <row r="245" spans="1:37" ht="14" thickBot="1">
      <c r="A245" s="165"/>
      <c r="B245" s="166"/>
      <c r="C245" s="167"/>
      <c r="N245" s="160"/>
      <c r="O245" s="168"/>
      <c r="P245" s="161"/>
      <c r="AA245" s="164"/>
    </row>
    <row r="246" spans="1:37" s="98" customFormat="1" ht="43" thickTop="1">
      <c r="A246" s="169">
        <v>1997</v>
      </c>
      <c r="B246" s="92" t="s">
        <v>46</v>
      </c>
      <c r="C246" s="92" t="s">
        <v>47</v>
      </c>
      <c r="D246" s="92" t="s">
        <v>57</v>
      </c>
      <c r="E246" s="92" t="s">
        <v>58</v>
      </c>
      <c r="F246" s="94" t="s">
        <v>59</v>
      </c>
      <c r="G246" s="95" t="s">
        <v>60</v>
      </c>
      <c r="H246" s="95" t="s">
        <v>61</v>
      </c>
      <c r="I246" s="95" t="s">
        <v>62</v>
      </c>
      <c r="J246" s="96" t="s">
        <v>63</v>
      </c>
      <c r="K246" s="92" t="s">
        <v>64</v>
      </c>
      <c r="L246" s="94" t="s">
        <v>65</v>
      </c>
      <c r="M246" s="96" t="s">
        <v>66</v>
      </c>
      <c r="N246" s="92" t="s">
        <v>67</v>
      </c>
      <c r="O246" s="97">
        <v>1997</v>
      </c>
      <c r="P246" s="94" t="s">
        <v>68</v>
      </c>
      <c r="Q246" s="95" t="s">
        <v>69</v>
      </c>
      <c r="R246" s="95" t="s">
        <v>70</v>
      </c>
      <c r="S246" s="95" t="s">
        <v>71</v>
      </c>
      <c r="T246" s="96" t="s">
        <v>72</v>
      </c>
      <c r="U246" s="92" t="s">
        <v>73</v>
      </c>
      <c r="V246" s="94" t="s">
        <v>74</v>
      </c>
      <c r="W246" s="95" t="s">
        <v>75</v>
      </c>
      <c r="X246" s="96" t="s">
        <v>76</v>
      </c>
      <c r="Y246" s="92" t="s">
        <v>77</v>
      </c>
      <c r="Z246" s="92" t="s">
        <v>78</v>
      </c>
      <c r="AA246" s="92" t="s">
        <v>79</v>
      </c>
    </row>
    <row r="247" spans="1:37" ht="14">
      <c r="A247" s="99" t="s">
        <v>4</v>
      </c>
      <c r="B247" s="100"/>
      <c r="C247" s="100"/>
      <c r="D247" s="100"/>
      <c r="E247" s="100"/>
      <c r="F247" s="102"/>
      <c r="G247" s="103"/>
      <c r="H247" s="103"/>
      <c r="I247" s="103"/>
      <c r="J247" s="104"/>
      <c r="K247" s="100"/>
      <c r="L247" s="170"/>
      <c r="M247" s="170"/>
      <c r="N247" s="100"/>
      <c r="O247" s="105" t="s">
        <v>4</v>
      </c>
      <c r="P247" s="170"/>
      <c r="Q247" s="170"/>
      <c r="R247" s="170"/>
      <c r="S247" s="170"/>
      <c r="T247" s="170"/>
      <c r="U247" s="100"/>
      <c r="V247" s="102"/>
      <c r="W247" s="103"/>
      <c r="X247" s="104"/>
      <c r="Y247" s="100"/>
      <c r="Z247" s="100"/>
      <c r="AA247" s="100"/>
    </row>
    <row r="248" spans="1:37" ht="14">
      <c r="A248" s="106" t="s">
        <v>44</v>
      </c>
      <c r="B248" s="112">
        <v>1138463.272884846</v>
      </c>
      <c r="C248" s="112">
        <v>825128.11154528591</v>
      </c>
      <c r="D248" s="112">
        <v>2169959.2769839554</v>
      </c>
      <c r="E248" s="112">
        <v>120222.89654368281</v>
      </c>
      <c r="F248" s="109">
        <v>49449.723514878671</v>
      </c>
      <c r="G248" s="110">
        <v>7965.0405979984025</v>
      </c>
      <c r="H248" s="110">
        <v>52119.499748136353</v>
      </c>
      <c r="I248" s="110">
        <v>3607.1284458399787</v>
      </c>
      <c r="J248" s="111">
        <v>10279.436384126284</v>
      </c>
      <c r="K248" s="112">
        <v>123420.82869097969</v>
      </c>
      <c r="L248" s="109">
        <v>72439.848960564443</v>
      </c>
      <c r="M248" s="111">
        <v>35726.594188925083</v>
      </c>
      <c r="N248" s="112">
        <v>108166.44314948953</v>
      </c>
      <c r="O248" s="113" t="s">
        <v>44</v>
      </c>
      <c r="P248" s="109">
        <v>23020.480299634237</v>
      </c>
      <c r="Q248" s="110">
        <v>22814.150840201102</v>
      </c>
      <c r="R248" s="110">
        <v>93281.578332153236</v>
      </c>
      <c r="S248" s="110">
        <v>9546.2498528295655</v>
      </c>
      <c r="T248" s="111">
        <v>47417.790546842079</v>
      </c>
      <c r="U248" s="112">
        <v>196080.24987166023</v>
      </c>
      <c r="V248" s="118" t="s">
        <v>37</v>
      </c>
      <c r="W248" s="119" t="s">
        <v>37</v>
      </c>
      <c r="X248" s="120" t="s">
        <v>37</v>
      </c>
      <c r="Y248" s="171" t="s">
        <v>37</v>
      </c>
      <c r="Z248" s="112">
        <v>194170.44311728195</v>
      </c>
      <c r="AA248" s="112">
        <v>4875611.5227871817</v>
      </c>
    </row>
    <row r="249" spans="1:37" ht="14">
      <c r="A249" s="106" t="s">
        <v>6</v>
      </c>
      <c r="B249" s="112">
        <v>925793.45196176053</v>
      </c>
      <c r="C249" s="112">
        <v>624049.71047847357</v>
      </c>
      <c r="D249" s="112">
        <v>334057.81026916543</v>
      </c>
      <c r="E249" s="112">
        <v>98336.617711051047</v>
      </c>
      <c r="F249" s="109">
        <v>30242.186228457515</v>
      </c>
      <c r="G249" s="110">
        <v>5672.4324733519779</v>
      </c>
      <c r="H249" s="110">
        <v>42618.129897780884</v>
      </c>
      <c r="I249" s="110">
        <v>3669.7522035802563</v>
      </c>
      <c r="J249" s="111">
        <v>9396.4731316191483</v>
      </c>
      <c r="K249" s="112">
        <v>91598.973934789785</v>
      </c>
      <c r="L249" s="109">
        <v>17801.574142589241</v>
      </c>
      <c r="M249" s="111">
        <v>7975.1881900481831</v>
      </c>
      <c r="N249" s="112">
        <v>25776.762332637423</v>
      </c>
      <c r="O249" s="113" t="s">
        <v>6</v>
      </c>
      <c r="P249" s="109">
        <v>6311.5947895307618</v>
      </c>
      <c r="Q249" s="110">
        <v>9046.9908504245759</v>
      </c>
      <c r="R249" s="110">
        <v>25599.831647545812</v>
      </c>
      <c r="S249" s="110">
        <v>3677.6536318277831</v>
      </c>
      <c r="T249" s="111">
        <v>15728.450132367552</v>
      </c>
      <c r="U249" s="112">
        <v>60364.521051696487</v>
      </c>
      <c r="V249" s="118" t="s">
        <v>37</v>
      </c>
      <c r="W249" s="119" t="s">
        <v>37</v>
      </c>
      <c r="X249" s="120" t="s">
        <v>37</v>
      </c>
      <c r="Y249" s="171" t="s">
        <v>37</v>
      </c>
      <c r="Z249" s="112">
        <v>100942.82180999243</v>
      </c>
      <c r="AA249" s="112">
        <v>2260920.6695495667</v>
      </c>
    </row>
    <row r="250" spans="1:37" ht="14">
      <c r="A250" s="106" t="s">
        <v>80</v>
      </c>
      <c r="B250" s="112">
        <v>33988.978793538692</v>
      </c>
      <c r="C250" s="112">
        <v>23115.58109869036</v>
      </c>
      <c r="D250" s="112">
        <v>3701.4571242919533</v>
      </c>
      <c r="E250" s="112">
        <v>6326.6341044289675</v>
      </c>
      <c r="F250" s="109">
        <v>1024.7352358402959</v>
      </c>
      <c r="G250" s="110">
        <v>271.8040560147823</v>
      </c>
      <c r="H250" s="110">
        <v>2070.5164322808528</v>
      </c>
      <c r="I250" s="110">
        <v>112.72276393249933</v>
      </c>
      <c r="J250" s="111">
        <v>359.72576953994417</v>
      </c>
      <c r="K250" s="112">
        <v>3839.5042576083742</v>
      </c>
      <c r="L250" s="109">
        <v>887.79294269974753</v>
      </c>
      <c r="M250" s="111">
        <v>361.4245807386967</v>
      </c>
      <c r="N250" s="112">
        <v>1249.2175234384442</v>
      </c>
      <c r="O250" s="113" t="s">
        <v>80</v>
      </c>
      <c r="P250" s="109">
        <v>468.61028599764347</v>
      </c>
      <c r="Q250" s="110">
        <v>737.5264280237426</v>
      </c>
      <c r="R250" s="110">
        <v>841.63830074123223</v>
      </c>
      <c r="S250" s="110">
        <v>234.74384884007128</v>
      </c>
      <c r="T250" s="111">
        <v>929.76059895768788</v>
      </c>
      <c r="U250" s="112">
        <v>3212.2794625603774</v>
      </c>
      <c r="V250" s="118" t="s">
        <v>37</v>
      </c>
      <c r="W250" s="119" t="s">
        <v>37</v>
      </c>
      <c r="X250" s="120" t="s">
        <v>37</v>
      </c>
      <c r="Y250" s="171" t="s">
        <v>37</v>
      </c>
      <c r="Z250" s="112">
        <v>4487.9299878563606</v>
      </c>
      <c r="AA250" s="112">
        <v>79921.582352413534</v>
      </c>
    </row>
    <row r="251" spans="1:37" ht="14">
      <c r="A251" s="106" t="s">
        <v>81</v>
      </c>
      <c r="B251" s="112">
        <v>47019.426390004468</v>
      </c>
      <c r="C251" s="112">
        <v>31819.611909197971</v>
      </c>
      <c r="D251" s="112">
        <v>6913.3680888558965</v>
      </c>
      <c r="E251" s="112">
        <v>7977.7929386074993</v>
      </c>
      <c r="F251" s="109">
        <v>1462.1222267477392</v>
      </c>
      <c r="G251" s="110">
        <v>271.8040560147823</v>
      </c>
      <c r="H251" s="110">
        <v>1610.4016695517744</v>
      </c>
      <c r="I251" s="110">
        <v>125.24751548055482</v>
      </c>
      <c r="J251" s="111">
        <v>425.13045491084313</v>
      </c>
      <c r="K251" s="112">
        <v>3894.7059227056939</v>
      </c>
      <c r="L251" s="109">
        <v>651.72498828177231</v>
      </c>
      <c r="M251" s="111">
        <v>287.87769007506949</v>
      </c>
      <c r="N251" s="112">
        <v>939.60267835684181</v>
      </c>
      <c r="O251" s="113" t="s">
        <v>81</v>
      </c>
      <c r="P251" s="109">
        <v>248.9492144362481</v>
      </c>
      <c r="Q251" s="110">
        <v>393.34742827932939</v>
      </c>
      <c r="R251" s="110">
        <v>841.63830074123223</v>
      </c>
      <c r="S251" s="110">
        <v>156.49589922671419</v>
      </c>
      <c r="T251" s="111">
        <v>929.76059895768788</v>
      </c>
      <c r="U251" s="112">
        <v>2570.1914416412119</v>
      </c>
      <c r="V251" s="118" t="s">
        <v>37</v>
      </c>
      <c r="W251" s="119" t="s">
        <v>37</v>
      </c>
      <c r="X251" s="120" t="s">
        <v>37</v>
      </c>
      <c r="Y251" s="171" t="s">
        <v>37</v>
      </c>
      <c r="Z251" s="112">
        <v>4901.117743999449</v>
      </c>
      <c r="AA251" s="112">
        <v>106035.81711336903</v>
      </c>
    </row>
    <row r="252" spans="1:37" ht="14">
      <c r="A252" s="106" t="s">
        <v>82</v>
      </c>
      <c r="B252" s="112">
        <v>438637.20770652586</v>
      </c>
      <c r="C252" s="112">
        <v>293806.24666394229</v>
      </c>
      <c r="D252" s="112">
        <v>98342.523569332508</v>
      </c>
      <c r="E252" s="112">
        <v>41262.122294930865</v>
      </c>
      <c r="F252" s="109">
        <v>15908.389697862154</v>
      </c>
      <c r="G252" s="110">
        <v>2339.878395257691</v>
      </c>
      <c r="H252" s="110">
        <v>22407.588944906118</v>
      </c>
      <c r="I252" s="110">
        <v>1102.1781362288825</v>
      </c>
      <c r="J252" s="111">
        <v>3651.7615998751908</v>
      </c>
      <c r="K252" s="112">
        <v>45409.796774130038</v>
      </c>
      <c r="L252" s="109">
        <v>6969.5756759838332</v>
      </c>
      <c r="M252" s="111">
        <v>3193.623285187462</v>
      </c>
      <c r="N252" s="112">
        <v>10163.198961171296</v>
      </c>
      <c r="O252" s="113" t="s">
        <v>82</v>
      </c>
      <c r="P252" s="109">
        <v>3368.1364306080627</v>
      </c>
      <c r="Q252" s="110">
        <v>2900.9372835600539</v>
      </c>
      <c r="R252" s="110">
        <v>11432.253585068405</v>
      </c>
      <c r="S252" s="110">
        <v>1408.4630930404278</v>
      </c>
      <c r="T252" s="111">
        <v>7283.1246918352217</v>
      </c>
      <c r="U252" s="112">
        <v>26392.91508411217</v>
      </c>
      <c r="V252" s="118" t="s">
        <v>37</v>
      </c>
      <c r="W252" s="119" t="s">
        <v>37</v>
      </c>
      <c r="X252" s="120" t="s">
        <v>37</v>
      </c>
      <c r="Y252" s="171" t="s">
        <v>37</v>
      </c>
      <c r="Z252" s="112">
        <v>43072.707974292622</v>
      </c>
      <c r="AA252" s="112">
        <v>997086.71902843763</v>
      </c>
    </row>
    <row r="253" spans="1:37" ht="14">
      <c r="A253" s="106" t="s">
        <v>83</v>
      </c>
      <c r="B253" s="112">
        <v>463329.16163185664</v>
      </c>
      <c r="C253" s="112">
        <v>311276.25478392176</v>
      </c>
      <c r="D253" s="112">
        <v>237255.17991388653</v>
      </c>
      <c r="E253" s="112">
        <v>48574.397132007231</v>
      </c>
      <c r="F253" s="109">
        <v>14771.183521502802</v>
      </c>
      <c r="G253" s="110">
        <v>3238.0135368717542</v>
      </c>
      <c r="H253" s="110">
        <v>24006.487745389666</v>
      </c>
      <c r="I253" s="110">
        <v>1277.5246579016591</v>
      </c>
      <c r="J253" s="111">
        <v>4316.70923447933</v>
      </c>
      <c r="K253" s="112">
        <v>47609.918696145207</v>
      </c>
      <c r="L253" s="109">
        <v>8386.2121757758232</v>
      </c>
      <c r="M253" s="111">
        <v>3258.2748644006324</v>
      </c>
      <c r="N253" s="112">
        <v>11644.487040176457</v>
      </c>
      <c r="O253" s="113" t="s">
        <v>83</v>
      </c>
      <c r="P253" s="109">
        <v>3792.8145022934273</v>
      </c>
      <c r="Q253" s="110">
        <v>5113.5165676312818</v>
      </c>
      <c r="R253" s="110">
        <v>14939.079838156873</v>
      </c>
      <c r="S253" s="110">
        <v>1408.4630930404278</v>
      </c>
      <c r="T253" s="111">
        <v>11312.087287318536</v>
      </c>
      <c r="U253" s="112">
        <v>36565.961288440551</v>
      </c>
      <c r="V253" s="118" t="s">
        <v>37</v>
      </c>
      <c r="W253" s="119" t="s">
        <v>37</v>
      </c>
      <c r="X253" s="120" t="s">
        <v>37</v>
      </c>
      <c r="Y253" s="171" t="s">
        <v>37</v>
      </c>
      <c r="Z253" s="112">
        <v>48825.624537150448</v>
      </c>
      <c r="AA253" s="112">
        <v>1205080.9850235849</v>
      </c>
    </row>
    <row r="254" spans="1:37" ht="14">
      <c r="A254" s="106" t="s">
        <v>84</v>
      </c>
      <c r="B254" s="112">
        <v>144604.59733984116</v>
      </c>
      <c r="C254" s="112">
        <v>97282.282329051493</v>
      </c>
      <c r="D254" s="112">
        <v>68921.934434460403</v>
      </c>
      <c r="E254" s="112">
        <v>15652.311805631187</v>
      </c>
      <c r="F254" s="109">
        <v>4636.3021036189002</v>
      </c>
      <c r="G254" s="110">
        <v>1063.5810887534958</v>
      </c>
      <c r="H254" s="110">
        <v>9271.3124689909291</v>
      </c>
      <c r="I254" s="110">
        <v>338.168291797498</v>
      </c>
      <c r="J254" s="111">
        <v>1613.315572482174</v>
      </c>
      <c r="K254" s="112">
        <v>16922.679525642998</v>
      </c>
      <c r="L254" s="109">
        <v>3345.5739772871525</v>
      </c>
      <c r="M254" s="111">
        <v>1212.6787747413177</v>
      </c>
      <c r="N254" s="112">
        <v>4558.2527520284702</v>
      </c>
      <c r="O254" s="113" t="s">
        <v>11</v>
      </c>
      <c r="P254" s="109">
        <v>1347.2545722432251</v>
      </c>
      <c r="Q254" s="110">
        <v>2261.747712606144</v>
      </c>
      <c r="R254" s="110">
        <v>6031.7411553121647</v>
      </c>
      <c r="S254" s="110">
        <v>704.2315465202139</v>
      </c>
      <c r="T254" s="111">
        <v>4416.3628450490178</v>
      </c>
      <c r="U254" s="112">
        <v>14761.337831730765</v>
      </c>
      <c r="V254" s="118" t="s">
        <v>37</v>
      </c>
      <c r="W254" s="119" t="s">
        <v>37</v>
      </c>
      <c r="X254" s="120" t="s">
        <v>37</v>
      </c>
      <c r="Y254" s="171" t="s">
        <v>37</v>
      </c>
      <c r="Z254" s="112">
        <v>16373.756385384881</v>
      </c>
      <c r="AA254" s="112">
        <v>379077.15240377135</v>
      </c>
    </row>
    <row r="255" spans="1:37" ht="14">
      <c r="A255" s="106" t="s">
        <v>85</v>
      </c>
      <c r="B255" s="112">
        <v>403593.73945418186</v>
      </c>
      <c r="C255" s="112">
        <v>270483.25468566961</v>
      </c>
      <c r="D255" s="112">
        <v>186169.14288358332</v>
      </c>
      <c r="E255" s="112">
        <v>43166.009522095905</v>
      </c>
      <c r="F255" s="109">
        <v>12734.209820990995</v>
      </c>
      <c r="G255" s="110">
        <v>2812.581101370356</v>
      </c>
      <c r="H255" s="110">
        <v>20440.598334239308</v>
      </c>
      <c r="I255" s="110">
        <v>1127.2276393249933</v>
      </c>
      <c r="J255" s="111">
        <v>3771.6701897218391</v>
      </c>
      <c r="K255" s="112">
        <v>40886.287085647491</v>
      </c>
      <c r="L255" s="109">
        <v>7038.5787630671102</v>
      </c>
      <c r="M255" s="111">
        <v>2843.6428677998274</v>
      </c>
      <c r="N255" s="112">
        <v>9882.2216308669376</v>
      </c>
      <c r="O255" s="113" t="s">
        <v>12</v>
      </c>
      <c r="P255" s="109">
        <v>3265.6279305460785</v>
      </c>
      <c r="Q255" s="110">
        <v>3835.1374257234615</v>
      </c>
      <c r="R255" s="110">
        <v>12203.755360747868</v>
      </c>
      <c r="S255" s="110">
        <v>1017.2233449736422</v>
      </c>
      <c r="T255" s="111">
        <v>8677.7655902717524</v>
      </c>
      <c r="U255" s="112">
        <v>28999.509652262801</v>
      </c>
      <c r="V255" s="118" t="s">
        <v>37</v>
      </c>
      <c r="W255" s="119" t="s">
        <v>37</v>
      </c>
      <c r="X255" s="120" t="s">
        <v>37</v>
      </c>
      <c r="Y255" s="171" t="s">
        <v>37</v>
      </c>
      <c r="Z255" s="112">
        <v>41632.643986348688</v>
      </c>
      <c r="AA255" s="112">
        <v>1024812.8089006566</v>
      </c>
    </row>
    <row r="256" spans="1:37" s="175" customFormat="1" ht="15" thickBot="1">
      <c r="A256" s="172" t="s">
        <v>86</v>
      </c>
      <c r="B256" s="123">
        <v>2071422.5466656527</v>
      </c>
      <c r="C256" s="123">
        <v>1444345.5037081798</v>
      </c>
      <c r="D256" s="123">
        <v>2216890.3665011483</v>
      </c>
      <c r="E256" s="123">
        <v>211205.11801882641</v>
      </c>
      <c r="F256" s="125">
        <v>76142.826731401496</v>
      </c>
      <c r="G256" s="126">
        <v>12936.601444528567</v>
      </c>
      <c r="H256" s="126">
        <v>80036.962976723182</v>
      </c>
      <c r="I256" s="126">
        <v>6723.2668297577384</v>
      </c>
      <c r="J256" s="127">
        <v>17876.379887150561</v>
      </c>
      <c r="K256" s="123">
        <v>193716.03786956155</v>
      </c>
      <c r="L256" s="125">
        <v>80646.367826421716</v>
      </c>
      <c r="M256" s="127">
        <v>39356.135603812108</v>
      </c>
      <c r="N256" s="123">
        <v>120002.50343023383</v>
      </c>
      <c r="O256" s="173" t="s">
        <v>86</v>
      </c>
      <c r="P256" s="125">
        <v>27584.786516673834</v>
      </c>
      <c r="Q256" s="126">
        <v>27298.477836878476</v>
      </c>
      <c r="R256" s="126">
        <v>107529.29291969242</v>
      </c>
      <c r="S256" s="126">
        <v>11825.440391616921</v>
      </c>
      <c r="T256" s="127">
        <v>57257.756885810944</v>
      </c>
      <c r="U256" s="123">
        <v>231495.7545506726</v>
      </c>
      <c r="V256" s="128" t="s">
        <v>37</v>
      </c>
      <c r="W256" s="129" t="s">
        <v>37</v>
      </c>
      <c r="X256" s="130" t="s">
        <v>37</v>
      </c>
      <c r="Y256" s="174" t="s">
        <v>37</v>
      </c>
      <c r="Z256" s="123">
        <v>272057.60597594822</v>
      </c>
      <c r="AA256" s="123">
        <v>6761135.4367202241</v>
      </c>
    </row>
    <row r="257" spans="1:27" ht="16" thickTop="1" thickBot="1">
      <c r="A257" s="133" t="s">
        <v>13</v>
      </c>
      <c r="B257" s="136"/>
      <c r="C257" s="136"/>
      <c r="D257" s="136"/>
      <c r="E257" s="136"/>
      <c r="F257" s="137"/>
      <c r="G257" s="137"/>
      <c r="H257" s="137"/>
      <c r="I257" s="137"/>
      <c r="J257" s="137"/>
      <c r="K257" s="138"/>
      <c r="L257" s="137"/>
      <c r="M257" s="137"/>
      <c r="N257" s="139"/>
      <c r="O257" s="140" t="s">
        <v>13</v>
      </c>
      <c r="P257" s="141"/>
      <c r="Q257" s="137"/>
      <c r="R257" s="137"/>
      <c r="S257" s="137"/>
      <c r="T257" s="137"/>
      <c r="U257" s="138"/>
      <c r="V257" s="137"/>
      <c r="W257" s="137"/>
      <c r="X257" s="137"/>
      <c r="Y257" s="136"/>
      <c r="Z257" s="136"/>
      <c r="AA257" s="142"/>
    </row>
    <row r="258" spans="1:27" ht="15" thickTop="1">
      <c r="A258" s="106" t="s">
        <v>44</v>
      </c>
      <c r="B258" s="143">
        <v>1072802.7896539303</v>
      </c>
      <c r="C258" s="143">
        <v>709003.1411557697</v>
      </c>
      <c r="D258" s="143">
        <v>55220</v>
      </c>
      <c r="E258" s="143">
        <v>36186.101112839533</v>
      </c>
      <c r="F258" s="144">
        <v>39570</v>
      </c>
      <c r="G258" s="145">
        <v>6740</v>
      </c>
      <c r="H258" s="145">
        <v>45310</v>
      </c>
      <c r="I258" s="145">
        <v>2880</v>
      </c>
      <c r="J258" s="146">
        <v>9430</v>
      </c>
      <c r="K258" s="147">
        <v>103930</v>
      </c>
      <c r="L258" s="144">
        <v>25120</v>
      </c>
      <c r="M258" s="146">
        <v>13200</v>
      </c>
      <c r="N258" s="147">
        <v>38320</v>
      </c>
      <c r="O258" s="113" t="s">
        <v>44</v>
      </c>
      <c r="P258" s="148">
        <v>15720</v>
      </c>
      <c r="Q258" s="145">
        <v>4640</v>
      </c>
      <c r="R258" s="145">
        <v>13300</v>
      </c>
      <c r="S258" s="145">
        <v>1220</v>
      </c>
      <c r="T258" s="146">
        <v>6120</v>
      </c>
      <c r="U258" s="147">
        <v>41000</v>
      </c>
      <c r="V258" s="114" t="s">
        <v>37</v>
      </c>
      <c r="W258" s="115" t="s">
        <v>37</v>
      </c>
      <c r="X258" s="116" t="s">
        <v>37</v>
      </c>
      <c r="Y258" s="149" t="s">
        <v>37</v>
      </c>
      <c r="Z258" s="147">
        <v>116854.0691902999</v>
      </c>
      <c r="AA258" s="147">
        <v>2173316.1011128398</v>
      </c>
    </row>
    <row r="259" spans="1:27" ht="14">
      <c r="A259" s="106" t="s">
        <v>6</v>
      </c>
      <c r="B259" s="150">
        <v>914776.38717753405</v>
      </c>
      <c r="C259" s="150">
        <v>604565.29216634482</v>
      </c>
      <c r="D259" s="150">
        <v>11960</v>
      </c>
      <c r="E259" s="150">
        <v>29598.511547205933</v>
      </c>
      <c r="F259" s="151">
        <v>24200</v>
      </c>
      <c r="G259" s="152">
        <v>4800</v>
      </c>
      <c r="H259" s="152">
        <v>37050</v>
      </c>
      <c r="I259" s="152">
        <v>2930</v>
      </c>
      <c r="J259" s="146">
        <v>8620</v>
      </c>
      <c r="K259" s="112">
        <v>77600</v>
      </c>
      <c r="L259" s="151">
        <v>6640</v>
      </c>
      <c r="M259" s="146">
        <v>2750</v>
      </c>
      <c r="N259" s="112">
        <v>9390</v>
      </c>
      <c r="O259" s="113" t="s">
        <v>6</v>
      </c>
      <c r="P259" s="153">
        <v>4310</v>
      </c>
      <c r="Q259" s="152">
        <v>1840</v>
      </c>
      <c r="R259" s="152">
        <v>3650</v>
      </c>
      <c r="S259" s="152">
        <v>470</v>
      </c>
      <c r="T259" s="146">
        <v>2030</v>
      </c>
      <c r="U259" s="112">
        <v>12300</v>
      </c>
      <c r="V259" s="118" t="s">
        <v>37</v>
      </c>
      <c r="W259" s="119" t="s">
        <v>37</v>
      </c>
      <c r="X259" s="120" t="s">
        <v>37</v>
      </c>
      <c r="Y259" s="121" t="s">
        <v>37</v>
      </c>
      <c r="Z259" s="112">
        <v>74048.320656121025</v>
      </c>
      <c r="AA259" s="112">
        <v>1734238.511547206</v>
      </c>
    </row>
    <row r="260" spans="1:27" ht="14">
      <c r="A260" s="106" t="s">
        <v>80</v>
      </c>
      <c r="B260" s="150">
        <v>33399.771494281376</v>
      </c>
      <c r="C260" s="150">
        <v>22073.528454348456</v>
      </c>
      <c r="D260" s="150">
        <v>510</v>
      </c>
      <c r="E260" s="150">
        <v>1904.2647281719917</v>
      </c>
      <c r="F260" s="151">
        <v>820</v>
      </c>
      <c r="G260" s="152">
        <v>230</v>
      </c>
      <c r="H260" s="152">
        <v>1800</v>
      </c>
      <c r="I260" s="152">
        <v>90</v>
      </c>
      <c r="J260" s="146">
        <v>330</v>
      </c>
      <c r="K260" s="112">
        <v>3270</v>
      </c>
      <c r="L260" s="151">
        <v>230</v>
      </c>
      <c r="M260" s="146">
        <v>140</v>
      </c>
      <c r="N260" s="112">
        <v>370</v>
      </c>
      <c r="O260" s="113" t="s">
        <v>80</v>
      </c>
      <c r="P260" s="153">
        <v>320</v>
      </c>
      <c r="Q260" s="152">
        <v>150</v>
      </c>
      <c r="R260" s="152">
        <v>120</v>
      </c>
      <c r="S260" s="152">
        <v>30</v>
      </c>
      <c r="T260" s="146">
        <v>120</v>
      </c>
      <c r="U260" s="112">
        <v>740</v>
      </c>
      <c r="V260" s="118" t="s">
        <v>37</v>
      </c>
      <c r="W260" s="119" t="s">
        <v>37</v>
      </c>
      <c r="X260" s="120" t="s">
        <v>37</v>
      </c>
      <c r="Y260" s="121" t="s">
        <v>37</v>
      </c>
      <c r="Z260" s="112">
        <v>3186.7000513701664</v>
      </c>
      <c r="AA260" s="112">
        <v>65454.264728171991</v>
      </c>
    </row>
    <row r="261" spans="1:27" ht="14">
      <c r="A261" s="106" t="s">
        <v>81</v>
      </c>
      <c r="B261" s="150">
        <v>46346.840699342814</v>
      </c>
      <c r="C261" s="150">
        <v>30630.098984996366</v>
      </c>
      <c r="D261" s="150">
        <v>700</v>
      </c>
      <c r="E261" s="150">
        <v>2401.2499301982371</v>
      </c>
      <c r="F261" s="151">
        <v>1170</v>
      </c>
      <c r="G261" s="152">
        <v>230</v>
      </c>
      <c r="H261" s="152">
        <v>1400</v>
      </c>
      <c r="I261" s="152">
        <v>100</v>
      </c>
      <c r="J261" s="146">
        <v>390</v>
      </c>
      <c r="K261" s="112">
        <v>3290</v>
      </c>
      <c r="L261" s="151">
        <v>250</v>
      </c>
      <c r="M261" s="146">
        <v>140</v>
      </c>
      <c r="N261" s="112">
        <v>390</v>
      </c>
      <c r="O261" s="113" t="s">
        <v>81</v>
      </c>
      <c r="P261" s="153">
        <v>170</v>
      </c>
      <c r="Q261" s="152">
        <v>80</v>
      </c>
      <c r="R261" s="152">
        <v>120</v>
      </c>
      <c r="S261" s="152">
        <v>20</v>
      </c>
      <c r="T261" s="146">
        <v>120</v>
      </c>
      <c r="U261" s="112">
        <v>510</v>
      </c>
      <c r="V261" s="118" t="s">
        <v>37</v>
      </c>
      <c r="W261" s="119" t="s">
        <v>37</v>
      </c>
      <c r="X261" s="120" t="s">
        <v>37</v>
      </c>
      <c r="Y261" s="121" t="s">
        <v>37</v>
      </c>
      <c r="Z261" s="112">
        <v>3423.0603156608149</v>
      </c>
      <c r="AA261" s="112">
        <v>87691.249930198232</v>
      </c>
    </row>
    <row r="262" spans="1:27" ht="14">
      <c r="A262" s="106" t="s">
        <v>82</v>
      </c>
      <c r="B262" s="150">
        <v>435101.96391098195</v>
      </c>
      <c r="C262" s="150">
        <v>287553.93079789088</v>
      </c>
      <c r="D262" s="150">
        <v>5890</v>
      </c>
      <c r="E262" s="150">
        <v>12419.55877308444</v>
      </c>
      <c r="F262" s="151">
        <v>12730</v>
      </c>
      <c r="G262" s="152">
        <v>1980</v>
      </c>
      <c r="H262" s="152">
        <v>19480</v>
      </c>
      <c r="I262" s="152">
        <v>880</v>
      </c>
      <c r="J262" s="146">
        <v>3350</v>
      </c>
      <c r="K262" s="112">
        <v>38420</v>
      </c>
      <c r="L262" s="151">
        <v>2310</v>
      </c>
      <c r="M262" s="146">
        <v>1300</v>
      </c>
      <c r="N262" s="112">
        <v>3610</v>
      </c>
      <c r="O262" s="113" t="s">
        <v>82</v>
      </c>
      <c r="P262" s="153">
        <v>2300</v>
      </c>
      <c r="Q262" s="152">
        <v>590</v>
      </c>
      <c r="R262" s="152">
        <v>1630</v>
      </c>
      <c r="S262" s="152">
        <v>180</v>
      </c>
      <c r="T262" s="146">
        <v>940</v>
      </c>
      <c r="U262" s="112">
        <v>5640</v>
      </c>
      <c r="V262" s="118" t="s">
        <v>37</v>
      </c>
      <c r="W262" s="119" t="s">
        <v>37</v>
      </c>
      <c r="X262" s="120" t="s">
        <v>37</v>
      </c>
      <c r="Y262" s="121" t="s">
        <v>37</v>
      </c>
      <c r="Z262" s="112">
        <v>31744.105291127133</v>
      </c>
      <c r="AA262" s="112">
        <v>820379.55877308443</v>
      </c>
    </row>
    <row r="263" spans="1:27" ht="14">
      <c r="A263" s="106" t="s">
        <v>83</v>
      </c>
      <c r="B263" s="150">
        <v>458754.46722347202</v>
      </c>
      <c r="C263" s="150">
        <v>303185.60076228605</v>
      </c>
      <c r="D263" s="150">
        <v>7570</v>
      </c>
      <c r="E263" s="150">
        <v>14620.49323920067</v>
      </c>
      <c r="F263" s="151">
        <v>11820</v>
      </c>
      <c r="G263" s="152">
        <v>2740</v>
      </c>
      <c r="H263" s="152">
        <v>20870</v>
      </c>
      <c r="I263" s="152">
        <v>1020</v>
      </c>
      <c r="J263" s="146">
        <v>3960</v>
      </c>
      <c r="K263" s="112">
        <v>40410</v>
      </c>
      <c r="L263" s="151">
        <v>2990</v>
      </c>
      <c r="M263" s="146">
        <v>1530</v>
      </c>
      <c r="N263" s="112">
        <v>4520</v>
      </c>
      <c r="O263" s="113" t="s">
        <v>83</v>
      </c>
      <c r="P263" s="153">
        <v>2590</v>
      </c>
      <c r="Q263" s="152">
        <v>1040</v>
      </c>
      <c r="R263" s="152">
        <v>2130</v>
      </c>
      <c r="S263" s="152">
        <v>180</v>
      </c>
      <c r="T263" s="146">
        <v>1460</v>
      </c>
      <c r="U263" s="112">
        <v>7400</v>
      </c>
      <c r="V263" s="118" t="s">
        <v>37</v>
      </c>
      <c r="W263" s="119" t="s">
        <v>37</v>
      </c>
      <c r="X263" s="120" t="s">
        <v>37</v>
      </c>
      <c r="Y263" s="121" t="s">
        <v>37</v>
      </c>
      <c r="Z263" s="112">
        <v>35919.932014241931</v>
      </c>
      <c r="AA263" s="112">
        <v>872380.49323920067</v>
      </c>
    </row>
    <row r="264" spans="1:27" ht="14">
      <c r="A264" s="106" t="s">
        <v>84</v>
      </c>
      <c r="B264" s="150">
        <v>143056.53853943397</v>
      </c>
      <c r="C264" s="150">
        <v>94544.436466323008</v>
      </c>
      <c r="D264" s="150">
        <v>2400</v>
      </c>
      <c r="E264" s="150">
        <v>4711.2168641059388</v>
      </c>
      <c r="F264" s="151">
        <v>3710</v>
      </c>
      <c r="G264" s="152">
        <v>900</v>
      </c>
      <c r="H264" s="152">
        <v>8060</v>
      </c>
      <c r="I264" s="152">
        <v>270</v>
      </c>
      <c r="J264" s="146">
        <v>1480</v>
      </c>
      <c r="K264" s="112">
        <v>14420</v>
      </c>
      <c r="L264" s="151">
        <v>880</v>
      </c>
      <c r="M264" s="146">
        <v>570</v>
      </c>
      <c r="N264" s="112">
        <v>1450</v>
      </c>
      <c r="O264" s="113" t="s">
        <v>11</v>
      </c>
      <c r="P264" s="153">
        <v>920</v>
      </c>
      <c r="Q264" s="152">
        <v>460</v>
      </c>
      <c r="R264" s="152">
        <v>860</v>
      </c>
      <c r="S264" s="152">
        <v>90</v>
      </c>
      <c r="T264" s="146">
        <v>570</v>
      </c>
      <c r="U264" s="112">
        <v>2900</v>
      </c>
      <c r="V264" s="118" t="s">
        <v>37</v>
      </c>
      <c r="W264" s="119" t="s">
        <v>37</v>
      </c>
      <c r="X264" s="120" t="s">
        <v>37</v>
      </c>
      <c r="Y264" s="121" t="s">
        <v>37</v>
      </c>
      <c r="Z264" s="112">
        <v>11989.024994242998</v>
      </c>
      <c r="AA264" s="112">
        <v>275471.2168641059</v>
      </c>
    </row>
    <row r="265" spans="1:27" ht="14">
      <c r="A265" s="106" t="s">
        <v>85</v>
      </c>
      <c r="B265" s="150">
        <v>400205.7974834523</v>
      </c>
      <c r="C265" s="150">
        <v>264491.45198070368</v>
      </c>
      <c r="D265" s="150">
        <v>6530</v>
      </c>
      <c r="E265" s="150">
        <v>12992.613138686131</v>
      </c>
      <c r="F265" s="151">
        <v>10190</v>
      </c>
      <c r="G265" s="152">
        <v>2380</v>
      </c>
      <c r="H265" s="152">
        <v>17770</v>
      </c>
      <c r="I265" s="152">
        <v>900</v>
      </c>
      <c r="J265" s="146">
        <v>3460</v>
      </c>
      <c r="K265" s="112">
        <v>34700</v>
      </c>
      <c r="L265" s="151">
        <v>2540</v>
      </c>
      <c r="M265" s="146">
        <v>1280</v>
      </c>
      <c r="N265" s="112">
        <v>3820</v>
      </c>
      <c r="O265" s="113" t="s">
        <v>12</v>
      </c>
      <c r="P265" s="153">
        <v>2230</v>
      </c>
      <c r="Q265" s="152">
        <v>780</v>
      </c>
      <c r="R265" s="152">
        <v>1740</v>
      </c>
      <c r="S265" s="152">
        <v>130</v>
      </c>
      <c r="T265" s="146">
        <v>1120</v>
      </c>
      <c r="U265" s="112">
        <v>6000</v>
      </c>
      <c r="V265" s="118" t="s">
        <v>37</v>
      </c>
      <c r="W265" s="119" t="s">
        <v>37</v>
      </c>
      <c r="X265" s="120" t="s">
        <v>37</v>
      </c>
      <c r="Y265" s="121" t="s">
        <v>37</v>
      </c>
      <c r="Z265" s="112">
        <v>30782.750535843974</v>
      </c>
      <c r="AA265" s="112">
        <v>759522.61313868617</v>
      </c>
    </row>
    <row r="266" spans="1:27" s="175" customFormat="1" ht="15" thickBot="1">
      <c r="A266" s="172" t="s">
        <v>86</v>
      </c>
      <c r="B266" s="123">
        <v>2003383</v>
      </c>
      <c r="C266" s="123">
        <v>1324013</v>
      </c>
      <c r="D266" s="123">
        <v>65200</v>
      </c>
      <c r="E266" s="123">
        <v>63571</v>
      </c>
      <c r="F266" s="155">
        <v>60930</v>
      </c>
      <c r="G266" s="126">
        <v>10950</v>
      </c>
      <c r="H266" s="126">
        <v>69580</v>
      </c>
      <c r="I266" s="126">
        <v>5370</v>
      </c>
      <c r="J266" s="156">
        <v>16400</v>
      </c>
      <c r="K266" s="123">
        <v>163230</v>
      </c>
      <c r="L266" s="155">
        <v>29750</v>
      </c>
      <c r="M266" s="156">
        <v>14910</v>
      </c>
      <c r="N266" s="123">
        <v>44660</v>
      </c>
      <c r="O266" s="173" t="s">
        <v>86</v>
      </c>
      <c r="P266" s="125">
        <v>18840</v>
      </c>
      <c r="Q266" s="126">
        <v>5560</v>
      </c>
      <c r="R266" s="126">
        <v>15340</v>
      </c>
      <c r="S266" s="126">
        <v>1520</v>
      </c>
      <c r="T266" s="156">
        <v>7390</v>
      </c>
      <c r="U266" s="123">
        <v>48650</v>
      </c>
      <c r="V266" s="128" t="s">
        <v>37</v>
      </c>
      <c r="W266" s="129" t="s">
        <v>37</v>
      </c>
      <c r="X266" s="130" t="s">
        <v>37</v>
      </c>
      <c r="Y266" s="131" t="s">
        <v>37</v>
      </c>
      <c r="Z266" s="123">
        <v>178091</v>
      </c>
      <c r="AA266" s="123">
        <v>3890798</v>
      </c>
    </row>
    <row r="267" spans="1:27" ht="16" thickTop="1" thickBot="1">
      <c r="A267" s="99" t="s">
        <v>14</v>
      </c>
      <c r="B267" s="135"/>
      <c r="C267" s="135"/>
      <c r="D267" s="135"/>
      <c r="E267" s="135"/>
      <c r="F267" s="157"/>
      <c r="G267" s="157"/>
      <c r="H267" s="157"/>
      <c r="I267" s="157"/>
      <c r="J267" s="157"/>
      <c r="K267" s="138"/>
      <c r="L267" s="157"/>
      <c r="M267" s="157"/>
      <c r="N267" s="158"/>
      <c r="O267" s="105" t="s">
        <v>14</v>
      </c>
      <c r="P267" s="159"/>
      <c r="Q267" s="157"/>
      <c r="R267" s="157"/>
      <c r="S267" s="157"/>
      <c r="T267" s="157"/>
      <c r="U267" s="138"/>
      <c r="V267" s="157"/>
      <c r="W267" s="157"/>
      <c r="X267" s="157"/>
      <c r="Y267" s="135"/>
      <c r="Z267" s="135"/>
      <c r="AA267" s="160"/>
    </row>
    <row r="268" spans="1:27" ht="15" thickTop="1">
      <c r="A268" s="106" t="s">
        <v>44</v>
      </c>
      <c r="B268" s="143">
        <v>65660.483230915663</v>
      </c>
      <c r="C268" s="143">
        <v>116124.97038951619</v>
      </c>
      <c r="D268" s="143">
        <v>2114739.2769839554</v>
      </c>
      <c r="E268" s="143">
        <v>84036.795430843282</v>
      </c>
      <c r="F268" s="144">
        <v>9879.7235148786694</v>
      </c>
      <c r="G268" s="145">
        <v>1225.0405979984027</v>
      </c>
      <c r="H268" s="145">
        <v>6809.4997481363534</v>
      </c>
      <c r="I268" s="145">
        <v>727.12844583997878</v>
      </c>
      <c r="J268" s="146">
        <v>849.436384126284</v>
      </c>
      <c r="K268" s="147">
        <v>19490.828690979692</v>
      </c>
      <c r="L268" s="144">
        <v>47319.848960564443</v>
      </c>
      <c r="M268" s="146">
        <v>22526.594188925086</v>
      </c>
      <c r="N268" s="147">
        <v>69846.443149489525</v>
      </c>
      <c r="O268" s="113" t="s">
        <v>44</v>
      </c>
      <c r="P268" s="148">
        <v>7300.4802996342378</v>
      </c>
      <c r="Q268" s="145">
        <v>18174.150840201102</v>
      </c>
      <c r="R268" s="145">
        <v>79981.578332153236</v>
      </c>
      <c r="S268" s="145">
        <v>8326.2498528295655</v>
      </c>
      <c r="T268" s="146">
        <v>41297.790546842079</v>
      </c>
      <c r="U268" s="147">
        <v>155080.24987166023</v>
      </c>
      <c r="V268" s="114" t="s">
        <v>37</v>
      </c>
      <c r="W268" s="115" t="s">
        <v>37</v>
      </c>
      <c r="X268" s="116" t="s">
        <v>37</v>
      </c>
      <c r="Y268" s="149" t="s">
        <v>37</v>
      </c>
      <c r="Z268" s="147">
        <v>77316.373926982051</v>
      </c>
      <c r="AA268" s="147">
        <v>2702295.4216743414</v>
      </c>
    </row>
    <row r="269" spans="1:27" ht="14">
      <c r="A269" s="106" t="s">
        <v>6</v>
      </c>
      <c r="B269" s="150">
        <v>11017.064784226444</v>
      </c>
      <c r="C269" s="150">
        <v>19484.418312128775</v>
      </c>
      <c r="D269" s="150">
        <v>322097.81026916543</v>
      </c>
      <c r="E269" s="150">
        <v>68738.106163845106</v>
      </c>
      <c r="F269" s="151">
        <v>6042.1862284575136</v>
      </c>
      <c r="G269" s="152">
        <v>872.43247335197816</v>
      </c>
      <c r="H269" s="152">
        <v>5568.1298977808847</v>
      </c>
      <c r="I269" s="152">
        <v>739.75220358025626</v>
      </c>
      <c r="J269" s="146">
        <v>776.47313161914826</v>
      </c>
      <c r="K269" s="112">
        <v>13998.973934789781</v>
      </c>
      <c r="L269" s="151">
        <v>11161.574142589241</v>
      </c>
      <c r="M269" s="146">
        <v>5225.1881900481831</v>
      </c>
      <c r="N269" s="112">
        <v>16386.762332637423</v>
      </c>
      <c r="O269" s="113" t="s">
        <v>6</v>
      </c>
      <c r="P269" s="153">
        <v>2001.5947895307613</v>
      </c>
      <c r="Q269" s="152">
        <v>7206.9908504245759</v>
      </c>
      <c r="R269" s="152">
        <v>21949.831647545812</v>
      </c>
      <c r="S269" s="152">
        <v>3207.6536318277831</v>
      </c>
      <c r="T269" s="146">
        <v>13698.450132367552</v>
      </c>
      <c r="U269" s="112">
        <v>48064.521051696487</v>
      </c>
      <c r="V269" s="118" t="s">
        <v>37</v>
      </c>
      <c r="W269" s="119" t="s">
        <v>37</v>
      </c>
      <c r="X269" s="120" t="s">
        <v>37</v>
      </c>
      <c r="Y269" s="121" t="s">
        <v>37</v>
      </c>
      <c r="Z269" s="112">
        <v>26894.501153871399</v>
      </c>
      <c r="AA269" s="112">
        <v>526682.15800236084</v>
      </c>
    </row>
    <row r="270" spans="1:27" ht="14">
      <c r="A270" s="106" t="s">
        <v>80</v>
      </c>
      <c r="B270" s="150">
        <v>589.20729925731735</v>
      </c>
      <c r="C270" s="150">
        <v>1042.0526443419021</v>
      </c>
      <c r="D270" s="150">
        <v>3191.4571242919533</v>
      </c>
      <c r="E270" s="150">
        <v>4422.3693762569756</v>
      </c>
      <c r="F270" s="151">
        <v>204.7352358402959</v>
      </c>
      <c r="G270" s="152">
        <v>41.80405601478229</v>
      </c>
      <c r="H270" s="152">
        <v>270.51643228085271</v>
      </c>
      <c r="I270" s="152">
        <v>22.722763932499337</v>
      </c>
      <c r="J270" s="146">
        <v>29.725769539944189</v>
      </c>
      <c r="K270" s="112">
        <v>569.50425760837436</v>
      </c>
      <c r="L270" s="151">
        <v>657.79294269974753</v>
      </c>
      <c r="M270" s="146">
        <v>221.42458073869668</v>
      </c>
      <c r="N270" s="112">
        <v>879.21752343844423</v>
      </c>
      <c r="O270" s="113" t="s">
        <v>80</v>
      </c>
      <c r="P270" s="153">
        <v>148.6102859976435</v>
      </c>
      <c r="Q270" s="152">
        <v>587.5264280237426</v>
      </c>
      <c r="R270" s="152">
        <v>721.63830074123223</v>
      </c>
      <c r="S270" s="152">
        <v>204.74384884007128</v>
      </c>
      <c r="T270" s="146">
        <v>809.76059895768788</v>
      </c>
      <c r="U270" s="112">
        <v>2472.2794625603774</v>
      </c>
      <c r="V270" s="118" t="s">
        <v>37</v>
      </c>
      <c r="W270" s="119" t="s">
        <v>37</v>
      </c>
      <c r="X270" s="120" t="s">
        <v>37</v>
      </c>
      <c r="Y270" s="121" t="s">
        <v>37</v>
      </c>
      <c r="Z270" s="112">
        <v>1301.229936486194</v>
      </c>
      <c r="AA270" s="112">
        <v>14467.317624241537</v>
      </c>
    </row>
    <row r="271" spans="1:27" ht="14">
      <c r="A271" s="106" t="s">
        <v>81</v>
      </c>
      <c r="B271" s="150">
        <v>672.58569066165478</v>
      </c>
      <c r="C271" s="150">
        <v>1189.5129242016053</v>
      </c>
      <c r="D271" s="150">
        <v>6213.3680888558965</v>
      </c>
      <c r="E271" s="150">
        <v>5576.5430084092623</v>
      </c>
      <c r="F271" s="151">
        <v>292.12222674773926</v>
      </c>
      <c r="G271" s="152">
        <v>41.80405601478229</v>
      </c>
      <c r="H271" s="152">
        <v>210.40166955177432</v>
      </c>
      <c r="I271" s="152">
        <v>25.247515480554817</v>
      </c>
      <c r="J271" s="146">
        <v>35.130454910843135</v>
      </c>
      <c r="K271" s="112">
        <v>604.70592270569387</v>
      </c>
      <c r="L271" s="151">
        <v>401.72498828177237</v>
      </c>
      <c r="M271" s="146">
        <v>147.87769007506949</v>
      </c>
      <c r="N271" s="112">
        <v>549.60267835684181</v>
      </c>
      <c r="O271" s="113" t="s">
        <v>81</v>
      </c>
      <c r="P271" s="153">
        <v>78.949214436248113</v>
      </c>
      <c r="Q271" s="152">
        <v>313.34742827932939</v>
      </c>
      <c r="R271" s="152">
        <v>721.63830074123223</v>
      </c>
      <c r="S271" s="152">
        <v>136.49589922671419</v>
      </c>
      <c r="T271" s="146">
        <v>809.76059895768788</v>
      </c>
      <c r="U271" s="112">
        <v>2060.1914416412119</v>
      </c>
      <c r="V271" s="118" t="s">
        <v>37</v>
      </c>
      <c r="W271" s="119" t="s">
        <v>37</v>
      </c>
      <c r="X271" s="120" t="s">
        <v>37</v>
      </c>
      <c r="Y271" s="121" t="s">
        <v>37</v>
      </c>
      <c r="Z271" s="112">
        <v>1478.0574283386341</v>
      </c>
      <c r="AA271" s="112">
        <v>18344.567183170802</v>
      </c>
    </row>
    <row r="272" spans="1:27" ht="14">
      <c r="A272" s="106" t="s">
        <v>82</v>
      </c>
      <c r="B272" s="150">
        <v>3535.2437955439036</v>
      </c>
      <c r="C272" s="150">
        <v>6252.3158660514118</v>
      </c>
      <c r="D272" s="150">
        <v>92452.523569332508</v>
      </c>
      <c r="E272" s="150">
        <v>28842.563521846427</v>
      </c>
      <c r="F272" s="151">
        <v>3178.3896978621547</v>
      </c>
      <c r="G272" s="152">
        <v>359.87839525769101</v>
      </c>
      <c r="H272" s="152">
        <v>2927.5889449061169</v>
      </c>
      <c r="I272" s="152">
        <v>222.17813622888244</v>
      </c>
      <c r="J272" s="146">
        <v>301.761599875191</v>
      </c>
      <c r="K272" s="112">
        <v>6989.7967741300363</v>
      </c>
      <c r="L272" s="151">
        <v>4659.5756759838332</v>
      </c>
      <c r="M272" s="146">
        <v>1893.6232851874618</v>
      </c>
      <c r="N272" s="112">
        <v>6553.1989611712952</v>
      </c>
      <c r="O272" s="113" t="s">
        <v>82</v>
      </c>
      <c r="P272" s="153">
        <v>1068.1364306080627</v>
      </c>
      <c r="Q272" s="152">
        <v>2310.9372835600539</v>
      </c>
      <c r="R272" s="152">
        <v>9802.2535850684053</v>
      </c>
      <c r="S272" s="152">
        <v>1228.4630930404278</v>
      </c>
      <c r="T272" s="146">
        <v>6343.1246918352217</v>
      </c>
      <c r="U272" s="112">
        <v>20752.91508411217</v>
      </c>
      <c r="V272" s="118" t="s">
        <v>37</v>
      </c>
      <c r="W272" s="119" t="s">
        <v>37</v>
      </c>
      <c r="X272" s="120" t="s">
        <v>37</v>
      </c>
      <c r="Y272" s="121" t="s">
        <v>37</v>
      </c>
      <c r="Z272" s="112">
        <v>11328.602683165491</v>
      </c>
      <c r="AA272" s="112">
        <v>176707.16025535323</v>
      </c>
    </row>
    <row r="273" spans="1:93" ht="14">
      <c r="A273" s="106" t="s">
        <v>83</v>
      </c>
      <c r="B273" s="150">
        <v>4574.6944083846429</v>
      </c>
      <c r="C273" s="150">
        <v>8090.6540216357116</v>
      </c>
      <c r="D273" s="150">
        <v>229685.17991388653</v>
      </c>
      <c r="E273" s="150">
        <v>33953.903892806557</v>
      </c>
      <c r="F273" s="151">
        <v>2951.1835215028018</v>
      </c>
      <c r="G273" s="152">
        <v>498.01353687175424</v>
      </c>
      <c r="H273" s="152">
        <v>3136.4877453896647</v>
      </c>
      <c r="I273" s="152">
        <v>257.52465790165917</v>
      </c>
      <c r="J273" s="146">
        <v>356.70923447933029</v>
      </c>
      <c r="K273" s="112">
        <v>7199.9186961452106</v>
      </c>
      <c r="L273" s="151">
        <v>5396.2121757758232</v>
      </c>
      <c r="M273" s="146">
        <v>1728.2748644006324</v>
      </c>
      <c r="N273" s="112">
        <v>7124.4870401764556</v>
      </c>
      <c r="O273" s="113" t="s">
        <v>83</v>
      </c>
      <c r="P273" s="153">
        <v>1202.8145022934273</v>
      </c>
      <c r="Q273" s="152">
        <v>4073.5165676312818</v>
      </c>
      <c r="R273" s="152">
        <v>12809.079838156873</v>
      </c>
      <c r="S273" s="152">
        <v>1228.4630930404278</v>
      </c>
      <c r="T273" s="146">
        <v>9852.0872873185363</v>
      </c>
      <c r="U273" s="112">
        <v>29165.961288440547</v>
      </c>
      <c r="V273" s="118" t="s">
        <v>37</v>
      </c>
      <c r="W273" s="119" t="s">
        <v>37</v>
      </c>
      <c r="X273" s="120" t="s">
        <v>37</v>
      </c>
      <c r="Y273" s="121" t="s">
        <v>37</v>
      </c>
      <c r="Z273" s="112">
        <v>12905.692522908521</v>
      </c>
      <c r="AA273" s="112">
        <v>332700.49178438424</v>
      </c>
    </row>
    <row r="274" spans="1:93" ht="14">
      <c r="A274" s="106" t="s">
        <v>84</v>
      </c>
      <c r="B274" s="150">
        <v>1548.0588004071969</v>
      </c>
      <c r="C274" s="150">
        <v>2737.8458627284876</v>
      </c>
      <c r="D274" s="150">
        <v>66521.934434460403</v>
      </c>
      <c r="E274" s="150">
        <v>10941.094941525247</v>
      </c>
      <c r="F274" s="151">
        <v>926.30210361889976</v>
      </c>
      <c r="G274" s="152">
        <v>163.58108875349592</v>
      </c>
      <c r="H274" s="152">
        <v>1211.3124689909293</v>
      </c>
      <c r="I274" s="152">
        <v>68.168291797498014</v>
      </c>
      <c r="J274" s="146">
        <v>133.31557248217393</v>
      </c>
      <c r="K274" s="112">
        <v>2502.6795256429973</v>
      </c>
      <c r="L274" s="151">
        <v>2465.5739772871525</v>
      </c>
      <c r="M274" s="146">
        <v>642.67877474131785</v>
      </c>
      <c r="N274" s="112">
        <v>3108.2527520284702</v>
      </c>
      <c r="O274" s="113" t="s">
        <v>11</v>
      </c>
      <c r="P274" s="153">
        <v>427.25457224322508</v>
      </c>
      <c r="Q274" s="152">
        <v>1801.747712606144</v>
      </c>
      <c r="R274" s="152">
        <v>5171.7411553121647</v>
      </c>
      <c r="S274" s="152">
        <v>614.2315465202139</v>
      </c>
      <c r="T274" s="146">
        <v>3846.3628450490173</v>
      </c>
      <c r="U274" s="112">
        <v>11861.337831730765</v>
      </c>
      <c r="V274" s="118" t="s">
        <v>37</v>
      </c>
      <c r="W274" s="119" t="s">
        <v>37</v>
      </c>
      <c r="X274" s="120" t="s">
        <v>37</v>
      </c>
      <c r="Y274" s="121" t="s">
        <v>37</v>
      </c>
      <c r="Z274" s="112">
        <v>4384.7313911418833</v>
      </c>
      <c r="AA274" s="112">
        <v>103605.93553966544</v>
      </c>
    </row>
    <row r="275" spans="1:93" ht="14">
      <c r="A275" s="106" t="s">
        <v>85</v>
      </c>
      <c r="B275" s="150">
        <v>3387.9419707295742</v>
      </c>
      <c r="C275" s="150">
        <v>5991.8027049659358</v>
      </c>
      <c r="D275" s="150">
        <v>179639.14288358332</v>
      </c>
      <c r="E275" s="150">
        <v>30173.396383409778</v>
      </c>
      <c r="F275" s="151">
        <v>2544.2098209909941</v>
      </c>
      <c r="G275" s="152">
        <v>432.58110137035584</v>
      </c>
      <c r="H275" s="152">
        <v>2670.598334239307</v>
      </c>
      <c r="I275" s="152">
        <v>227.22763932499339</v>
      </c>
      <c r="J275" s="146">
        <v>311.67018972183911</v>
      </c>
      <c r="K275" s="112">
        <v>6186.2870856474892</v>
      </c>
      <c r="L275" s="151">
        <v>4498.5787630671102</v>
      </c>
      <c r="M275" s="146">
        <v>1563.6428677998276</v>
      </c>
      <c r="N275" s="112">
        <v>6062.2216308669376</v>
      </c>
      <c r="O275" s="113" t="s">
        <v>12</v>
      </c>
      <c r="P275" s="153">
        <v>1035.6279305460782</v>
      </c>
      <c r="Q275" s="152">
        <v>3055.1374257234615</v>
      </c>
      <c r="R275" s="152">
        <v>10463.755360747868</v>
      </c>
      <c r="S275" s="152">
        <v>887.22334497364216</v>
      </c>
      <c r="T275" s="146">
        <v>7557.7655902717534</v>
      </c>
      <c r="U275" s="112">
        <v>22999.509652262801</v>
      </c>
      <c r="V275" s="118" t="s">
        <v>37</v>
      </c>
      <c r="W275" s="119" t="s">
        <v>37</v>
      </c>
      <c r="X275" s="120" t="s">
        <v>37</v>
      </c>
      <c r="Y275" s="121" t="s">
        <v>37</v>
      </c>
      <c r="Z275" s="112">
        <v>10849.893450504718</v>
      </c>
      <c r="AA275" s="112">
        <v>265290.19576197054</v>
      </c>
    </row>
    <row r="276" spans="1:93" s="175" customFormat="1" ht="15" thickBot="1">
      <c r="A276" s="176" t="s">
        <v>86</v>
      </c>
      <c r="B276" s="177">
        <v>68039.546665652757</v>
      </c>
      <c r="C276" s="177">
        <v>120332.50370817972</v>
      </c>
      <c r="D276" s="177">
        <v>2151690.3665011483</v>
      </c>
      <c r="E276" s="177">
        <v>147634.11801882641</v>
      </c>
      <c r="F276" s="178">
        <v>15212.826731401499</v>
      </c>
      <c r="G276" s="179">
        <v>1986.6014445285671</v>
      </c>
      <c r="H276" s="179">
        <v>10456.962976723184</v>
      </c>
      <c r="I276" s="179">
        <v>1353.2668297577384</v>
      </c>
      <c r="J276" s="180">
        <v>1476.3798871505614</v>
      </c>
      <c r="K276" s="177">
        <v>30486.037869561551</v>
      </c>
      <c r="L276" s="178">
        <v>50896.367826421716</v>
      </c>
      <c r="M276" s="180">
        <v>24446.135603812108</v>
      </c>
      <c r="N276" s="177">
        <v>75342.503430233832</v>
      </c>
      <c r="O276" s="181" t="s">
        <v>86</v>
      </c>
      <c r="P276" s="182">
        <v>8744.7865166738356</v>
      </c>
      <c r="Q276" s="179">
        <v>21738.477836878476</v>
      </c>
      <c r="R276" s="179">
        <v>92189.292919692423</v>
      </c>
      <c r="S276" s="179">
        <v>10305.440391616921</v>
      </c>
      <c r="T276" s="180">
        <v>49867.756885810944</v>
      </c>
      <c r="U276" s="177">
        <v>182845.7545506726</v>
      </c>
      <c r="V276" s="128" t="s">
        <v>37</v>
      </c>
      <c r="W276" s="129" t="s">
        <v>37</v>
      </c>
      <c r="X276" s="130" t="s">
        <v>37</v>
      </c>
      <c r="Y276" s="131" t="s">
        <v>37</v>
      </c>
      <c r="Z276" s="177">
        <v>93966.60597594823</v>
      </c>
      <c r="AA276" s="177">
        <v>2870337.4367202236</v>
      </c>
    </row>
    <row r="277" spans="1:93" ht="18">
      <c r="A277" s="79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</row>
    <row r="278" spans="1:93" ht="18">
      <c r="A278" s="62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183"/>
      <c r="Q278" s="183"/>
      <c r="R278" s="183"/>
      <c r="S278" s="183"/>
      <c r="T278" s="183"/>
      <c r="U278" s="183"/>
      <c r="V278" s="183"/>
      <c r="W278" s="183"/>
      <c r="X278" s="183"/>
      <c r="Y278" s="183"/>
      <c r="Z278" s="183"/>
      <c r="AA278" s="183"/>
    </row>
    <row r="279" spans="1:93" ht="18">
      <c r="A279" s="62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183"/>
      <c r="Q279" s="183"/>
      <c r="R279" s="183"/>
      <c r="S279" s="183"/>
      <c r="T279" s="183"/>
      <c r="U279" s="183"/>
      <c r="V279" s="183"/>
      <c r="W279" s="183"/>
      <c r="X279" s="183"/>
      <c r="Y279" s="183"/>
      <c r="Z279" s="183"/>
      <c r="AA279" s="183"/>
    </row>
    <row r="280" spans="1:93" ht="12.75" customHeight="1">
      <c r="A280" s="62"/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78"/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3"/>
    </row>
    <row r="281" spans="1:93" ht="17" thickBot="1">
      <c r="A281" s="60"/>
      <c r="B281" s="167"/>
      <c r="C281" s="167"/>
      <c r="O281" s="167"/>
    </row>
    <row r="282" spans="1:93" s="91" customFormat="1" ht="15" thickBot="1">
      <c r="A282" s="269">
        <v>1998</v>
      </c>
      <c r="B282" s="80" t="s">
        <v>46</v>
      </c>
      <c r="C282" s="81" t="s">
        <v>47</v>
      </c>
      <c r="D282" s="82" t="s">
        <v>48</v>
      </c>
      <c r="E282" s="83" t="s">
        <v>49</v>
      </c>
      <c r="F282" s="84" t="s">
        <v>50</v>
      </c>
      <c r="G282" s="84"/>
      <c r="H282" s="84"/>
      <c r="I282" s="84"/>
      <c r="J282" s="84"/>
      <c r="K282" s="84"/>
      <c r="L282" s="85" t="s">
        <v>51</v>
      </c>
      <c r="M282" s="81"/>
      <c r="N282" s="86"/>
      <c r="O282" s="87"/>
      <c r="P282" s="88" t="s">
        <v>52</v>
      </c>
      <c r="Q282" s="84"/>
      <c r="R282" s="84"/>
      <c r="S282" s="84"/>
      <c r="T282" s="84"/>
      <c r="U282" s="84"/>
      <c r="V282" s="84" t="s">
        <v>53</v>
      </c>
      <c r="W282" s="84"/>
      <c r="X282" s="84"/>
      <c r="Y282" s="89"/>
      <c r="Z282" s="90" t="s">
        <v>54</v>
      </c>
      <c r="AA282" s="90" t="s">
        <v>45</v>
      </c>
    </row>
    <row r="283" spans="1:93" s="98" customFormat="1" ht="43" thickTop="1">
      <c r="A283" s="270"/>
      <c r="B283" s="92" t="s">
        <v>46</v>
      </c>
      <c r="C283" s="93" t="s">
        <v>47</v>
      </c>
      <c r="D283" s="92" t="s">
        <v>57</v>
      </c>
      <c r="E283" s="93" t="s">
        <v>58</v>
      </c>
      <c r="F283" s="94" t="s">
        <v>59</v>
      </c>
      <c r="G283" s="95" t="s">
        <v>60</v>
      </c>
      <c r="H283" s="95" t="s">
        <v>61</v>
      </c>
      <c r="I283" s="95" t="s">
        <v>62</v>
      </c>
      <c r="J283" s="96" t="s">
        <v>63</v>
      </c>
      <c r="K283" s="92" t="s">
        <v>64</v>
      </c>
      <c r="L283" s="94" t="s">
        <v>65</v>
      </c>
      <c r="M283" s="96" t="s">
        <v>66</v>
      </c>
      <c r="N283" s="92" t="s">
        <v>67</v>
      </c>
      <c r="O283" s="97">
        <v>1998</v>
      </c>
      <c r="P283" s="94" t="s">
        <v>68</v>
      </c>
      <c r="Q283" s="95" t="s">
        <v>69</v>
      </c>
      <c r="R283" s="95" t="s">
        <v>70</v>
      </c>
      <c r="S283" s="95" t="s">
        <v>71</v>
      </c>
      <c r="T283" s="96" t="s">
        <v>72</v>
      </c>
      <c r="U283" s="92" t="s">
        <v>73</v>
      </c>
      <c r="V283" s="94" t="s">
        <v>74</v>
      </c>
      <c r="W283" s="95" t="s">
        <v>75</v>
      </c>
      <c r="X283" s="96" t="s">
        <v>76</v>
      </c>
      <c r="Y283" s="92" t="s">
        <v>77</v>
      </c>
      <c r="Z283" s="92" t="s">
        <v>78</v>
      </c>
      <c r="AA283" s="92" t="s">
        <v>79</v>
      </c>
    </row>
    <row r="284" spans="1:93" ht="14">
      <c r="A284" s="99" t="s">
        <v>4</v>
      </c>
      <c r="B284" s="100"/>
      <c r="C284" s="101"/>
      <c r="D284" s="100"/>
      <c r="E284" s="101"/>
      <c r="F284" s="102"/>
      <c r="G284" s="103"/>
      <c r="H284" s="103"/>
      <c r="I284" s="103"/>
      <c r="J284" s="104"/>
      <c r="K284" s="100"/>
      <c r="L284" s="102"/>
      <c r="M284" s="104"/>
      <c r="N284" s="100"/>
      <c r="O284" s="105" t="s">
        <v>4</v>
      </c>
      <c r="P284" s="102"/>
      <c r="Q284" s="103"/>
      <c r="R284" s="103"/>
      <c r="S284" s="103"/>
      <c r="T284" s="104"/>
      <c r="U284" s="100"/>
      <c r="V284" s="102"/>
      <c r="W284" s="103"/>
      <c r="X284" s="104"/>
      <c r="Y284" s="100"/>
      <c r="Z284" s="100"/>
      <c r="AA284" s="100"/>
    </row>
    <row r="285" spans="1:93" ht="14">
      <c r="A285" s="106" t="s">
        <v>44</v>
      </c>
      <c r="B285" s="107">
        <v>1049019.3475230273</v>
      </c>
      <c r="C285" s="108">
        <v>960646.07592979376</v>
      </c>
      <c r="D285" s="107">
        <v>1950067.6398750108</v>
      </c>
      <c r="E285" s="108">
        <v>124659.47364605831</v>
      </c>
      <c r="F285" s="109">
        <v>53009.971238696016</v>
      </c>
      <c r="G285" s="110">
        <v>7428.0324132947844</v>
      </c>
      <c r="H285" s="110">
        <v>42097.892929227077</v>
      </c>
      <c r="I285" s="110">
        <v>3849.7119322946264</v>
      </c>
      <c r="J285" s="111">
        <v>8986.9640867887683</v>
      </c>
      <c r="K285" s="112">
        <v>115372.57260030127</v>
      </c>
      <c r="L285" s="109">
        <v>65447.714362103237</v>
      </c>
      <c r="M285" s="111">
        <v>34316.285637896763</v>
      </c>
      <c r="N285" s="112">
        <v>99764</v>
      </c>
      <c r="O285" s="113" t="s">
        <v>44</v>
      </c>
      <c r="P285" s="109">
        <v>25800.79476027477</v>
      </c>
      <c r="Q285" s="110">
        <v>17219.239245861871</v>
      </c>
      <c r="R285" s="110">
        <v>17284.837541456101</v>
      </c>
      <c r="S285" s="110">
        <v>5229.7240820180104</v>
      </c>
      <c r="T285" s="111">
        <v>34715.27034088652</v>
      </c>
      <c r="U285" s="112">
        <v>100249.86597049728</v>
      </c>
      <c r="V285" s="114" t="s">
        <v>37</v>
      </c>
      <c r="W285" s="115" t="s">
        <v>37</v>
      </c>
      <c r="X285" s="116" t="s">
        <v>37</v>
      </c>
      <c r="Y285" s="117">
        <v>16005.050465456579</v>
      </c>
      <c r="Z285" s="112">
        <v>186050.49409351801</v>
      </c>
      <c r="AA285" s="112">
        <v>4601833.8679924291</v>
      </c>
    </row>
    <row r="286" spans="1:93" ht="14">
      <c r="A286" s="106" t="s">
        <v>6</v>
      </c>
      <c r="B286" s="112">
        <v>840035.05836549564</v>
      </c>
      <c r="C286" s="108">
        <v>720551.65790229908</v>
      </c>
      <c r="D286" s="112">
        <v>324291.60692071327</v>
      </c>
      <c r="E286" s="108">
        <v>106286.37763931762</v>
      </c>
      <c r="F286" s="109">
        <v>29265.119319809197</v>
      </c>
      <c r="G286" s="110">
        <v>5622.7451484358344</v>
      </c>
      <c r="H286" s="110">
        <v>32494.495201617705</v>
      </c>
      <c r="I286" s="110">
        <v>3666.7915270184085</v>
      </c>
      <c r="J286" s="111">
        <v>8613.8932727246738</v>
      </c>
      <c r="K286" s="112">
        <v>79663.044469605811</v>
      </c>
      <c r="L286" s="109">
        <v>7742.1489682594092</v>
      </c>
      <c r="M286" s="111">
        <v>6342.8510317405908</v>
      </c>
      <c r="N286" s="112">
        <v>14085</v>
      </c>
      <c r="O286" s="113" t="s">
        <v>6</v>
      </c>
      <c r="P286" s="109">
        <v>6722.9827386114775</v>
      </c>
      <c r="Q286" s="110">
        <v>5672.9469127437978</v>
      </c>
      <c r="R286" s="110">
        <v>5781.6293638276029</v>
      </c>
      <c r="S286" s="110">
        <v>1667.2428886641451</v>
      </c>
      <c r="T286" s="111">
        <v>9277.672648098167</v>
      </c>
      <c r="U286" s="112">
        <v>29122.47455194519</v>
      </c>
      <c r="V286" s="118" t="s">
        <v>37</v>
      </c>
      <c r="W286" s="119" t="s">
        <v>37</v>
      </c>
      <c r="X286" s="120" t="s">
        <v>37</v>
      </c>
      <c r="Y286" s="121">
        <v>10048.744685702957</v>
      </c>
      <c r="Z286" s="112">
        <v>119828.62822162201</v>
      </c>
      <c r="AA286" s="112">
        <v>2243912.0237939623</v>
      </c>
    </row>
    <row r="287" spans="1:93" ht="14">
      <c r="A287" s="106" t="s">
        <v>80</v>
      </c>
      <c r="B287" s="112">
        <v>27334.103898402533</v>
      </c>
      <c r="C287" s="108">
        <v>26488.06666911611</v>
      </c>
      <c r="D287" s="112">
        <v>2613.2664591608604</v>
      </c>
      <c r="E287" s="108">
        <v>6907.3628134889086</v>
      </c>
      <c r="F287" s="109">
        <v>1154.5055862508195</v>
      </c>
      <c r="G287" s="110">
        <v>207.71725839586168</v>
      </c>
      <c r="H287" s="110">
        <v>1713.6785444862899</v>
      </c>
      <c r="I287" s="110">
        <v>101.38841127928895</v>
      </c>
      <c r="J287" s="111">
        <v>359.20471179303291</v>
      </c>
      <c r="K287" s="112">
        <v>3536.4945122052927</v>
      </c>
      <c r="L287" s="109">
        <v>178</v>
      </c>
      <c r="M287" s="111">
        <v>185</v>
      </c>
      <c r="N287" s="112">
        <v>363</v>
      </c>
      <c r="O287" s="113" t="s">
        <v>80</v>
      </c>
      <c r="P287" s="109">
        <v>360.17488037696967</v>
      </c>
      <c r="Q287" s="110">
        <v>297.56184129901033</v>
      </c>
      <c r="R287" s="110">
        <v>302.45918648267588</v>
      </c>
      <c r="S287" s="110">
        <v>15.10859245255979</v>
      </c>
      <c r="T287" s="111">
        <v>1206.9712458553845</v>
      </c>
      <c r="U287" s="112">
        <v>2182.2757464666001</v>
      </c>
      <c r="V287" s="118" t="s">
        <v>37</v>
      </c>
      <c r="W287" s="119" t="s">
        <v>37</v>
      </c>
      <c r="X287" s="120" t="s">
        <v>37</v>
      </c>
      <c r="Y287" s="121">
        <v>350.48782513621688</v>
      </c>
      <c r="Z287" s="112">
        <v>5470.3948601821048</v>
      </c>
      <c r="AA287" s="112">
        <v>75244.925096434599</v>
      </c>
    </row>
    <row r="288" spans="1:93" ht="14">
      <c r="A288" s="106" t="s">
        <v>81</v>
      </c>
      <c r="B288" s="112">
        <v>32525.483992994028</v>
      </c>
      <c r="C288" s="108">
        <v>40268.387055075727</v>
      </c>
      <c r="D288" s="112">
        <v>4672.2171728648573</v>
      </c>
      <c r="E288" s="108">
        <v>7960.0457343608778</v>
      </c>
      <c r="F288" s="109">
        <v>1438.4648823980151</v>
      </c>
      <c r="G288" s="110">
        <v>237.04407391597272</v>
      </c>
      <c r="H288" s="110">
        <v>1310.7146358807115</v>
      </c>
      <c r="I288" s="110">
        <v>132.04855214015697</v>
      </c>
      <c r="J288" s="111">
        <v>348.83057873997916</v>
      </c>
      <c r="K288" s="112">
        <v>3467.1027230748355</v>
      </c>
      <c r="L288" s="109">
        <v>151</v>
      </c>
      <c r="M288" s="111">
        <v>118</v>
      </c>
      <c r="N288" s="112">
        <v>269</v>
      </c>
      <c r="O288" s="113" t="s">
        <v>81</v>
      </c>
      <c r="P288" s="109">
        <v>263.88773631298511</v>
      </c>
      <c r="Q288" s="110">
        <v>543.85960742284874</v>
      </c>
      <c r="R288" s="110">
        <v>221.01104916239197</v>
      </c>
      <c r="S288" s="110">
        <v>108.88002623095844</v>
      </c>
      <c r="T288" s="111">
        <v>868.64742575550258</v>
      </c>
      <c r="U288" s="112">
        <v>2006.2858448846869</v>
      </c>
      <c r="V288" s="118" t="s">
        <v>37</v>
      </c>
      <c r="W288" s="119" t="s">
        <v>37</v>
      </c>
      <c r="X288" s="120" t="s">
        <v>37</v>
      </c>
      <c r="Y288" s="121">
        <v>326.42098222589016</v>
      </c>
      <c r="Z288" s="112">
        <v>5937.9953995748901</v>
      </c>
      <c r="AA288" s="112">
        <v>97433.714196647037</v>
      </c>
    </row>
    <row r="289" spans="1:37" ht="14">
      <c r="A289" s="106" t="s">
        <v>82</v>
      </c>
      <c r="B289" s="112">
        <v>417724.14782855904</v>
      </c>
      <c r="C289" s="108">
        <v>377022.47878179199</v>
      </c>
      <c r="D289" s="112">
        <v>112027.48707304298</v>
      </c>
      <c r="E289" s="108">
        <v>48853.119350492023</v>
      </c>
      <c r="F289" s="109">
        <v>16675.659682009598</v>
      </c>
      <c r="G289" s="110">
        <v>2419.2443227470449</v>
      </c>
      <c r="H289" s="110">
        <v>18246.90408331604</v>
      </c>
      <c r="I289" s="110">
        <v>1223.8879839744932</v>
      </c>
      <c r="J289" s="111">
        <v>3359.7251942560765</v>
      </c>
      <c r="K289" s="112">
        <v>41925.421266303252</v>
      </c>
      <c r="L289" s="109">
        <v>5683.1116747789129</v>
      </c>
      <c r="M289" s="111">
        <v>3086.8883252210871</v>
      </c>
      <c r="N289" s="112">
        <v>8770</v>
      </c>
      <c r="O289" s="113" t="s">
        <v>82</v>
      </c>
      <c r="P289" s="109">
        <v>3800.0630259332975</v>
      </c>
      <c r="Q289" s="110">
        <v>2627.7998662942491</v>
      </c>
      <c r="R289" s="110">
        <v>2048.4526054774633</v>
      </c>
      <c r="S289" s="110">
        <v>525.5004816931546</v>
      </c>
      <c r="T289" s="111">
        <v>2100.5090654949504</v>
      </c>
      <c r="U289" s="112">
        <v>11102.325044893114</v>
      </c>
      <c r="V289" s="118" t="s">
        <v>37</v>
      </c>
      <c r="W289" s="119" t="s">
        <v>37</v>
      </c>
      <c r="X289" s="120" t="s">
        <v>37</v>
      </c>
      <c r="Y289" s="121">
        <v>3255.2452214160867</v>
      </c>
      <c r="Z289" s="112">
        <v>57719.638677445386</v>
      </c>
      <c r="AA289" s="112">
        <v>1078399.5818227299</v>
      </c>
    </row>
    <row r="290" spans="1:37" ht="14">
      <c r="A290" s="106" t="s">
        <v>83</v>
      </c>
      <c r="B290" s="112">
        <v>443128.6278310715</v>
      </c>
      <c r="C290" s="108">
        <v>386944.07725891704</v>
      </c>
      <c r="D290" s="112">
        <v>318171.30859091075</v>
      </c>
      <c r="E290" s="108">
        <v>52220.107468285249</v>
      </c>
      <c r="F290" s="109">
        <v>17326.201134241877</v>
      </c>
      <c r="G290" s="110">
        <v>3564.9020714547983</v>
      </c>
      <c r="H290" s="110">
        <v>20755.628376236677</v>
      </c>
      <c r="I290" s="110">
        <v>1254.1400688716315</v>
      </c>
      <c r="J290" s="111">
        <v>4313.3875201604833</v>
      </c>
      <c r="K290" s="112">
        <v>47214.259170965466</v>
      </c>
      <c r="L290" s="109">
        <v>4340.439620209776</v>
      </c>
      <c r="M290" s="111">
        <v>2411.560379790224</v>
      </c>
      <c r="N290" s="112">
        <v>6752</v>
      </c>
      <c r="O290" s="113" t="s">
        <v>83</v>
      </c>
      <c r="P290" s="109">
        <v>4430.0396970676002</v>
      </c>
      <c r="Q290" s="110">
        <v>3606.5679776766424</v>
      </c>
      <c r="R290" s="110">
        <v>2985.1002224268595</v>
      </c>
      <c r="S290" s="110">
        <v>1116.3139206780743</v>
      </c>
      <c r="T290" s="111">
        <v>6884.7556886701805</v>
      </c>
      <c r="U290" s="112">
        <v>19022.777506519356</v>
      </c>
      <c r="V290" s="118" t="s">
        <v>37</v>
      </c>
      <c r="W290" s="119" t="s">
        <v>37</v>
      </c>
      <c r="X290" s="120" t="s">
        <v>37</v>
      </c>
      <c r="Y290" s="121">
        <v>3858.309235013141</v>
      </c>
      <c r="Z290" s="112">
        <v>63456.944838016243</v>
      </c>
      <c r="AA290" s="112">
        <v>1340767.4910706705</v>
      </c>
    </row>
    <row r="291" spans="1:37" ht="14">
      <c r="A291" s="106" t="s">
        <v>84</v>
      </c>
      <c r="B291" s="112">
        <v>119303.55612193554</v>
      </c>
      <c r="C291" s="108">
        <v>140668.23789265458</v>
      </c>
      <c r="D291" s="112">
        <v>65612.473835930636</v>
      </c>
      <c r="E291" s="108">
        <v>18279.846491558714</v>
      </c>
      <c r="F291" s="109">
        <v>7483.7221862604265</v>
      </c>
      <c r="G291" s="110">
        <v>1252.2020431012097</v>
      </c>
      <c r="H291" s="110">
        <v>8919.3596491509816</v>
      </c>
      <c r="I291" s="110">
        <v>578.39072070654629</v>
      </c>
      <c r="J291" s="111">
        <v>1763.5373312525339</v>
      </c>
      <c r="K291" s="112">
        <v>19997.211930471698</v>
      </c>
      <c r="L291" s="109">
        <v>2502.5962843627885</v>
      </c>
      <c r="M291" s="111">
        <v>1365.4037156372112</v>
      </c>
      <c r="N291" s="112">
        <v>3868</v>
      </c>
      <c r="O291" s="113" t="s">
        <v>11</v>
      </c>
      <c r="P291" s="109">
        <v>2292.2126818282763</v>
      </c>
      <c r="Q291" s="110">
        <v>2668.0097122998372</v>
      </c>
      <c r="R291" s="110">
        <v>2134.1584960598689</v>
      </c>
      <c r="S291" s="110">
        <v>838.10101429990118</v>
      </c>
      <c r="T291" s="111">
        <v>2670.318078365186</v>
      </c>
      <c r="U291" s="112">
        <v>10602.799982853068</v>
      </c>
      <c r="V291" s="118" t="s">
        <v>37</v>
      </c>
      <c r="W291" s="119" t="s">
        <v>37</v>
      </c>
      <c r="X291" s="120" t="s">
        <v>37</v>
      </c>
      <c r="Y291" s="121">
        <v>1361.6387275695672</v>
      </c>
      <c r="Z291" s="112">
        <v>34240.944391664641</v>
      </c>
      <c r="AA291" s="112">
        <v>413934.59041798027</v>
      </c>
    </row>
    <row r="292" spans="1:37" ht="14">
      <c r="A292" s="106" t="s">
        <v>85</v>
      </c>
      <c r="B292" s="112">
        <v>389700.62380738801</v>
      </c>
      <c r="C292" s="108">
        <v>333672.8548845016</v>
      </c>
      <c r="D292" s="112">
        <v>269635.51965243672</v>
      </c>
      <c r="E292" s="108">
        <v>45220.855228539993</v>
      </c>
      <c r="F292" s="109">
        <v>12976.314474519027</v>
      </c>
      <c r="G292" s="110">
        <v>3009.6055512618509</v>
      </c>
      <c r="H292" s="110">
        <v>16592.395182405824</v>
      </c>
      <c r="I292" s="110">
        <v>926.10860804451511</v>
      </c>
      <c r="J292" s="111">
        <v>3551.096997475117</v>
      </c>
      <c r="K292" s="112">
        <v>37055.520813706338</v>
      </c>
      <c r="L292" s="109">
        <v>3885.6518818125728</v>
      </c>
      <c r="M292" s="111">
        <v>2128.3481181874272</v>
      </c>
      <c r="N292" s="112">
        <v>6014</v>
      </c>
      <c r="O292" s="113" t="s">
        <v>12</v>
      </c>
      <c r="P292" s="109">
        <v>3107.4974603161841</v>
      </c>
      <c r="Q292" s="110">
        <v>1739.8424897788291</v>
      </c>
      <c r="R292" s="110">
        <v>1300.881741699126</v>
      </c>
      <c r="S292" s="110">
        <v>451.92539313649604</v>
      </c>
      <c r="T292" s="111">
        <v>5305.9062040901326</v>
      </c>
      <c r="U292" s="112">
        <v>11906.053289020769</v>
      </c>
      <c r="V292" s="118" t="s">
        <v>37</v>
      </c>
      <c r="W292" s="119" t="s">
        <v>37</v>
      </c>
      <c r="X292" s="120" t="s">
        <v>37</v>
      </c>
      <c r="Y292" s="121">
        <v>3217.4235629132918</v>
      </c>
      <c r="Z292" s="112">
        <v>41571.002803893687</v>
      </c>
      <c r="AA292" s="112">
        <v>1137993.4084282138</v>
      </c>
    </row>
    <row r="293" spans="1:37" s="132" customFormat="1" ht="15" thickBot="1">
      <c r="A293" s="122" t="s">
        <v>86</v>
      </c>
      <c r="B293" s="123">
        <v>2125992.5269109532</v>
      </c>
      <c r="C293" s="124">
        <v>1508697.9145458359</v>
      </c>
      <c r="D293" s="123">
        <v>2004354.2318679758</v>
      </c>
      <c r="E293" s="124">
        <v>232591.85888870241</v>
      </c>
      <c r="F293" s="125">
        <v>79778.287802135572</v>
      </c>
      <c r="G293" s="126">
        <v>12670.045545804605</v>
      </c>
      <c r="H293" s="126">
        <v>67540.070762816758</v>
      </c>
      <c r="I293" s="126">
        <v>6756.2528127709575</v>
      </c>
      <c r="J293" s="127">
        <v>16021.790827341529</v>
      </c>
      <c r="K293" s="123">
        <v>182766.44775086941</v>
      </c>
      <c r="L293" s="125">
        <v>69748</v>
      </c>
      <c r="M293" s="127">
        <v>37368</v>
      </c>
      <c r="N293" s="123">
        <v>107116</v>
      </c>
      <c r="O293" s="126" t="s">
        <v>86</v>
      </c>
      <c r="P293" s="125">
        <v>29862.81295377131</v>
      </c>
      <c r="Q293" s="126">
        <v>21015.73064805317</v>
      </c>
      <c r="R293" s="126">
        <v>20876.536557008716</v>
      </c>
      <c r="S293" s="126">
        <v>6176.3685718990437</v>
      </c>
      <c r="T293" s="127">
        <v>36548.744700287527</v>
      </c>
      <c r="U293" s="123">
        <v>114480.19343101977</v>
      </c>
      <c r="V293" s="128" t="s">
        <v>37</v>
      </c>
      <c r="W293" s="129" t="s">
        <v>37</v>
      </c>
      <c r="X293" s="130" t="s">
        <v>37</v>
      </c>
      <c r="Y293" s="131">
        <v>21378.697106388234</v>
      </c>
      <c r="Z293" s="123">
        <v>298412.30555285775</v>
      </c>
      <c r="AA293" s="123">
        <v>6595790.1052085962</v>
      </c>
    </row>
    <row r="294" spans="1:37" ht="16" thickTop="1" thickBot="1">
      <c r="A294" s="133" t="s">
        <v>13</v>
      </c>
      <c r="B294" s="134"/>
      <c r="C294" s="135"/>
      <c r="D294" s="136"/>
      <c r="E294" s="136"/>
      <c r="F294" s="137"/>
      <c r="G294" s="137"/>
      <c r="H294" s="137"/>
      <c r="I294" s="137"/>
      <c r="J294" s="137"/>
      <c r="K294" s="138"/>
      <c r="L294" s="137"/>
      <c r="M294" s="137"/>
      <c r="N294" s="139"/>
      <c r="O294" s="140" t="s">
        <v>13</v>
      </c>
      <c r="P294" s="141"/>
      <c r="Q294" s="137"/>
      <c r="R294" s="137"/>
      <c r="S294" s="137"/>
      <c r="T294" s="137"/>
      <c r="U294" s="138"/>
      <c r="V294" s="137"/>
      <c r="W294" s="137"/>
      <c r="X294" s="137"/>
      <c r="Y294" s="136"/>
      <c r="Z294" s="136"/>
      <c r="AA294" s="142"/>
    </row>
    <row r="295" spans="1:37" ht="15" thickTop="1">
      <c r="A295" s="106" t="s">
        <v>44</v>
      </c>
      <c r="B295" s="143">
        <v>975485.46772020392</v>
      </c>
      <c r="C295" s="143">
        <v>872044.9727185407</v>
      </c>
      <c r="D295" s="143">
        <v>48416.59194186033</v>
      </c>
      <c r="E295" s="143">
        <v>31633.117119138158</v>
      </c>
      <c r="F295" s="144">
        <v>43306.090960340218</v>
      </c>
      <c r="G295" s="145">
        <v>6404.6295968445829</v>
      </c>
      <c r="H295" s="145">
        <v>37559.389802131111</v>
      </c>
      <c r="I295" s="145">
        <v>3075.4723532284856</v>
      </c>
      <c r="J295" s="146">
        <v>8074.4368222039975</v>
      </c>
      <c r="K295" s="147">
        <v>98420.019534748382</v>
      </c>
      <c r="L295" s="144">
        <v>22098</v>
      </c>
      <c r="M295" s="146">
        <v>12626</v>
      </c>
      <c r="N295" s="147">
        <v>34724</v>
      </c>
      <c r="O295" s="113" t="s">
        <v>44</v>
      </c>
      <c r="P295" s="148">
        <v>18457.868716821991</v>
      </c>
      <c r="Q295" s="145">
        <v>3774.4902828459199</v>
      </c>
      <c r="R295" s="145">
        <v>4525.7032650765768</v>
      </c>
      <c r="S295" s="145">
        <v>749.32950621177201</v>
      </c>
      <c r="T295" s="146">
        <v>4703.7968544404721</v>
      </c>
      <c r="U295" s="147">
        <v>32211.188625396731</v>
      </c>
      <c r="V295" s="114" t="s">
        <v>37</v>
      </c>
      <c r="W295" s="115" t="s">
        <v>37</v>
      </c>
      <c r="X295" s="116" t="s">
        <v>37</v>
      </c>
      <c r="Y295" s="149">
        <v>16005.050465456579</v>
      </c>
      <c r="Z295" s="147">
        <v>113610.34916039111</v>
      </c>
      <c r="AA295" s="147">
        <v>2222550.6051745024</v>
      </c>
    </row>
    <row r="296" spans="1:37" ht="14">
      <c r="A296" s="106" t="s">
        <v>6</v>
      </c>
      <c r="B296" s="150">
        <v>822474.35444474709</v>
      </c>
      <c r="C296" s="150">
        <v>697952.72257203318</v>
      </c>
      <c r="D296" s="150">
        <v>10647.878661361909</v>
      </c>
      <c r="E296" s="150">
        <v>24458.388654438801</v>
      </c>
      <c r="F296" s="151">
        <v>23922.893788645164</v>
      </c>
      <c r="G296" s="152">
        <v>4824.9866887709923</v>
      </c>
      <c r="H296" s="152">
        <v>29059.810700980153</v>
      </c>
      <c r="I296" s="152">
        <v>2934.165581539613</v>
      </c>
      <c r="J296" s="146">
        <v>7701.285071881277</v>
      </c>
      <c r="K296" s="112">
        <v>68443.141831817193</v>
      </c>
      <c r="L296" s="151">
        <v>5541</v>
      </c>
      <c r="M296" s="146">
        <v>2476</v>
      </c>
      <c r="N296" s="112">
        <v>8017</v>
      </c>
      <c r="O296" s="113" t="s">
        <v>6</v>
      </c>
      <c r="P296" s="153">
        <v>4861.1124181538844</v>
      </c>
      <c r="Q296" s="152">
        <v>1296.9787003743158</v>
      </c>
      <c r="R296" s="152">
        <v>1509.812242490525</v>
      </c>
      <c r="S296" s="152">
        <v>246.69836115347528</v>
      </c>
      <c r="T296" s="146">
        <v>2046.4114865192375</v>
      </c>
      <c r="U296" s="112">
        <v>9961.0132086914382</v>
      </c>
      <c r="V296" s="118" t="s">
        <v>37</v>
      </c>
      <c r="W296" s="119" t="s">
        <v>37</v>
      </c>
      <c r="X296" s="120" t="s">
        <v>37</v>
      </c>
      <c r="Y296" s="121">
        <v>10048.744685702957</v>
      </c>
      <c r="Z296" s="112">
        <v>73130.343935258628</v>
      </c>
      <c r="AA296" s="112">
        <v>1725133.5190313119</v>
      </c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</row>
    <row r="297" spans="1:37" ht="14">
      <c r="A297" s="106" t="s">
        <v>80</v>
      </c>
      <c r="B297" s="150">
        <v>26635.718815421671</v>
      </c>
      <c r="C297" s="150">
        <v>26488.06666911611</v>
      </c>
      <c r="D297" s="150">
        <v>445.39222219741112</v>
      </c>
      <c r="E297" s="150">
        <v>1342.9990204347405</v>
      </c>
      <c r="F297" s="151">
        <v>935.41957150323731</v>
      </c>
      <c r="G297" s="152">
        <v>165.05823535664351</v>
      </c>
      <c r="H297" s="152">
        <v>1577.1695165926869</v>
      </c>
      <c r="I297" s="152">
        <v>80.52624451102426</v>
      </c>
      <c r="J297" s="146">
        <v>317.9245110458919</v>
      </c>
      <c r="K297" s="112">
        <v>3076.0980790094836</v>
      </c>
      <c r="L297" s="151">
        <v>178</v>
      </c>
      <c r="M297" s="146">
        <v>185</v>
      </c>
      <c r="N297" s="112">
        <v>363</v>
      </c>
      <c r="O297" s="113" t="s">
        <v>80</v>
      </c>
      <c r="P297" s="153">
        <v>260.10365729291641</v>
      </c>
      <c r="Q297" s="152">
        <v>82.944845363232304</v>
      </c>
      <c r="R297" s="152">
        <v>85.088543871393895</v>
      </c>
      <c r="S297" s="152">
        <v>4.0044257858931234</v>
      </c>
      <c r="T297" s="146">
        <v>104.85383694850168</v>
      </c>
      <c r="U297" s="112">
        <v>536.99530926193734</v>
      </c>
      <c r="V297" s="118" t="s">
        <v>37</v>
      </c>
      <c r="W297" s="119" t="s">
        <v>37</v>
      </c>
      <c r="X297" s="120" t="s">
        <v>37</v>
      </c>
      <c r="Y297" s="121">
        <v>350.48782513621688</v>
      </c>
      <c r="Z297" s="112">
        <v>3324.7799490253701</v>
      </c>
      <c r="AA297" s="112">
        <v>62563.010201878911</v>
      </c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</row>
    <row r="298" spans="1:37" ht="14">
      <c r="A298" s="106" t="s">
        <v>81</v>
      </c>
      <c r="B298" s="150">
        <v>32525.483992994028</v>
      </c>
      <c r="C298" s="150">
        <v>40268.387055075727</v>
      </c>
      <c r="D298" s="150">
        <v>559.26561888333026</v>
      </c>
      <c r="E298" s="150">
        <v>1445.5544675334675</v>
      </c>
      <c r="F298" s="151">
        <v>1164.9798650554205</v>
      </c>
      <c r="G298" s="152">
        <v>206.56727782221822</v>
      </c>
      <c r="H298" s="152">
        <v>1138.4411822441575</v>
      </c>
      <c r="I298" s="152">
        <v>104.39337404294906</v>
      </c>
      <c r="J298" s="146">
        <v>308.29569131188333</v>
      </c>
      <c r="K298" s="112">
        <v>2922.6773904766287</v>
      </c>
      <c r="L298" s="151">
        <v>151</v>
      </c>
      <c r="M298" s="146">
        <v>118</v>
      </c>
      <c r="N298" s="112">
        <v>269</v>
      </c>
      <c r="O298" s="113" t="s">
        <v>81</v>
      </c>
      <c r="P298" s="153">
        <v>198.10724289269967</v>
      </c>
      <c r="Q298" s="152">
        <v>138.31119789357754</v>
      </c>
      <c r="R298" s="152">
        <v>59.42148503788318</v>
      </c>
      <c r="S298" s="152">
        <v>22.651890371819128</v>
      </c>
      <c r="T298" s="146">
        <v>37.951562171726337</v>
      </c>
      <c r="U298" s="112">
        <v>456.44337836770586</v>
      </c>
      <c r="V298" s="118" t="s">
        <v>37</v>
      </c>
      <c r="W298" s="119" t="s">
        <v>37</v>
      </c>
      <c r="X298" s="120" t="s">
        <v>37</v>
      </c>
      <c r="Y298" s="121">
        <v>326.42098222589016</v>
      </c>
      <c r="Z298" s="112">
        <v>3611.3317944214787</v>
      </c>
      <c r="AA298" s="112">
        <v>82385.339971569498</v>
      </c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</row>
    <row r="299" spans="1:37" ht="14">
      <c r="A299" s="106" t="s">
        <v>82</v>
      </c>
      <c r="B299" s="150">
        <v>414965.17325514823</v>
      </c>
      <c r="C299" s="150">
        <v>366758.27163500967</v>
      </c>
      <c r="D299" s="150">
        <v>5574.7592228360754</v>
      </c>
      <c r="E299" s="150">
        <v>11163.856011551215</v>
      </c>
      <c r="F299" s="151">
        <v>13660.373554904854</v>
      </c>
      <c r="G299" s="152">
        <v>1956.3874422195945</v>
      </c>
      <c r="H299" s="152">
        <v>16872.727013682077</v>
      </c>
      <c r="I299" s="152">
        <v>976.07557510540494</v>
      </c>
      <c r="J299" s="146">
        <v>3025.8342807116201</v>
      </c>
      <c r="K299" s="112">
        <v>36491.397866623549</v>
      </c>
      <c r="L299" s="151">
        <v>2242</v>
      </c>
      <c r="M299" s="146">
        <v>1205</v>
      </c>
      <c r="N299" s="112">
        <v>3447</v>
      </c>
      <c r="O299" s="113" t="s">
        <v>82</v>
      </c>
      <c r="P299" s="153">
        <v>2673.872103553143</v>
      </c>
      <c r="Q299" s="152">
        <v>609.61509229807257</v>
      </c>
      <c r="R299" s="152">
        <v>541.00490868048371</v>
      </c>
      <c r="S299" s="152">
        <v>71.493124647010987</v>
      </c>
      <c r="T299" s="146">
        <v>758.75161633009691</v>
      </c>
      <c r="U299" s="112">
        <v>4654.7368455088072</v>
      </c>
      <c r="V299" s="118" t="s">
        <v>37</v>
      </c>
      <c r="W299" s="119" t="s">
        <v>37</v>
      </c>
      <c r="X299" s="120" t="s">
        <v>37</v>
      </c>
      <c r="Y299" s="121">
        <v>3255.2452214160867</v>
      </c>
      <c r="Z299" s="112">
        <v>35260.923178273988</v>
      </c>
      <c r="AA299" s="112">
        <v>881571.41514848708</v>
      </c>
      <c r="AB299" s="154"/>
      <c r="AC299" s="154"/>
      <c r="AD299" s="154"/>
      <c r="AE299" s="154"/>
      <c r="AF299" s="154"/>
      <c r="AG299" s="154"/>
      <c r="AH299" s="154"/>
      <c r="AI299" s="154"/>
      <c r="AJ299" s="154"/>
      <c r="AK299" s="154"/>
    </row>
    <row r="300" spans="1:37" ht="14">
      <c r="A300" s="106" t="s">
        <v>83</v>
      </c>
      <c r="B300" s="150">
        <v>435117.73928014963</v>
      </c>
      <c r="C300" s="150">
        <v>377837.01755313174</v>
      </c>
      <c r="D300" s="150">
        <v>6908.3079808205512</v>
      </c>
      <c r="E300" s="150">
        <v>13560.654890434282</v>
      </c>
      <c r="F300" s="151">
        <v>14118.43297829742</v>
      </c>
      <c r="G300" s="152">
        <v>3064.0882223453132</v>
      </c>
      <c r="H300" s="152">
        <v>18485.333534204536</v>
      </c>
      <c r="I300" s="152">
        <v>985.51964962660031</v>
      </c>
      <c r="J300" s="146">
        <v>3858.4109243386333</v>
      </c>
      <c r="K300" s="112">
        <v>40511.785308812498</v>
      </c>
      <c r="L300" s="151">
        <v>2795</v>
      </c>
      <c r="M300" s="146">
        <v>1580</v>
      </c>
      <c r="N300" s="112">
        <v>4375</v>
      </c>
      <c r="O300" s="113" t="s">
        <v>83</v>
      </c>
      <c r="P300" s="153">
        <v>3192.5445622462939</v>
      </c>
      <c r="Q300" s="152">
        <v>828.31134217932652</v>
      </c>
      <c r="R300" s="152">
        <v>775.12618794302591</v>
      </c>
      <c r="S300" s="152">
        <v>165.94303366665548</v>
      </c>
      <c r="T300" s="146">
        <v>1182.3745526507757</v>
      </c>
      <c r="U300" s="112">
        <v>6144.2996786860776</v>
      </c>
      <c r="V300" s="118" t="s">
        <v>37</v>
      </c>
      <c r="W300" s="119" t="s">
        <v>37</v>
      </c>
      <c r="X300" s="120" t="s">
        <v>37</v>
      </c>
      <c r="Y300" s="121">
        <v>3858.309235013141</v>
      </c>
      <c r="Z300" s="112">
        <v>38724.315050599624</v>
      </c>
      <c r="AA300" s="112">
        <v>927036.8414819527</v>
      </c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</row>
    <row r="301" spans="1:37" ht="14">
      <c r="A301" s="106" t="s">
        <v>84</v>
      </c>
      <c r="B301" s="150">
        <v>116226.70999275528</v>
      </c>
      <c r="C301" s="150">
        <v>137460.29857494481</v>
      </c>
      <c r="D301" s="150">
        <v>2251.4191406611594</v>
      </c>
      <c r="E301" s="150">
        <v>4635.6822837468653</v>
      </c>
      <c r="F301" s="151">
        <v>4786.474256651999</v>
      </c>
      <c r="G301" s="152">
        <v>819.54100800908748</v>
      </c>
      <c r="H301" s="152">
        <v>6808.653294263604</v>
      </c>
      <c r="I301" s="152">
        <v>354.62558213424222</v>
      </c>
      <c r="J301" s="146">
        <v>1359.1759760705586</v>
      </c>
      <c r="K301" s="112">
        <v>14128.470117129493</v>
      </c>
      <c r="L301" s="151">
        <v>958</v>
      </c>
      <c r="M301" s="146">
        <v>533</v>
      </c>
      <c r="N301" s="112">
        <v>1491</v>
      </c>
      <c r="O301" s="113" t="s">
        <v>11</v>
      </c>
      <c r="P301" s="153">
        <v>1262.753567352561</v>
      </c>
      <c r="Q301" s="152">
        <v>331.71636802326123</v>
      </c>
      <c r="R301" s="152">
        <v>238.67123069204183</v>
      </c>
      <c r="S301" s="152">
        <v>43.608463023912904</v>
      </c>
      <c r="T301" s="146">
        <v>418.76053126391872</v>
      </c>
      <c r="U301" s="112">
        <v>2295.5101603556959</v>
      </c>
      <c r="V301" s="118" t="s">
        <v>37</v>
      </c>
      <c r="W301" s="119" t="s">
        <v>37</v>
      </c>
      <c r="X301" s="120" t="s">
        <v>37</v>
      </c>
      <c r="Y301" s="121">
        <v>1361.6387275695672</v>
      </c>
      <c r="Z301" s="112">
        <v>12996.377843555883</v>
      </c>
      <c r="AA301" s="112">
        <v>292847.32121739391</v>
      </c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</row>
    <row r="302" spans="1:37" ht="14">
      <c r="A302" s="106" t="s">
        <v>85</v>
      </c>
      <c r="B302" s="150">
        <v>384766.58138564642</v>
      </c>
      <c r="C302" s="150">
        <v>326843.50175782794</v>
      </c>
      <c r="D302" s="150">
        <v>5804.839305963379</v>
      </c>
      <c r="E302" s="150">
        <v>11905.731508581932</v>
      </c>
      <c r="F302" s="151">
        <v>11877.162173282541</v>
      </c>
      <c r="G302" s="152">
        <v>2822.6907961918023</v>
      </c>
      <c r="H302" s="152">
        <v>15971.988815702116</v>
      </c>
      <c r="I302" s="152">
        <v>831.74407209340961</v>
      </c>
      <c r="J302" s="146">
        <v>3389.8622298283663</v>
      </c>
      <c r="K302" s="112">
        <v>34893.448087098237</v>
      </c>
      <c r="L302" s="151">
        <v>2327</v>
      </c>
      <c r="M302" s="146">
        <v>1310</v>
      </c>
      <c r="N302" s="112">
        <v>3637</v>
      </c>
      <c r="O302" s="113" t="s">
        <v>12</v>
      </c>
      <c r="P302" s="153">
        <v>2639.9505322991454</v>
      </c>
      <c r="Q302" s="152">
        <v>685.63078297501261</v>
      </c>
      <c r="R302" s="152">
        <v>655.32671224615842</v>
      </c>
      <c r="S302" s="152">
        <v>141.79173175256872</v>
      </c>
      <c r="T302" s="146">
        <v>968.29770769782965</v>
      </c>
      <c r="U302" s="112">
        <v>5090.9974669707144</v>
      </c>
      <c r="V302" s="118" t="s">
        <v>37</v>
      </c>
      <c r="W302" s="119" t="s">
        <v>37</v>
      </c>
      <c r="X302" s="120" t="s">
        <v>37</v>
      </c>
      <c r="Y302" s="121">
        <v>3217.4235629132918</v>
      </c>
      <c r="Z302" s="112">
        <v>33264.587451484542</v>
      </c>
      <c r="AA302" s="112">
        <v>809423.99824563309</v>
      </c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</row>
    <row r="303" spans="1:37" s="132" customFormat="1" ht="15" thickBot="1">
      <c r="A303" s="122" t="s">
        <v>86</v>
      </c>
      <c r="B303" s="123">
        <v>2047942.7137941497</v>
      </c>
      <c r="C303" s="123">
        <v>1414764.7930657445</v>
      </c>
      <c r="D303" s="123">
        <v>57977.231867975803</v>
      </c>
      <c r="E303" s="123">
        <v>55402.858888702416</v>
      </c>
      <c r="F303" s="155">
        <v>65175.287802135579</v>
      </c>
      <c r="G303" s="126">
        <v>11052.045545804605</v>
      </c>
      <c r="H303" s="126">
        <v>59550.070762816766</v>
      </c>
      <c r="I303" s="126">
        <v>5398.2528127709575</v>
      </c>
      <c r="J303" s="156">
        <v>14366.790827341529</v>
      </c>
      <c r="K303" s="123">
        <v>155542.44775086941</v>
      </c>
      <c r="L303" s="155">
        <v>26332</v>
      </c>
      <c r="M303" s="156">
        <v>14587</v>
      </c>
      <c r="N303" s="123">
        <v>40919</v>
      </c>
      <c r="O303" s="126" t="s">
        <v>86</v>
      </c>
      <c r="P303" s="125">
        <v>21323.81295377131</v>
      </c>
      <c r="Q303" s="126">
        <v>4651.7306480531679</v>
      </c>
      <c r="R303" s="126">
        <v>5448.536557008717</v>
      </c>
      <c r="S303" s="126">
        <v>873.36857189904379</v>
      </c>
      <c r="T303" s="156">
        <v>5725.7447002875297</v>
      </c>
      <c r="U303" s="123">
        <v>38023.193431019768</v>
      </c>
      <c r="V303" s="128" t="s">
        <v>37</v>
      </c>
      <c r="W303" s="129" t="s">
        <v>37</v>
      </c>
      <c r="X303" s="130" t="s">
        <v>37</v>
      </c>
      <c r="Y303" s="131">
        <v>21378.697106388234</v>
      </c>
      <c r="Z303" s="123">
        <v>182189.24014975264</v>
      </c>
      <c r="AA303" s="123">
        <v>4014140.1052085967</v>
      </c>
    </row>
    <row r="304" spans="1:37" ht="16" thickTop="1" thickBot="1">
      <c r="A304" s="99" t="s">
        <v>14</v>
      </c>
      <c r="B304" s="135"/>
      <c r="C304" s="135"/>
      <c r="D304" s="135"/>
      <c r="E304" s="135"/>
      <c r="F304" s="157"/>
      <c r="G304" s="157"/>
      <c r="H304" s="157"/>
      <c r="I304" s="157"/>
      <c r="J304" s="157"/>
      <c r="K304" s="138"/>
      <c r="L304" s="157"/>
      <c r="M304" s="157"/>
      <c r="N304" s="158"/>
      <c r="O304" s="105" t="s">
        <v>14</v>
      </c>
      <c r="P304" s="159"/>
      <c r="Q304" s="157"/>
      <c r="R304" s="157"/>
      <c r="S304" s="157"/>
      <c r="T304" s="157"/>
      <c r="U304" s="138"/>
      <c r="V304" s="157"/>
      <c r="W304" s="157"/>
      <c r="X304" s="157"/>
      <c r="Y304" s="135"/>
      <c r="Z304" s="135"/>
      <c r="AA304" s="160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</row>
    <row r="305" spans="1:37" ht="15" thickTop="1">
      <c r="A305" s="106" t="s">
        <v>44</v>
      </c>
      <c r="B305" s="143">
        <v>73533.879802823401</v>
      </c>
      <c r="C305" s="143">
        <v>88601.103211253023</v>
      </c>
      <c r="D305" s="143">
        <v>1901651.0479331505</v>
      </c>
      <c r="E305" s="143">
        <v>93026.35652692015</v>
      </c>
      <c r="F305" s="144">
        <v>9703.8802783557985</v>
      </c>
      <c r="G305" s="145">
        <v>1023.4028164502018</v>
      </c>
      <c r="H305" s="145">
        <v>4538.5031270959662</v>
      </c>
      <c r="I305" s="145">
        <v>774.23957906614078</v>
      </c>
      <c r="J305" s="146">
        <v>912.52726458477082</v>
      </c>
      <c r="K305" s="147">
        <v>16952.553065552878</v>
      </c>
      <c r="L305" s="144">
        <v>43349.714362103237</v>
      </c>
      <c r="M305" s="146">
        <v>21690.285637896763</v>
      </c>
      <c r="N305" s="147">
        <v>65040</v>
      </c>
      <c r="O305" s="113" t="s">
        <v>44</v>
      </c>
      <c r="P305" s="148">
        <v>7342.9260434527787</v>
      </c>
      <c r="Q305" s="145">
        <v>13444.748963015949</v>
      </c>
      <c r="R305" s="145">
        <v>12759.134276379526</v>
      </c>
      <c r="S305" s="145">
        <v>4480.3945758062382</v>
      </c>
      <c r="T305" s="146">
        <v>30011.473486446044</v>
      </c>
      <c r="U305" s="147">
        <v>68038.677345100543</v>
      </c>
      <c r="V305" s="114" t="s">
        <v>37</v>
      </c>
      <c r="W305" s="115" t="s">
        <v>37</v>
      </c>
      <c r="X305" s="116" t="s">
        <v>37</v>
      </c>
      <c r="Y305" s="149" t="s">
        <v>37</v>
      </c>
      <c r="Z305" s="147">
        <v>72440.144933126881</v>
      </c>
      <c r="AA305" s="147">
        <v>2379283.2628179272</v>
      </c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</row>
    <row r="306" spans="1:37" ht="14">
      <c r="A306" s="106" t="s">
        <v>6</v>
      </c>
      <c r="B306" s="150">
        <v>17560.703920748536</v>
      </c>
      <c r="C306" s="150">
        <v>22598.935330265933</v>
      </c>
      <c r="D306" s="150">
        <v>313643.72825935134</v>
      </c>
      <c r="E306" s="150">
        <v>81827.98898487883</v>
      </c>
      <c r="F306" s="151">
        <v>5342.2255311640338</v>
      </c>
      <c r="G306" s="152">
        <v>797.75845966484235</v>
      </c>
      <c r="H306" s="152">
        <v>3434.6845006375524</v>
      </c>
      <c r="I306" s="152">
        <v>732.62594547879553</v>
      </c>
      <c r="J306" s="146">
        <v>912.60820084339741</v>
      </c>
      <c r="K306" s="112">
        <v>11219.902637788622</v>
      </c>
      <c r="L306" s="151">
        <v>2201.1489682594092</v>
      </c>
      <c r="M306" s="146">
        <v>3866.8510317405908</v>
      </c>
      <c r="N306" s="112">
        <v>6068</v>
      </c>
      <c r="O306" s="113" t="s">
        <v>6</v>
      </c>
      <c r="P306" s="153">
        <v>1861.8703204575932</v>
      </c>
      <c r="Q306" s="152">
        <v>4375.968212369482</v>
      </c>
      <c r="R306" s="152">
        <v>4271.8171213370779</v>
      </c>
      <c r="S306" s="152">
        <v>1420.5445275106697</v>
      </c>
      <c r="T306" s="146">
        <v>7231.2611615789292</v>
      </c>
      <c r="U306" s="112">
        <v>19161.461343253752</v>
      </c>
      <c r="V306" s="118" t="s">
        <v>37</v>
      </c>
      <c r="W306" s="119" t="s">
        <v>37</v>
      </c>
      <c r="X306" s="120" t="s">
        <v>37</v>
      </c>
      <c r="Y306" s="121" t="s">
        <v>37</v>
      </c>
      <c r="Z306" s="112">
        <v>46698.284286363385</v>
      </c>
      <c r="AA306" s="112">
        <v>518778.50476265035</v>
      </c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</row>
    <row r="307" spans="1:37" ht="14">
      <c r="A307" s="106" t="s">
        <v>80</v>
      </c>
      <c r="B307" s="150">
        <v>698.38508298086219</v>
      </c>
      <c r="C307" s="150">
        <v>0</v>
      </c>
      <c r="D307" s="150">
        <v>2167.8742369634492</v>
      </c>
      <c r="E307" s="150">
        <v>5564.3637930541681</v>
      </c>
      <c r="F307" s="151">
        <v>219.08601474758223</v>
      </c>
      <c r="G307" s="152">
        <v>42.659023039218184</v>
      </c>
      <c r="H307" s="152">
        <v>136.50902789360305</v>
      </c>
      <c r="I307" s="152">
        <v>20.862166768264682</v>
      </c>
      <c r="J307" s="146">
        <v>41.280200747141031</v>
      </c>
      <c r="K307" s="112">
        <v>460.39643319580915</v>
      </c>
      <c r="L307" s="151">
        <v>0</v>
      </c>
      <c r="M307" s="146">
        <v>0</v>
      </c>
      <c r="N307" s="112">
        <v>0</v>
      </c>
      <c r="O307" s="113" t="s">
        <v>80</v>
      </c>
      <c r="P307" s="153">
        <v>100.07122308405323</v>
      </c>
      <c r="Q307" s="152">
        <v>214.61699593577805</v>
      </c>
      <c r="R307" s="152">
        <v>217.37064261128197</v>
      </c>
      <c r="S307" s="152">
        <v>11.104166666666666</v>
      </c>
      <c r="T307" s="146">
        <v>1102.1174089068827</v>
      </c>
      <c r="U307" s="112">
        <v>1645.2804372046626</v>
      </c>
      <c r="V307" s="118" t="s">
        <v>37</v>
      </c>
      <c r="W307" s="119" t="s">
        <v>37</v>
      </c>
      <c r="X307" s="120" t="s">
        <v>37</v>
      </c>
      <c r="Y307" s="121" t="s">
        <v>37</v>
      </c>
      <c r="Z307" s="112">
        <v>2145.6149111567347</v>
      </c>
      <c r="AA307" s="112">
        <v>12681.914894555684</v>
      </c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</row>
    <row r="308" spans="1:37" ht="14">
      <c r="A308" s="106" t="s">
        <v>81</v>
      </c>
      <c r="B308" s="150">
        <v>0</v>
      </c>
      <c r="C308" s="150">
        <v>0</v>
      </c>
      <c r="D308" s="150">
        <v>4112.9515539815275</v>
      </c>
      <c r="E308" s="150">
        <v>6514.4912668274101</v>
      </c>
      <c r="F308" s="151">
        <v>273.48501734259457</v>
      </c>
      <c r="G308" s="152">
        <v>30.476796093754498</v>
      </c>
      <c r="H308" s="152">
        <v>172.27345363655402</v>
      </c>
      <c r="I308" s="152">
        <v>27.655178097207923</v>
      </c>
      <c r="J308" s="146">
        <v>40.534887428095836</v>
      </c>
      <c r="K308" s="112">
        <v>544.42533259820686</v>
      </c>
      <c r="L308" s="151">
        <v>0</v>
      </c>
      <c r="M308" s="146">
        <v>0</v>
      </c>
      <c r="N308" s="112">
        <v>0</v>
      </c>
      <c r="O308" s="113" t="s">
        <v>81</v>
      </c>
      <c r="P308" s="153">
        <v>65.780493420285438</v>
      </c>
      <c r="Q308" s="152">
        <v>405.54840952927123</v>
      </c>
      <c r="R308" s="152">
        <v>161.5895641245088</v>
      </c>
      <c r="S308" s="152">
        <v>86.228135859139314</v>
      </c>
      <c r="T308" s="146">
        <v>830.69586358377626</v>
      </c>
      <c r="U308" s="112">
        <v>1549.8424665169809</v>
      </c>
      <c r="V308" s="118" t="s">
        <v>37</v>
      </c>
      <c r="W308" s="119" t="s">
        <v>37</v>
      </c>
      <c r="X308" s="120" t="s">
        <v>37</v>
      </c>
      <c r="Y308" s="121" t="s">
        <v>37</v>
      </c>
      <c r="Z308" s="112">
        <v>2326.6636051534115</v>
      </c>
      <c r="AA308" s="112">
        <v>15048.374225077536</v>
      </c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</row>
    <row r="309" spans="1:37" ht="14">
      <c r="A309" s="106" t="s">
        <v>82</v>
      </c>
      <c r="B309" s="150">
        <v>2758.9745734107996</v>
      </c>
      <c r="C309" s="150">
        <v>10264.207146782333</v>
      </c>
      <c r="D309" s="150">
        <v>106452.72785020691</v>
      </c>
      <c r="E309" s="150">
        <v>37689.263338940807</v>
      </c>
      <c r="F309" s="151">
        <v>3015.2861271047427</v>
      </c>
      <c r="G309" s="152">
        <v>462.85688052745058</v>
      </c>
      <c r="H309" s="152">
        <v>1374.1770696339613</v>
      </c>
      <c r="I309" s="152">
        <v>247.81240886908824</v>
      </c>
      <c r="J309" s="146">
        <v>333.89091354445645</v>
      </c>
      <c r="K309" s="112">
        <v>5434.0233996796997</v>
      </c>
      <c r="L309" s="151">
        <v>3441.1116747789129</v>
      </c>
      <c r="M309" s="146">
        <v>1881.8883252210871</v>
      </c>
      <c r="N309" s="112">
        <v>5323</v>
      </c>
      <c r="O309" s="113" t="s">
        <v>82</v>
      </c>
      <c r="P309" s="153">
        <v>1126.1909223801542</v>
      </c>
      <c r="Q309" s="152">
        <v>2018.1847739961768</v>
      </c>
      <c r="R309" s="152">
        <v>1507.4476967969797</v>
      </c>
      <c r="S309" s="152">
        <v>454.00735704614357</v>
      </c>
      <c r="T309" s="146">
        <v>1341.7574491648536</v>
      </c>
      <c r="U309" s="112">
        <v>6447.5881993843077</v>
      </c>
      <c r="V309" s="118" t="s">
        <v>37</v>
      </c>
      <c r="W309" s="119" t="s">
        <v>37</v>
      </c>
      <c r="X309" s="120" t="s">
        <v>37</v>
      </c>
      <c r="Y309" s="121" t="s">
        <v>37</v>
      </c>
      <c r="Z309" s="112">
        <v>22458.715499171401</v>
      </c>
      <c r="AA309" s="112">
        <v>196828.16667424291</v>
      </c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</row>
    <row r="310" spans="1:37" ht="14">
      <c r="A310" s="106" t="s">
        <v>83</v>
      </c>
      <c r="B310" s="150">
        <v>8010.888550921869</v>
      </c>
      <c r="C310" s="150">
        <v>9107.0597057853156</v>
      </c>
      <c r="D310" s="150">
        <v>311263.00061009021</v>
      </c>
      <c r="E310" s="150">
        <v>38659.452577850963</v>
      </c>
      <c r="F310" s="151">
        <v>3207.7681559444586</v>
      </c>
      <c r="G310" s="152">
        <v>500.8138491094852</v>
      </c>
      <c r="H310" s="152">
        <v>2270.2948420321395</v>
      </c>
      <c r="I310" s="152">
        <v>268.62041924503114</v>
      </c>
      <c r="J310" s="146">
        <v>454.97659582184997</v>
      </c>
      <c r="K310" s="112">
        <v>6702.473862152965</v>
      </c>
      <c r="L310" s="151">
        <v>1545.4396202097757</v>
      </c>
      <c r="M310" s="146">
        <v>831.56037979022426</v>
      </c>
      <c r="N310" s="112">
        <v>2377</v>
      </c>
      <c r="O310" s="113" t="s">
        <v>83</v>
      </c>
      <c r="P310" s="153">
        <v>1237.495134821306</v>
      </c>
      <c r="Q310" s="152">
        <v>2778.256635497316</v>
      </c>
      <c r="R310" s="152">
        <v>2209.9740344838337</v>
      </c>
      <c r="S310" s="152">
        <v>950.37088701141886</v>
      </c>
      <c r="T310" s="146">
        <v>5702.3811360194049</v>
      </c>
      <c r="U310" s="112">
        <v>12878.47782783328</v>
      </c>
      <c r="V310" s="118" t="s">
        <v>37</v>
      </c>
      <c r="W310" s="119" t="s">
        <v>37</v>
      </c>
      <c r="X310" s="120" t="s">
        <v>37</v>
      </c>
      <c r="Y310" s="121" t="s">
        <v>37</v>
      </c>
      <c r="Z310" s="112">
        <v>24732.629787416619</v>
      </c>
      <c r="AA310" s="112">
        <v>413730.64958871785</v>
      </c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</row>
    <row r="311" spans="1:37" ht="14">
      <c r="A311" s="106" t="s">
        <v>84</v>
      </c>
      <c r="B311" s="150">
        <v>3076.8461291802605</v>
      </c>
      <c r="C311" s="150">
        <v>3207.939317709775</v>
      </c>
      <c r="D311" s="150">
        <v>63361.054695269471</v>
      </c>
      <c r="E311" s="150">
        <v>13644.164207811848</v>
      </c>
      <c r="F311" s="151">
        <v>2697.2479296084275</v>
      </c>
      <c r="G311" s="152">
        <v>432.66103509212229</v>
      </c>
      <c r="H311" s="152">
        <v>2110.7063548873766</v>
      </c>
      <c r="I311" s="152">
        <v>223.7651385723041</v>
      </c>
      <c r="J311" s="146">
        <v>404.36135518197523</v>
      </c>
      <c r="K311" s="112">
        <v>5868.7418133422061</v>
      </c>
      <c r="L311" s="151">
        <v>1544.5962843627888</v>
      </c>
      <c r="M311" s="146">
        <v>832.40371563721123</v>
      </c>
      <c r="N311" s="112">
        <v>2377</v>
      </c>
      <c r="O311" s="113" t="s">
        <v>11</v>
      </c>
      <c r="P311" s="153">
        <v>1029.4591144757153</v>
      </c>
      <c r="Q311" s="152">
        <v>2336.2933442765761</v>
      </c>
      <c r="R311" s="152">
        <v>1895.4872653678269</v>
      </c>
      <c r="S311" s="152">
        <v>794.49255127598826</v>
      </c>
      <c r="T311" s="146">
        <v>2251.5575471012671</v>
      </c>
      <c r="U311" s="112">
        <v>8307.2898224973724</v>
      </c>
      <c r="V311" s="118" t="s">
        <v>37</v>
      </c>
      <c r="W311" s="119" t="s">
        <v>37</v>
      </c>
      <c r="X311" s="120" t="s">
        <v>37</v>
      </c>
      <c r="Y311" s="121" t="s">
        <v>37</v>
      </c>
      <c r="Z311" s="112">
        <v>21244.566548108756</v>
      </c>
      <c r="AA311" s="112">
        <v>121087.26920058636</v>
      </c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</row>
    <row r="312" spans="1:37" ht="14">
      <c r="A312" s="106" t="s">
        <v>85</v>
      </c>
      <c r="B312" s="150">
        <v>4934.0424217416094</v>
      </c>
      <c r="C312" s="150">
        <v>6829.3531266736809</v>
      </c>
      <c r="D312" s="150">
        <v>263830.68034647335</v>
      </c>
      <c r="E312" s="150">
        <v>33315.123719958065</v>
      </c>
      <c r="F312" s="151">
        <v>1099.1523012364869</v>
      </c>
      <c r="G312" s="152">
        <v>186.9147550700485</v>
      </c>
      <c r="H312" s="152">
        <v>620.40636670370679</v>
      </c>
      <c r="I312" s="152">
        <v>94.364535951105537</v>
      </c>
      <c r="J312" s="146">
        <v>161.23476764675084</v>
      </c>
      <c r="K312" s="112">
        <v>2162.0727266080985</v>
      </c>
      <c r="L312" s="151">
        <v>1558.6518818125728</v>
      </c>
      <c r="M312" s="146">
        <v>818.34811818742719</v>
      </c>
      <c r="N312" s="112">
        <v>2377</v>
      </c>
      <c r="O312" s="113" t="s">
        <v>12</v>
      </c>
      <c r="P312" s="153">
        <v>467.54692801703857</v>
      </c>
      <c r="Q312" s="152">
        <v>1054.2117068038165</v>
      </c>
      <c r="R312" s="152">
        <v>645.55502945296769</v>
      </c>
      <c r="S312" s="152">
        <v>310.13366138392729</v>
      </c>
      <c r="T312" s="146">
        <v>4337.6084963923031</v>
      </c>
      <c r="U312" s="112">
        <v>6815.0558220500534</v>
      </c>
      <c r="V312" s="118" t="s">
        <v>37</v>
      </c>
      <c r="W312" s="119" t="s">
        <v>37</v>
      </c>
      <c r="X312" s="120" t="s">
        <v>37</v>
      </c>
      <c r="Y312" s="121" t="s">
        <v>37</v>
      </c>
      <c r="Z312" s="112">
        <v>8306.4153524091489</v>
      </c>
      <c r="AA312" s="112">
        <v>328569.4101825807</v>
      </c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</row>
    <row r="313" spans="1:37" s="132" customFormat="1" ht="15" thickBot="1">
      <c r="A313" s="122" t="s">
        <v>86</v>
      </c>
      <c r="B313" s="123">
        <v>78049.813116803445</v>
      </c>
      <c r="C313" s="123">
        <v>93933.121480091431</v>
      </c>
      <c r="D313" s="123">
        <v>1946377</v>
      </c>
      <c r="E313" s="123">
        <v>177189</v>
      </c>
      <c r="F313" s="155">
        <v>14603</v>
      </c>
      <c r="G313" s="126">
        <v>1618</v>
      </c>
      <c r="H313" s="126">
        <v>7990</v>
      </c>
      <c r="I313" s="126">
        <v>1358</v>
      </c>
      <c r="J313" s="156">
        <v>1655</v>
      </c>
      <c r="K313" s="123">
        <v>27224</v>
      </c>
      <c r="L313" s="155">
        <v>43416</v>
      </c>
      <c r="M313" s="156">
        <v>22781</v>
      </c>
      <c r="N313" s="123">
        <v>66197</v>
      </c>
      <c r="O313" s="126" t="s">
        <v>86</v>
      </c>
      <c r="P313" s="125">
        <v>8539</v>
      </c>
      <c r="Q313" s="126">
        <v>16364</v>
      </c>
      <c r="R313" s="126">
        <v>15428</v>
      </c>
      <c r="S313" s="126">
        <v>5303</v>
      </c>
      <c r="T313" s="156">
        <v>30823</v>
      </c>
      <c r="U313" s="123">
        <v>76457</v>
      </c>
      <c r="V313" s="128" t="s">
        <v>37</v>
      </c>
      <c r="W313" s="129" t="s">
        <v>37</v>
      </c>
      <c r="X313" s="130" t="s">
        <v>37</v>
      </c>
      <c r="Y313" s="131" t="s">
        <v>37</v>
      </c>
      <c r="Z313" s="123">
        <v>116223.06540310511</v>
      </c>
      <c r="AA313" s="123">
        <v>2581650</v>
      </c>
    </row>
    <row r="314" spans="1:37" ht="14" thickTop="1">
      <c r="A314" s="106"/>
      <c r="B314" s="161"/>
      <c r="N314" s="163"/>
      <c r="O314" s="113"/>
      <c r="P314" s="161"/>
      <c r="AA314" s="164"/>
    </row>
    <row r="315" spans="1:37" ht="14" thickBot="1">
      <c r="A315" s="165"/>
      <c r="B315" s="166"/>
      <c r="C315" s="167"/>
      <c r="N315" s="160"/>
      <c r="O315" s="168"/>
      <c r="P315" s="161"/>
      <c r="AA315" s="164"/>
    </row>
    <row r="316" spans="1:37" s="98" customFormat="1" ht="43" thickTop="1">
      <c r="A316" s="169">
        <v>1999</v>
      </c>
      <c r="B316" s="92" t="s">
        <v>46</v>
      </c>
      <c r="C316" s="92" t="s">
        <v>47</v>
      </c>
      <c r="D316" s="92" t="s">
        <v>57</v>
      </c>
      <c r="E316" s="92" t="s">
        <v>58</v>
      </c>
      <c r="F316" s="94" t="s">
        <v>59</v>
      </c>
      <c r="G316" s="95" t="s">
        <v>60</v>
      </c>
      <c r="H316" s="95" t="s">
        <v>61</v>
      </c>
      <c r="I316" s="95" t="s">
        <v>62</v>
      </c>
      <c r="J316" s="96" t="s">
        <v>63</v>
      </c>
      <c r="K316" s="92" t="s">
        <v>64</v>
      </c>
      <c r="L316" s="94" t="s">
        <v>65</v>
      </c>
      <c r="M316" s="96" t="s">
        <v>66</v>
      </c>
      <c r="N316" s="92" t="s">
        <v>67</v>
      </c>
      <c r="O316" s="97">
        <v>1999</v>
      </c>
      <c r="P316" s="94" t="s">
        <v>68</v>
      </c>
      <c r="Q316" s="95" t="s">
        <v>69</v>
      </c>
      <c r="R316" s="95" t="s">
        <v>70</v>
      </c>
      <c r="S316" s="95" t="s">
        <v>71</v>
      </c>
      <c r="T316" s="96" t="s">
        <v>72</v>
      </c>
      <c r="U316" s="92" t="s">
        <v>73</v>
      </c>
      <c r="V316" s="94" t="s">
        <v>74</v>
      </c>
      <c r="W316" s="95" t="s">
        <v>75</v>
      </c>
      <c r="X316" s="96" t="s">
        <v>76</v>
      </c>
      <c r="Y316" s="92" t="s">
        <v>77</v>
      </c>
      <c r="Z316" s="92" t="s">
        <v>78</v>
      </c>
      <c r="AA316" s="92" t="s">
        <v>79</v>
      </c>
    </row>
    <row r="317" spans="1:37" ht="14">
      <c r="A317" s="99" t="s">
        <v>4</v>
      </c>
      <c r="B317" s="100"/>
      <c r="C317" s="100"/>
      <c r="D317" s="100"/>
      <c r="E317" s="100"/>
      <c r="F317" s="102"/>
      <c r="G317" s="103"/>
      <c r="H317" s="103"/>
      <c r="I317" s="103"/>
      <c r="J317" s="104"/>
      <c r="K317" s="100"/>
      <c r="L317" s="170"/>
      <c r="M317" s="170"/>
      <c r="N317" s="100"/>
      <c r="O317" s="105" t="s">
        <v>4</v>
      </c>
      <c r="P317" s="170"/>
      <c r="Q317" s="170"/>
      <c r="R317" s="170"/>
      <c r="S317" s="170"/>
      <c r="T317" s="170"/>
      <c r="U317" s="100"/>
      <c r="V317" s="102"/>
      <c r="W317" s="103"/>
      <c r="X317" s="104"/>
      <c r="Y317" s="100"/>
      <c r="Z317" s="100"/>
      <c r="AA317" s="100"/>
    </row>
    <row r="318" spans="1:37" ht="14">
      <c r="A318" s="106" t="s">
        <v>44</v>
      </c>
      <c r="B318" s="112">
        <v>1141244.0455931379</v>
      </c>
      <c r="C318" s="112">
        <v>971787.68625274894</v>
      </c>
      <c r="D318" s="112">
        <v>1752551.426954532</v>
      </c>
      <c r="E318" s="112">
        <v>135927.170732425</v>
      </c>
      <c r="F318" s="109">
        <v>57675.704477904699</v>
      </c>
      <c r="G318" s="110">
        <v>7795.3661759382885</v>
      </c>
      <c r="H318" s="110">
        <v>40857.874345243341</v>
      </c>
      <c r="I318" s="110">
        <v>4023.1287601907061</v>
      </c>
      <c r="J318" s="111">
        <v>8423.5983220391336</v>
      </c>
      <c r="K318" s="112">
        <v>118775.67208131618</v>
      </c>
      <c r="L318" s="109">
        <v>67347.172888344969</v>
      </c>
      <c r="M318" s="111">
        <v>28009.057045514124</v>
      </c>
      <c r="N318" s="112">
        <v>95356.229933859096</v>
      </c>
      <c r="O318" s="113" t="s">
        <v>44</v>
      </c>
      <c r="P318" s="109">
        <v>24184.628477085189</v>
      </c>
      <c r="Q318" s="110">
        <v>11121.802186277473</v>
      </c>
      <c r="R318" s="110">
        <v>35439.073172153774</v>
      </c>
      <c r="S318" s="110">
        <v>5509.7813818172917</v>
      </c>
      <c r="T318" s="111">
        <v>40050.455664814741</v>
      </c>
      <c r="U318" s="112">
        <v>116305.74088214847</v>
      </c>
      <c r="V318" s="118">
        <v>2644.3885553121872</v>
      </c>
      <c r="W318" s="119">
        <v>5817.9197776862875</v>
      </c>
      <c r="X318" s="120">
        <v>4097.7461716330999</v>
      </c>
      <c r="Y318" s="112">
        <v>12560.054504631575</v>
      </c>
      <c r="Z318" s="112">
        <v>215633.50813310425</v>
      </c>
      <c r="AA318" s="112">
        <v>4560141.5953467358</v>
      </c>
    </row>
    <row r="319" spans="1:37" ht="14">
      <c r="A319" s="106" t="s">
        <v>6</v>
      </c>
      <c r="B319" s="112">
        <v>898353.83026817325</v>
      </c>
      <c r="C319" s="112">
        <v>776417.77046356117</v>
      </c>
      <c r="D319" s="112">
        <v>250941.40005651422</v>
      </c>
      <c r="E319" s="112">
        <v>121746.96702664252</v>
      </c>
      <c r="F319" s="109">
        <v>28967.467398868968</v>
      </c>
      <c r="G319" s="110">
        <v>4781.9263766167614</v>
      </c>
      <c r="H319" s="110">
        <v>31080.764394486203</v>
      </c>
      <c r="I319" s="110">
        <v>3544.0794117522391</v>
      </c>
      <c r="J319" s="111">
        <v>7043.6229724030518</v>
      </c>
      <c r="K319" s="112">
        <v>75417.860554127226</v>
      </c>
      <c r="L319" s="109">
        <v>15786.88927300393</v>
      </c>
      <c r="M319" s="111">
        <v>5931.3983821084494</v>
      </c>
      <c r="N319" s="112">
        <v>21718.287655112377</v>
      </c>
      <c r="O319" s="113" t="s">
        <v>6</v>
      </c>
      <c r="P319" s="109">
        <v>4978.3977632300939</v>
      </c>
      <c r="Q319" s="110">
        <v>2502.1051548413161</v>
      </c>
      <c r="R319" s="110">
        <v>10920.711711189375</v>
      </c>
      <c r="S319" s="110">
        <v>1584.8106109995774</v>
      </c>
      <c r="T319" s="111">
        <v>12581.307575399871</v>
      </c>
      <c r="U319" s="112">
        <v>32567.332815660233</v>
      </c>
      <c r="V319" s="118">
        <v>1903.9595638739006</v>
      </c>
      <c r="W319" s="119">
        <v>3209.4311789253761</v>
      </c>
      <c r="X319" s="120">
        <v>2557.0000521706938</v>
      </c>
      <c r="Y319" s="112">
        <v>7670.3907949699696</v>
      </c>
      <c r="Z319" s="112">
        <v>94099.560503942121</v>
      </c>
      <c r="AA319" s="112">
        <v>2278933.4506265661</v>
      </c>
    </row>
    <row r="320" spans="1:37" ht="14">
      <c r="A320" s="106" t="s">
        <v>80</v>
      </c>
      <c r="B320" s="112">
        <v>25202.676396877236</v>
      </c>
      <c r="C320" s="112">
        <v>26767.348851232422</v>
      </c>
      <c r="D320" s="112">
        <v>3755.312173610434</v>
      </c>
      <c r="E320" s="112">
        <v>3982.5236284102175</v>
      </c>
      <c r="F320" s="109">
        <v>1063.2296783406885</v>
      </c>
      <c r="G320" s="110">
        <v>258.29165104893769</v>
      </c>
      <c r="H320" s="110">
        <v>1341.9142358990673</v>
      </c>
      <c r="I320" s="110">
        <v>95.841597772083162</v>
      </c>
      <c r="J320" s="111">
        <v>288.33974539529083</v>
      </c>
      <c r="K320" s="112">
        <v>3047.6169084560674</v>
      </c>
      <c r="L320" s="109">
        <v>547.72189298196918</v>
      </c>
      <c r="M320" s="111">
        <v>501.37094707181308</v>
      </c>
      <c r="N320" s="112">
        <v>1049.0928400537823</v>
      </c>
      <c r="O320" s="113" t="s">
        <v>80</v>
      </c>
      <c r="P320" s="109">
        <v>674.99883720079595</v>
      </c>
      <c r="Q320" s="110">
        <v>138.07654848181178</v>
      </c>
      <c r="R320" s="110">
        <v>338.1948770071815</v>
      </c>
      <c r="S320" s="110">
        <v>71.163318298067963</v>
      </c>
      <c r="T320" s="111">
        <v>1232.6494939112852</v>
      </c>
      <c r="U320" s="112">
        <v>2455.083074899142</v>
      </c>
      <c r="V320" s="118">
        <v>44.525370685858327</v>
      </c>
      <c r="W320" s="119">
        <v>88.428702755413283</v>
      </c>
      <c r="X320" s="120">
        <v>58.463045333413099</v>
      </c>
      <c r="Y320" s="112">
        <v>191.41711877468472</v>
      </c>
      <c r="Z320" s="112">
        <v>3205.5762195893985</v>
      </c>
      <c r="AA320" s="112">
        <v>69656.741449355468</v>
      </c>
    </row>
    <row r="321" spans="1:27" ht="14">
      <c r="A321" s="106" t="s">
        <v>81</v>
      </c>
      <c r="B321" s="112">
        <v>30942.109608970466</v>
      </c>
      <c r="C321" s="112">
        <v>41384.860157849296</v>
      </c>
      <c r="D321" s="112">
        <v>4061.6054494749078</v>
      </c>
      <c r="E321" s="112">
        <v>5527.2445307340749</v>
      </c>
      <c r="F321" s="109">
        <v>1388.7660896954037</v>
      </c>
      <c r="G321" s="110">
        <v>232.5626107164949</v>
      </c>
      <c r="H321" s="110">
        <v>1110.0986081954943</v>
      </c>
      <c r="I321" s="110">
        <v>51.149007171021793</v>
      </c>
      <c r="J321" s="111">
        <v>234.78136515041388</v>
      </c>
      <c r="K321" s="112">
        <v>3017.3576809288288</v>
      </c>
      <c r="L321" s="109">
        <v>1191.6421019675581</v>
      </c>
      <c r="M321" s="111">
        <v>426.14505529611415</v>
      </c>
      <c r="N321" s="112">
        <v>1617.7871572636723</v>
      </c>
      <c r="O321" s="113" t="s">
        <v>81</v>
      </c>
      <c r="P321" s="109">
        <v>312.5652321082303</v>
      </c>
      <c r="Q321" s="110">
        <v>196.95174902961318</v>
      </c>
      <c r="R321" s="110">
        <v>176.07776212320044</v>
      </c>
      <c r="S321" s="110">
        <v>71.163318298067963</v>
      </c>
      <c r="T321" s="111">
        <v>243.82280287137942</v>
      </c>
      <c r="U321" s="112">
        <v>1000.5808644304913</v>
      </c>
      <c r="V321" s="118">
        <v>45.157852815923292</v>
      </c>
      <c r="W321" s="119">
        <v>49.369930703922037</v>
      </c>
      <c r="X321" s="120">
        <v>80.70674346500553</v>
      </c>
      <c r="Y321" s="112">
        <v>175.23452698485085</v>
      </c>
      <c r="Z321" s="112">
        <v>6819.2766217150929</v>
      </c>
      <c r="AA321" s="112">
        <v>94545.981248035954</v>
      </c>
    </row>
    <row r="322" spans="1:27" ht="14">
      <c r="A322" s="106" t="s">
        <v>82</v>
      </c>
      <c r="B322" s="112">
        <v>440117.70208055666</v>
      </c>
      <c r="C322" s="112">
        <v>405307.95262401475</v>
      </c>
      <c r="D322" s="112">
        <v>92556.030625638174</v>
      </c>
      <c r="E322" s="112">
        <v>48218.316297060941</v>
      </c>
      <c r="F322" s="109">
        <v>15897.202024101378</v>
      </c>
      <c r="G322" s="110">
        <v>2411.2893243338272</v>
      </c>
      <c r="H322" s="110">
        <v>17129.597141831095</v>
      </c>
      <c r="I322" s="110">
        <v>1269.416065469527</v>
      </c>
      <c r="J322" s="111">
        <v>3276.3892833050454</v>
      </c>
      <c r="K322" s="112">
        <v>39983.893839040866</v>
      </c>
      <c r="L322" s="109">
        <v>7240.0285274522039</v>
      </c>
      <c r="M322" s="111">
        <v>2559.4394548141045</v>
      </c>
      <c r="N322" s="112">
        <v>9799.4679822663093</v>
      </c>
      <c r="O322" s="113" t="s">
        <v>82</v>
      </c>
      <c r="P322" s="109">
        <v>2685.7739549346193</v>
      </c>
      <c r="Q322" s="110">
        <v>922.78269678328934</v>
      </c>
      <c r="R322" s="110">
        <v>1253.1989917609189</v>
      </c>
      <c r="S322" s="110">
        <v>714.55099467483717</v>
      </c>
      <c r="T322" s="111">
        <v>1044.4234448478774</v>
      </c>
      <c r="U322" s="112">
        <v>6620.730083001542</v>
      </c>
      <c r="V322" s="118">
        <v>482.29710175509069</v>
      </c>
      <c r="W322" s="119">
        <v>1114.1658600313756</v>
      </c>
      <c r="X322" s="120">
        <v>833.2496297589945</v>
      </c>
      <c r="Y322" s="112">
        <v>2429.7125915454608</v>
      </c>
      <c r="Z322" s="112">
        <v>44254.645346721532</v>
      </c>
      <c r="AA322" s="112">
        <v>1089288.6045249363</v>
      </c>
    </row>
    <row r="323" spans="1:27" ht="14">
      <c r="A323" s="106" t="s">
        <v>83</v>
      </c>
      <c r="B323" s="112">
        <v>463735.60425116087</v>
      </c>
      <c r="C323" s="112">
        <v>419001.37560611061</v>
      </c>
      <c r="D323" s="112">
        <v>220983.00862085284</v>
      </c>
      <c r="E323" s="112">
        <v>51740.94653988997</v>
      </c>
      <c r="F323" s="109">
        <v>18314.479855308902</v>
      </c>
      <c r="G323" s="110">
        <v>3141.2109386987677</v>
      </c>
      <c r="H323" s="110">
        <v>20059.094903973823</v>
      </c>
      <c r="I323" s="110">
        <v>1502.4817351976099</v>
      </c>
      <c r="J323" s="111">
        <v>3951.4328071445852</v>
      </c>
      <c r="K323" s="112">
        <v>46968.700240323691</v>
      </c>
      <c r="L323" s="109">
        <v>12550.683940680998</v>
      </c>
      <c r="M323" s="111">
        <v>3447.5238872569203</v>
      </c>
      <c r="N323" s="112">
        <v>15998.207827937918</v>
      </c>
      <c r="O323" s="113" t="s">
        <v>83</v>
      </c>
      <c r="P323" s="109">
        <v>3883.4832209792748</v>
      </c>
      <c r="Q323" s="110">
        <v>2200.0456391904445</v>
      </c>
      <c r="R323" s="110">
        <v>3903.6103970686063</v>
      </c>
      <c r="S323" s="110">
        <v>963.1836671563359</v>
      </c>
      <c r="T323" s="111">
        <v>14235.564838688473</v>
      </c>
      <c r="U323" s="112">
        <v>25185.887763083134</v>
      </c>
      <c r="V323" s="118">
        <v>533.64536560167051</v>
      </c>
      <c r="W323" s="119">
        <v>1331.8038690776857</v>
      </c>
      <c r="X323" s="120">
        <v>1363.6186044890042</v>
      </c>
      <c r="Y323" s="112">
        <v>3229.0678391683605</v>
      </c>
      <c r="Z323" s="112">
        <v>60876.678274365593</v>
      </c>
      <c r="AA323" s="112">
        <v>1307719.784983716</v>
      </c>
    </row>
    <row r="324" spans="1:27" ht="14">
      <c r="A324" s="106" t="s">
        <v>84</v>
      </c>
      <c r="B324" s="112">
        <v>128309.08918842365</v>
      </c>
      <c r="C324" s="112">
        <v>175489.45416837838</v>
      </c>
      <c r="D324" s="112">
        <v>49839.137461507184</v>
      </c>
      <c r="E324" s="112">
        <v>17065.641231674694</v>
      </c>
      <c r="F324" s="109">
        <v>6472.2154596837972</v>
      </c>
      <c r="G324" s="110">
        <v>1055.5798162410438</v>
      </c>
      <c r="H324" s="110">
        <v>7292.3636549653747</v>
      </c>
      <c r="I324" s="110">
        <v>567.54015926480326</v>
      </c>
      <c r="J324" s="111">
        <v>1606.0092184419618</v>
      </c>
      <c r="K324" s="112">
        <v>16993.708308596979</v>
      </c>
      <c r="L324" s="109">
        <v>3786.3762864830192</v>
      </c>
      <c r="M324" s="111">
        <v>1042.7619120828183</v>
      </c>
      <c r="N324" s="112">
        <v>4829.1381985658372</v>
      </c>
      <c r="O324" s="113" t="s">
        <v>11</v>
      </c>
      <c r="P324" s="109">
        <v>1504.3868126477078</v>
      </c>
      <c r="Q324" s="110">
        <v>681.25331907072473</v>
      </c>
      <c r="R324" s="110">
        <v>1818.6767213078372</v>
      </c>
      <c r="S324" s="110">
        <v>265.90557250091018</v>
      </c>
      <c r="T324" s="111">
        <v>7293.2011318353534</v>
      </c>
      <c r="U324" s="112">
        <v>11563.423557362534</v>
      </c>
      <c r="V324" s="118">
        <v>134.1809526391163</v>
      </c>
      <c r="W324" s="119">
        <v>495.70163013483409</v>
      </c>
      <c r="X324" s="120">
        <v>411.82916206268857</v>
      </c>
      <c r="Y324" s="112">
        <v>1041.7117448366389</v>
      </c>
      <c r="Z324" s="112">
        <v>24648.998343113457</v>
      </c>
      <c r="AA324" s="112">
        <v>429780.74343076977</v>
      </c>
    </row>
    <row r="325" spans="1:27" ht="14">
      <c r="A325" s="106" t="s">
        <v>85</v>
      </c>
      <c r="B325" s="112">
        <v>396362.21183167689</v>
      </c>
      <c r="C325" s="112">
        <v>343705.13648132625</v>
      </c>
      <c r="D325" s="112">
        <v>186641.89731698873</v>
      </c>
      <c r="E325" s="112">
        <v>44264.348447339726</v>
      </c>
      <c r="F325" s="109">
        <v>15477.16070074376</v>
      </c>
      <c r="G325" s="110">
        <v>2735.5335078012085</v>
      </c>
      <c r="H325" s="110">
        <v>17015.467399268215</v>
      </c>
      <c r="I325" s="110">
        <v>1193.9597017248859</v>
      </c>
      <c r="J325" s="111">
        <v>3322.6978219938137</v>
      </c>
      <c r="K325" s="112">
        <v>39744.819131531884</v>
      </c>
      <c r="L325" s="109">
        <v>10981.083669858286</v>
      </c>
      <c r="M325" s="111">
        <v>2991.1628019385216</v>
      </c>
      <c r="N325" s="112">
        <v>13972.246471796807</v>
      </c>
      <c r="O325" s="113" t="s">
        <v>12</v>
      </c>
      <c r="P325" s="109">
        <v>3267.7421690194356</v>
      </c>
      <c r="Q325" s="110">
        <v>1890.2289607073399</v>
      </c>
      <c r="R325" s="110">
        <v>2863.0340190355955</v>
      </c>
      <c r="S325" s="110">
        <v>833.25787959014224</v>
      </c>
      <c r="T325" s="111">
        <v>10608.52976059311</v>
      </c>
      <c r="U325" s="112">
        <v>19462.792788945626</v>
      </c>
      <c r="V325" s="118">
        <v>460.91112221191287</v>
      </c>
      <c r="W325" s="119">
        <v>1112.3040927997727</v>
      </c>
      <c r="X325" s="120">
        <v>1134.0131390679283</v>
      </c>
      <c r="Y325" s="112">
        <v>2707.2283540796138</v>
      </c>
      <c r="Z325" s="112">
        <v>46663.71964297635</v>
      </c>
      <c r="AA325" s="112">
        <v>1093524.2747081602</v>
      </c>
    </row>
    <row r="326" spans="1:27" s="175" customFormat="1" ht="15" thickBot="1">
      <c r="A326" s="172" t="s">
        <v>86</v>
      </c>
      <c r="B326" s="123">
        <v>2308836.0258658817</v>
      </c>
      <c r="C326" s="123">
        <v>1601238.4358099778</v>
      </c>
      <c r="D326" s="123">
        <v>1825587.6224951025</v>
      </c>
      <c r="E326" s="123">
        <v>252777.34281360949</v>
      </c>
      <c r="F326" s="125">
        <v>85339.29855897279</v>
      </c>
      <c r="G326" s="126">
        <v>12635.002892767621</v>
      </c>
      <c r="H326" s="126">
        <v>64227.599786656057</v>
      </c>
      <c r="I326" s="126">
        <v>7248.5932183320638</v>
      </c>
      <c r="J326" s="127">
        <v>14417.16330632801</v>
      </c>
      <c r="K326" s="123">
        <v>183867.65776305654</v>
      </c>
      <c r="L326" s="125">
        <v>78869.333975465357</v>
      </c>
      <c r="M326" s="127">
        <v>32335.603003855231</v>
      </c>
      <c r="N326" s="123">
        <v>111204.9369793206</v>
      </c>
      <c r="O326" s="173" t="s">
        <v>86</v>
      </c>
      <c r="P326" s="125">
        <v>27466.216960294227</v>
      </c>
      <c r="Q326" s="126">
        <v>13629.497827811909</v>
      </c>
      <c r="R326" s="126">
        <v>39262.861013209782</v>
      </c>
      <c r="S326" s="126">
        <v>6502.5618654101045</v>
      </c>
      <c r="T326" s="127">
        <v>42703.126968421129</v>
      </c>
      <c r="U326" s="123">
        <v>129564.26463514715</v>
      </c>
      <c r="V326" s="128">
        <v>3630.9284186990553</v>
      </c>
      <c r="W326" s="129">
        <v>7577.2289247061262</v>
      </c>
      <c r="X326" s="130">
        <v>6097.2709162237661</v>
      </c>
      <c r="Y326" s="123">
        <v>17305.428259628949</v>
      </c>
      <c r="Z326" s="123">
        <v>310655.92304521927</v>
      </c>
      <c r="AA326" s="123">
        <v>6741037.4162747683</v>
      </c>
    </row>
    <row r="327" spans="1:27" ht="16" thickTop="1" thickBot="1">
      <c r="A327" s="133" t="s">
        <v>13</v>
      </c>
      <c r="B327" s="136"/>
      <c r="C327" s="136"/>
      <c r="D327" s="136"/>
      <c r="E327" s="136"/>
      <c r="F327" s="137"/>
      <c r="G327" s="137"/>
      <c r="H327" s="137"/>
      <c r="I327" s="137"/>
      <c r="J327" s="137"/>
      <c r="K327" s="138"/>
      <c r="L327" s="137"/>
      <c r="M327" s="137"/>
      <c r="N327" s="139"/>
      <c r="O327" s="140" t="s">
        <v>13</v>
      </c>
      <c r="P327" s="141"/>
      <c r="Q327" s="137"/>
      <c r="R327" s="137"/>
      <c r="S327" s="137"/>
      <c r="T327" s="137"/>
      <c r="U327" s="138"/>
      <c r="V327" s="137"/>
      <c r="W327" s="137"/>
      <c r="X327" s="137"/>
      <c r="Y327" s="136"/>
      <c r="Z327" s="136"/>
      <c r="AA327" s="142"/>
    </row>
    <row r="328" spans="1:27" ht="15" thickTop="1">
      <c r="A328" s="106" t="s">
        <v>44</v>
      </c>
      <c r="B328" s="143">
        <v>1053795.5849477316</v>
      </c>
      <c r="C328" s="143">
        <v>933608.50103183882</v>
      </c>
      <c r="D328" s="143">
        <v>39402.64067147451</v>
      </c>
      <c r="E328" s="143">
        <v>21636.522797229863</v>
      </c>
      <c r="F328" s="144">
        <v>45515.057352513482</v>
      </c>
      <c r="G328" s="145">
        <v>6856.9509540867411</v>
      </c>
      <c r="H328" s="145">
        <v>37256.488230271847</v>
      </c>
      <c r="I328" s="145">
        <v>3294.6078043465377</v>
      </c>
      <c r="J328" s="146">
        <v>7662.9108050107689</v>
      </c>
      <c r="K328" s="147">
        <v>100586.01514622939</v>
      </c>
      <c r="L328" s="144">
        <v>22455</v>
      </c>
      <c r="M328" s="146">
        <v>10146</v>
      </c>
      <c r="N328" s="147">
        <v>32601</v>
      </c>
      <c r="O328" s="113" t="s">
        <v>44</v>
      </c>
      <c r="P328" s="148">
        <v>17024.306501439696</v>
      </c>
      <c r="Q328" s="145">
        <v>2902.6713542686348</v>
      </c>
      <c r="R328" s="145">
        <v>6754.0475440865666</v>
      </c>
      <c r="S328" s="145">
        <v>1016.8965568630757</v>
      </c>
      <c r="T328" s="146">
        <v>4219.1906863189852</v>
      </c>
      <c r="U328" s="147">
        <v>31917.112642976957</v>
      </c>
      <c r="V328" s="114">
        <v>2644.3885553121872</v>
      </c>
      <c r="W328" s="115">
        <v>5817.9197776862875</v>
      </c>
      <c r="X328" s="116">
        <v>4097.7461716330999</v>
      </c>
      <c r="Y328" s="149">
        <v>12560.054504631575</v>
      </c>
      <c r="Z328" s="147">
        <v>120932.84788516107</v>
      </c>
      <c r="AA328" s="147">
        <v>2347040.3399061067</v>
      </c>
    </row>
    <row r="329" spans="1:27" ht="14">
      <c r="A329" s="106" t="s">
        <v>6</v>
      </c>
      <c r="B329" s="150">
        <v>872396.76955736836</v>
      </c>
      <c r="C329" s="150">
        <v>749004.27751409856</v>
      </c>
      <c r="D329" s="150">
        <v>8641.2923843804692</v>
      </c>
      <c r="E329" s="150">
        <v>16882.450155012604</v>
      </c>
      <c r="F329" s="151">
        <v>25410.213942619797</v>
      </c>
      <c r="G329" s="152">
        <v>4181.4424447402216</v>
      </c>
      <c r="H329" s="152">
        <v>28339.302350560949</v>
      </c>
      <c r="I329" s="152">
        <v>2885.4120631875949</v>
      </c>
      <c r="J329" s="146">
        <v>6413.3948808708401</v>
      </c>
      <c r="K329" s="112">
        <v>67229.765681979407</v>
      </c>
      <c r="L329" s="151">
        <v>4718</v>
      </c>
      <c r="M329" s="146">
        <v>2038</v>
      </c>
      <c r="N329" s="112">
        <v>6756</v>
      </c>
      <c r="O329" s="113" t="s">
        <v>6</v>
      </c>
      <c r="P329" s="153">
        <v>3978.0454955011874</v>
      </c>
      <c r="Q329" s="152">
        <v>1024.8144855737025</v>
      </c>
      <c r="R329" s="152">
        <v>1829.3506234333386</v>
      </c>
      <c r="S329" s="152">
        <v>310.94998462990168</v>
      </c>
      <c r="T329" s="146">
        <v>1482.4593363994047</v>
      </c>
      <c r="U329" s="112">
        <v>8625.6199255375359</v>
      </c>
      <c r="V329" s="118">
        <v>1903.9595638739006</v>
      </c>
      <c r="W329" s="119">
        <v>3209.4311789253761</v>
      </c>
      <c r="X329" s="120">
        <v>2557.0000521706938</v>
      </c>
      <c r="Y329" s="121">
        <v>7670.3907949699696</v>
      </c>
      <c r="Z329" s="112">
        <v>76280.913846767769</v>
      </c>
      <c r="AA329" s="112">
        <v>1813487.5303479778</v>
      </c>
    </row>
    <row r="330" spans="1:27" ht="14">
      <c r="A330" s="106" t="s">
        <v>80</v>
      </c>
      <c r="B330" s="150">
        <v>25202.676396877236</v>
      </c>
      <c r="C330" s="150">
        <v>26767.348851232422</v>
      </c>
      <c r="D330" s="150">
        <v>417.25117549722029</v>
      </c>
      <c r="E330" s="150">
        <v>574.7994123030893</v>
      </c>
      <c r="F330" s="151">
        <v>980.48749291969284</v>
      </c>
      <c r="G330" s="152">
        <v>227.22343593265583</v>
      </c>
      <c r="H330" s="152">
        <v>1218.3259996318413</v>
      </c>
      <c r="I330" s="152">
        <v>79.174946526798095</v>
      </c>
      <c r="J330" s="146">
        <v>262.96721985622651</v>
      </c>
      <c r="K330" s="112">
        <v>2768.1790948672146</v>
      </c>
      <c r="L330" s="151">
        <v>218</v>
      </c>
      <c r="M330" s="146">
        <v>66</v>
      </c>
      <c r="N330" s="112">
        <v>284</v>
      </c>
      <c r="O330" s="113" t="s">
        <v>80</v>
      </c>
      <c r="P330" s="153">
        <v>446.36990174051493</v>
      </c>
      <c r="Q330" s="152">
        <v>126.33662795457782</v>
      </c>
      <c r="R330" s="152">
        <v>53.349881354993926</v>
      </c>
      <c r="S330" s="152">
        <v>20.626113216398274</v>
      </c>
      <c r="T330" s="146">
        <v>41.870699676750533</v>
      </c>
      <c r="U330" s="112">
        <v>688.55322394323548</v>
      </c>
      <c r="V330" s="118">
        <v>44.525370685858327</v>
      </c>
      <c r="W330" s="119">
        <v>88.428702755413283</v>
      </c>
      <c r="X330" s="120">
        <v>58.463045333413099</v>
      </c>
      <c r="Y330" s="121">
        <v>191.41711877468472</v>
      </c>
      <c r="Z330" s="112">
        <v>2790.8981111402427</v>
      </c>
      <c r="AA330" s="112">
        <v>59685.217622087432</v>
      </c>
    </row>
    <row r="331" spans="1:27" ht="14">
      <c r="A331" s="106" t="s">
        <v>81</v>
      </c>
      <c r="B331" s="150">
        <v>30942.109608970466</v>
      </c>
      <c r="C331" s="150">
        <v>41384.860157849296</v>
      </c>
      <c r="D331" s="150">
        <v>411.87741722123496</v>
      </c>
      <c r="E331" s="150">
        <v>798.49396946760112</v>
      </c>
      <c r="F331" s="151">
        <v>1226.0674042431958</v>
      </c>
      <c r="G331" s="152">
        <v>203.70069957965703</v>
      </c>
      <c r="H331" s="152">
        <v>1008.9153791715152</v>
      </c>
      <c r="I331" s="152">
        <v>41.410675141038041</v>
      </c>
      <c r="J331" s="146">
        <v>212.05894443829277</v>
      </c>
      <c r="K331" s="112">
        <v>2692.153102573699</v>
      </c>
      <c r="L331" s="151">
        <v>262</v>
      </c>
      <c r="M331" s="146">
        <v>71</v>
      </c>
      <c r="N331" s="112">
        <v>333</v>
      </c>
      <c r="O331" s="113" t="s">
        <v>81</v>
      </c>
      <c r="P331" s="153">
        <v>253.6417373520359</v>
      </c>
      <c r="Q331" s="152">
        <v>85.20577793806973</v>
      </c>
      <c r="R331" s="152">
        <v>47.707526652479885</v>
      </c>
      <c r="S331" s="152">
        <v>20.626113216398274</v>
      </c>
      <c r="T331" s="146">
        <v>26.324670941848073</v>
      </c>
      <c r="U331" s="112">
        <v>433.50582610083188</v>
      </c>
      <c r="V331" s="118">
        <v>45.157852815923292</v>
      </c>
      <c r="W331" s="119">
        <v>49.369930703922037</v>
      </c>
      <c r="X331" s="120">
        <v>80.70674346500553</v>
      </c>
      <c r="Y331" s="121">
        <v>175.23452698485085</v>
      </c>
      <c r="Z331" s="112">
        <v>3263.0943845704533</v>
      </c>
      <c r="AA331" s="112">
        <v>80434.253643422708</v>
      </c>
    </row>
    <row r="332" spans="1:27" ht="14">
      <c r="A332" s="106" t="s">
        <v>82</v>
      </c>
      <c r="B332" s="150">
        <v>440117.70208055666</v>
      </c>
      <c r="C332" s="150">
        <v>396635.22486608726</v>
      </c>
      <c r="D332" s="150">
        <v>4025.1656999087218</v>
      </c>
      <c r="E332" s="150">
        <v>7809.2921125130633</v>
      </c>
      <c r="F332" s="151">
        <v>13567.670230944437</v>
      </c>
      <c r="G332" s="152">
        <v>2121.0471321831324</v>
      </c>
      <c r="H332" s="152">
        <v>15630.878912416199</v>
      </c>
      <c r="I332" s="152">
        <v>1040.7049264077843</v>
      </c>
      <c r="J332" s="146">
        <v>2976.9565598181171</v>
      </c>
      <c r="K332" s="112">
        <v>35337.257761769666</v>
      </c>
      <c r="L332" s="151">
        <v>2283</v>
      </c>
      <c r="M332" s="146">
        <v>854</v>
      </c>
      <c r="N332" s="112">
        <v>3137</v>
      </c>
      <c r="O332" s="113" t="s">
        <v>82</v>
      </c>
      <c r="P332" s="153">
        <v>1986.5295121233551</v>
      </c>
      <c r="Q332" s="152">
        <v>386.7729888523524</v>
      </c>
      <c r="R332" s="152">
        <v>658.49636577894137</v>
      </c>
      <c r="S332" s="152">
        <v>155.17076692571527</v>
      </c>
      <c r="T332" s="146">
        <v>468.49688414982199</v>
      </c>
      <c r="U332" s="112">
        <v>3655.4665178301861</v>
      </c>
      <c r="V332" s="118">
        <v>482.29710175509069</v>
      </c>
      <c r="W332" s="119">
        <v>1114.1658600313756</v>
      </c>
      <c r="X332" s="120">
        <v>833.2496297589945</v>
      </c>
      <c r="Y332" s="121">
        <v>2429.7125915454608</v>
      </c>
      <c r="Z332" s="112">
        <v>36510.054849295746</v>
      </c>
      <c r="AA332" s="112">
        <v>929657.02953459683</v>
      </c>
    </row>
    <row r="333" spans="1:27" ht="14">
      <c r="A333" s="106" t="s">
        <v>83</v>
      </c>
      <c r="B333" s="150">
        <v>446916.79023096873</v>
      </c>
      <c r="C333" s="150">
        <v>389494.91814312799</v>
      </c>
      <c r="D333" s="150">
        <v>5890.641871994244</v>
      </c>
      <c r="E333" s="150">
        <v>8735.6940819089159</v>
      </c>
      <c r="F333" s="151">
        <v>14120.566553070206</v>
      </c>
      <c r="G333" s="152">
        <v>2745.0192244238556</v>
      </c>
      <c r="H333" s="152">
        <v>18258.113951363877</v>
      </c>
      <c r="I333" s="152">
        <v>1220.0732213175795</v>
      </c>
      <c r="J333" s="146">
        <v>3596.7559395213452</v>
      </c>
      <c r="K333" s="112">
        <v>39940.52888969687</v>
      </c>
      <c r="L333" s="151">
        <v>2670</v>
      </c>
      <c r="M333" s="146">
        <v>956</v>
      </c>
      <c r="N333" s="112">
        <v>3626</v>
      </c>
      <c r="O333" s="113" t="s">
        <v>83</v>
      </c>
      <c r="P333" s="153">
        <v>2854.9408816889045</v>
      </c>
      <c r="Q333" s="152">
        <v>561.95806142609592</v>
      </c>
      <c r="R333" s="152">
        <v>987.55628337433882</v>
      </c>
      <c r="S333" s="152">
        <v>193.57454980125502</v>
      </c>
      <c r="T333" s="146">
        <v>849.08388593735492</v>
      </c>
      <c r="U333" s="112">
        <v>5447.1136622279491</v>
      </c>
      <c r="V333" s="118">
        <v>533.64536560167051</v>
      </c>
      <c r="W333" s="119">
        <v>1331.8038690776857</v>
      </c>
      <c r="X333" s="120">
        <v>1363.6186044890042</v>
      </c>
      <c r="Y333" s="121">
        <v>3229.0678391683605</v>
      </c>
      <c r="Z333" s="112">
        <v>39078.074801464027</v>
      </c>
      <c r="AA333" s="112">
        <v>942359.13754138001</v>
      </c>
    </row>
    <row r="334" spans="1:27" ht="14">
      <c r="A334" s="106" t="s">
        <v>84</v>
      </c>
      <c r="B334" s="150">
        <v>115330.55883302122</v>
      </c>
      <c r="C334" s="150">
        <v>145982.99670539575</v>
      </c>
      <c r="D334" s="150">
        <v>1896.8640998473304</v>
      </c>
      <c r="E334" s="150">
        <v>2798.5346493110665</v>
      </c>
      <c r="F334" s="151">
        <v>4800.823076688459</v>
      </c>
      <c r="G334" s="152">
        <v>919.57548439775246</v>
      </c>
      <c r="H334" s="152">
        <v>6643.8655163875083</v>
      </c>
      <c r="I334" s="152">
        <v>465.6859085417899</v>
      </c>
      <c r="J334" s="146">
        <v>1463.073922704702</v>
      </c>
      <c r="K334" s="112">
        <v>14293.02390872021</v>
      </c>
      <c r="L334" s="151">
        <v>890</v>
      </c>
      <c r="M334" s="146">
        <v>414</v>
      </c>
      <c r="N334" s="112">
        <v>1304</v>
      </c>
      <c r="O334" s="113" t="s">
        <v>11</v>
      </c>
      <c r="P334" s="153">
        <v>1097.0362281429991</v>
      </c>
      <c r="Q334" s="152">
        <v>194.89238731739093</v>
      </c>
      <c r="R334" s="152">
        <v>346.41691318402559</v>
      </c>
      <c r="S334" s="152">
        <v>54.28559912695107</v>
      </c>
      <c r="T334" s="146">
        <v>399.47570987280847</v>
      </c>
      <c r="U334" s="112">
        <v>2092.1068376441754</v>
      </c>
      <c r="V334" s="118">
        <v>134.1809526391163</v>
      </c>
      <c r="W334" s="119">
        <v>495.70163013483409</v>
      </c>
      <c r="X334" s="120">
        <v>411.82916206268857</v>
      </c>
      <c r="Y334" s="121">
        <v>1041.7117448366389</v>
      </c>
      <c r="Z334" s="112">
        <v>13354.021955480612</v>
      </c>
      <c r="AA334" s="112">
        <v>298094.25996256748</v>
      </c>
    </row>
    <row r="335" spans="1:27" ht="14">
      <c r="A335" s="106" t="s">
        <v>85</v>
      </c>
      <c r="B335" s="150">
        <v>392521.92816688714</v>
      </c>
      <c r="C335" s="150">
        <v>334334.75388555869</v>
      </c>
      <c r="D335" s="150">
        <v>4901.2088697620447</v>
      </c>
      <c r="E335" s="150">
        <v>7499.2725566981917</v>
      </c>
      <c r="F335" s="151">
        <v>11781.693127648366</v>
      </c>
      <c r="G335" s="152">
        <v>2389.8541883449188</v>
      </c>
      <c r="H335" s="152">
        <v>15483.777100376676</v>
      </c>
      <c r="I335" s="152">
        <v>966.12590918184878</v>
      </c>
      <c r="J335" s="146">
        <v>3022.2455438205457</v>
      </c>
      <c r="K335" s="112">
        <v>33643.695869372357</v>
      </c>
      <c r="L335" s="151">
        <v>2209</v>
      </c>
      <c r="M335" s="146">
        <v>733</v>
      </c>
      <c r="N335" s="112">
        <v>2942</v>
      </c>
      <c r="O335" s="113" t="s">
        <v>12</v>
      </c>
      <c r="P335" s="153">
        <v>2401.0279809077761</v>
      </c>
      <c r="Q335" s="152">
        <v>464.7454403289529</v>
      </c>
      <c r="R335" s="152">
        <v>772.80606514504075</v>
      </c>
      <c r="S335" s="152">
        <v>171.79944909795054</v>
      </c>
      <c r="T335" s="146">
        <v>638.82654241425598</v>
      </c>
      <c r="U335" s="112">
        <v>4449.2054778939764</v>
      </c>
      <c r="V335" s="118">
        <v>460.91112221191287</v>
      </c>
      <c r="W335" s="119">
        <v>1112.3040927997727</v>
      </c>
      <c r="X335" s="120">
        <v>1134.0131390679283</v>
      </c>
      <c r="Y335" s="121">
        <v>2707.2283540796138</v>
      </c>
      <c r="Z335" s="112">
        <v>32882.141768266716</v>
      </c>
      <c r="AA335" s="112">
        <v>815881.30919001694</v>
      </c>
    </row>
    <row r="336" spans="1:27" s="175" customFormat="1" ht="15" thickBot="1">
      <c r="A336" s="172" t="s">
        <v>86</v>
      </c>
      <c r="B336" s="123">
        <v>2208409.0348650734</v>
      </c>
      <c r="C336" s="123">
        <v>1517602.6472859101</v>
      </c>
      <c r="D336" s="123">
        <v>47347.819195684024</v>
      </c>
      <c r="E336" s="123">
        <v>37836.179397376305</v>
      </c>
      <c r="F336" s="155">
        <v>68971.105267323655</v>
      </c>
      <c r="G336" s="126">
        <v>11088.120825986525</v>
      </c>
      <c r="H336" s="126">
        <v>58551.826522515221</v>
      </c>
      <c r="I336" s="126">
        <v>5911.5760659415528</v>
      </c>
      <c r="J336" s="156">
        <v>13116.964425390775</v>
      </c>
      <c r="K336" s="123">
        <v>157639.59310715774</v>
      </c>
      <c r="L336" s="155">
        <v>26011</v>
      </c>
      <c r="M336" s="156">
        <v>11720</v>
      </c>
      <c r="N336" s="123">
        <v>37731</v>
      </c>
      <c r="O336" s="173" t="s">
        <v>86</v>
      </c>
      <c r="P336" s="125">
        <v>19325.027482694801</v>
      </c>
      <c r="Q336" s="126">
        <v>3562.3633473866257</v>
      </c>
      <c r="R336" s="126">
        <v>8072.3595383253132</v>
      </c>
      <c r="S336" s="126">
        <v>1188.4183386527509</v>
      </c>
      <c r="T336" s="156">
        <v>5107.3738019800085</v>
      </c>
      <c r="U336" s="123">
        <v>37255.5425090395</v>
      </c>
      <c r="V336" s="128">
        <v>3630.9284186990553</v>
      </c>
      <c r="W336" s="129">
        <v>7577.2289247061262</v>
      </c>
      <c r="X336" s="130">
        <v>6097.2709162237661</v>
      </c>
      <c r="Y336" s="131">
        <v>17305.428259628949</v>
      </c>
      <c r="Z336" s="123">
        <v>194494.39304707435</v>
      </c>
      <c r="AA336" s="123">
        <v>4255621.4162747683</v>
      </c>
    </row>
    <row r="337" spans="1:93" ht="16" thickTop="1" thickBot="1">
      <c r="A337" s="99" t="s">
        <v>14</v>
      </c>
      <c r="B337" s="135"/>
      <c r="C337" s="135"/>
      <c r="D337" s="135"/>
      <c r="E337" s="135"/>
      <c r="F337" s="157"/>
      <c r="G337" s="157"/>
      <c r="H337" s="157"/>
      <c r="I337" s="157"/>
      <c r="J337" s="157"/>
      <c r="K337" s="138"/>
      <c r="L337" s="157"/>
      <c r="M337" s="157"/>
      <c r="N337" s="158"/>
      <c r="O337" s="105" t="s">
        <v>14</v>
      </c>
      <c r="P337" s="159"/>
      <c r="Q337" s="157"/>
      <c r="R337" s="157"/>
      <c r="S337" s="157"/>
      <c r="T337" s="157"/>
      <c r="U337" s="138"/>
      <c r="V337" s="157"/>
      <c r="W337" s="157"/>
      <c r="X337" s="157"/>
      <c r="Y337" s="135"/>
      <c r="Z337" s="135"/>
      <c r="AA337" s="160"/>
    </row>
    <row r="338" spans="1:93" ht="15" thickTop="1">
      <c r="A338" s="106" t="s">
        <v>44</v>
      </c>
      <c r="B338" s="143">
        <v>87448.460645406158</v>
      </c>
      <c r="C338" s="143">
        <v>38179.185220910142</v>
      </c>
      <c r="D338" s="143">
        <v>1713148.7862830576</v>
      </c>
      <c r="E338" s="143">
        <v>114290.64793519513</v>
      </c>
      <c r="F338" s="144">
        <v>12160.647125391219</v>
      </c>
      <c r="G338" s="145">
        <v>938.41522185154781</v>
      </c>
      <c r="H338" s="145">
        <v>3601.3861149714962</v>
      </c>
      <c r="I338" s="145">
        <v>728.52095584416861</v>
      </c>
      <c r="J338" s="146">
        <v>760.68751702836448</v>
      </c>
      <c r="K338" s="147">
        <v>18189.656935086794</v>
      </c>
      <c r="L338" s="144">
        <v>44892.172888344969</v>
      </c>
      <c r="M338" s="146">
        <v>17863.057045514124</v>
      </c>
      <c r="N338" s="147">
        <v>62755.229933859096</v>
      </c>
      <c r="O338" s="113" t="s">
        <v>44</v>
      </c>
      <c r="P338" s="148">
        <v>7160.3219756454937</v>
      </c>
      <c r="Q338" s="145">
        <v>8219.1308320088392</v>
      </c>
      <c r="R338" s="145">
        <v>28685.025628067207</v>
      </c>
      <c r="S338" s="145">
        <v>4492.8848249542161</v>
      </c>
      <c r="T338" s="146">
        <v>35831.264978495754</v>
      </c>
      <c r="U338" s="147">
        <v>84388.628239171507</v>
      </c>
      <c r="V338" s="114" t="s">
        <v>37</v>
      </c>
      <c r="W338" s="115" t="s">
        <v>37</v>
      </c>
      <c r="X338" s="116" t="s">
        <v>37</v>
      </c>
      <c r="Y338" s="149" t="s">
        <v>37</v>
      </c>
      <c r="Z338" s="147">
        <v>94700.660247943189</v>
      </c>
      <c r="AA338" s="147">
        <v>2213101.2554406296</v>
      </c>
    </row>
    <row r="339" spans="1:93" ht="14">
      <c r="A339" s="106" t="s">
        <v>6</v>
      </c>
      <c r="B339" s="150">
        <v>25957.060710804843</v>
      </c>
      <c r="C339" s="150">
        <v>27413.49294946259</v>
      </c>
      <c r="D339" s="150">
        <v>242300.10767213374</v>
      </c>
      <c r="E339" s="150">
        <v>104864.51687162992</v>
      </c>
      <c r="F339" s="151">
        <v>3557.2534562491728</v>
      </c>
      <c r="G339" s="152">
        <v>600.48393187653949</v>
      </c>
      <c r="H339" s="152">
        <v>2741.4620439252553</v>
      </c>
      <c r="I339" s="152">
        <v>658.66734856464404</v>
      </c>
      <c r="J339" s="146">
        <v>630.22809153221135</v>
      </c>
      <c r="K339" s="112">
        <v>8188.0948721478235</v>
      </c>
      <c r="L339" s="151">
        <v>11068.88927300393</v>
      </c>
      <c r="M339" s="146">
        <v>3893.3983821084494</v>
      </c>
      <c r="N339" s="112">
        <v>14962.287655112379</v>
      </c>
      <c r="O339" s="113" t="s">
        <v>6</v>
      </c>
      <c r="P339" s="153">
        <v>1000.3522677289067</v>
      </c>
      <c r="Q339" s="152">
        <v>1477.2906692676136</v>
      </c>
      <c r="R339" s="152">
        <v>9091.3610877560368</v>
      </c>
      <c r="S339" s="152">
        <v>1273.8606263696756</v>
      </c>
      <c r="T339" s="146">
        <v>11098.848239000466</v>
      </c>
      <c r="U339" s="112">
        <v>23941.712890122697</v>
      </c>
      <c r="V339" s="118" t="s">
        <v>37</v>
      </c>
      <c r="W339" s="119" t="s">
        <v>37</v>
      </c>
      <c r="X339" s="120" t="s">
        <v>37</v>
      </c>
      <c r="Y339" s="121" t="s">
        <v>37</v>
      </c>
      <c r="Z339" s="112">
        <v>17818.646657174351</v>
      </c>
      <c r="AA339" s="112">
        <v>465445.92027858837</v>
      </c>
    </row>
    <row r="340" spans="1:93" ht="14">
      <c r="A340" s="106" t="s">
        <v>80</v>
      </c>
      <c r="B340" s="150">
        <v>0</v>
      </c>
      <c r="C340" s="150">
        <v>0</v>
      </c>
      <c r="D340" s="150">
        <v>3338.0609981132138</v>
      </c>
      <c r="E340" s="150">
        <v>3407.7242161071281</v>
      </c>
      <c r="F340" s="151">
        <v>82.74218542099554</v>
      </c>
      <c r="G340" s="152">
        <v>31.068215116281856</v>
      </c>
      <c r="H340" s="152">
        <v>123.58823626722591</v>
      </c>
      <c r="I340" s="152">
        <v>16.666651245285074</v>
      </c>
      <c r="J340" s="146">
        <v>25.372525539064355</v>
      </c>
      <c r="K340" s="112">
        <v>279.43781358885269</v>
      </c>
      <c r="L340" s="151">
        <v>329.72189298196918</v>
      </c>
      <c r="M340" s="146">
        <v>435.37094707181308</v>
      </c>
      <c r="N340" s="112">
        <v>765.09284005378231</v>
      </c>
      <c r="O340" s="113" t="s">
        <v>80</v>
      </c>
      <c r="P340" s="153">
        <v>228.62893546028099</v>
      </c>
      <c r="Q340" s="152">
        <v>11.739920527233961</v>
      </c>
      <c r="R340" s="152">
        <v>284.84499565218755</v>
      </c>
      <c r="S340" s="152">
        <v>50.53720508166969</v>
      </c>
      <c r="T340" s="146">
        <v>1190.7787942345346</v>
      </c>
      <c r="U340" s="112">
        <v>1766.5298509559068</v>
      </c>
      <c r="V340" s="118" t="s">
        <v>37</v>
      </c>
      <c r="W340" s="119" t="s">
        <v>37</v>
      </c>
      <c r="X340" s="120" t="s">
        <v>37</v>
      </c>
      <c r="Y340" s="121" t="s">
        <v>37</v>
      </c>
      <c r="Z340" s="112">
        <v>414.67810844915607</v>
      </c>
      <c r="AA340" s="112">
        <v>9971.5238272680399</v>
      </c>
    </row>
    <row r="341" spans="1:93" ht="14">
      <c r="A341" s="106" t="s">
        <v>81</v>
      </c>
      <c r="B341" s="150">
        <v>0</v>
      </c>
      <c r="C341" s="150">
        <v>0</v>
      </c>
      <c r="D341" s="150">
        <v>3649.7280322536731</v>
      </c>
      <c r="E341" s="150">
        <v>4728.7505612664736</v>
      </c>
      <c r="F341" s="151">
        <v>162.69868545220785</v>
      </c>
      <c r="G341" s="152">
        <v>28.861911136837879</v>
      </c>
      <c r="H341" s="152">
        <v>101.18322902397915</v>
      </c>
      <c r="I341" s="152">
        <v>9.7383320299837539</v>
      </c>
      <c r="J341" s="146">
        <v>22.722420712121103</v>
      </c>
      <c r="K341" s="112">
        <v>325.2045783551298</v>
      </c>
      <c r="L341" s="151">
        <v>929.64210196755801</v>
      </c>
      <c r="M341" s="146">
        <v>355.14505529611415</v>
      </c>
      <c r="N341" s="112">
        <v>1284.7871572636723</v>
      </c>
      <c r="O341" s="113" t="s">
        <v>81</v>
      </c>
      <c r="P341" s="153">
        <v>58.92349475619438</v>
      </c>
      <c r="Q341" s="152">
        <v>111.74597109154345</v>
      </c>
      <c r="R341" s="152">
        <v>128.37023547072056</v>
      </c>
      <c r="S341" s="152">
        <v>50.53720508166969</v>
      </c>
      <c r="T341" s="146">
        <v>217.49813192953135</v>
      </c>
      <c r="U341" s="112">
        <v>567.07503832965938</v>
      </c>
      <c r="V341" s="118" t="s">
        <v>37</v>
      </c>
      <c r="W341" s="119" t="s">
        <v>37</v>
      </c>
      <c r="X341" s="120" t="s">
        <v>37</v>
      </c>
      <c r="Y341" s="121" t="s">
        <v>37</v>
      </c>
      <c r="Z341" s="112">
        <v>3556.1822371446401</v>
      </c>
      <c r="AA341" s="112">
        <v>14111.727604613248</v>
      </c>
    </row>
    <row r="342" spans="1:93" ht="14">
      <c r="A342" s="106" t="s">
        <v>82</v>
      </c>
      <c r="B342" s="150">
        <v>0</v>
      </c>
      <c r="C342" s="150">
        <v>8672.7277579275233</v>
      </c>
      <c r="D342" s="150">
        <v>88530.864925729446</v>
      </c>
      <c r="E342" s="150">
        <v>40409.024184547881</v>
      </c>
      <c r="F342" s="151">
        <v>2329.5317931569407</v>
      </c>
      <c r="G342" s="152">
        <v>290.24219215069479</v>
      </c>
      <c r="H342" s="152">
        <v>1498.718229414894</v>
      </c>
      <c r="I342" s="152">
        <v>228.71113906174267</v>
      </c>
      <c r="J342" s="146">
        <v>299.43272348692824</v>
      </c>
      <c r="K342" s="112">
        <v>4646.6360772712005</v>
      </c>
      <c r="L342" s="151">
        <v>4957.0285274522039</v>
      </c>
      <c r="M342" s="146">
        <v>1705.4394548141047</v>
      </c>
      <c r="N342" s="112">
        <v>6662.4679822663084</v>
      </c>
      <c r="O342" s="113" t="s">
        <v>82</v>
      </c>
      <c r="P342" s="153">
        <v>699.24444281126409</v>
      </c>
      <c r="Q342" s="152">
        <v>536.00970793093688</v>
      </c>
      <c r="R342" s="152">
        <v>594.70262598197746</v>
      </c>
      <c r="S342" s="152">
        <v>559.3802277491219</v>
      </c>
      <c r="T342" s="146">
        <v>575.92656069805525</v>
      </c>
      <c r="U342" s="112">
        <v>2965.2635651713558</v>
      </c>
      <c r="V342" s="118" t="s">
        <v>37</v>
      </c>
      <c r="W342" s="119" t="s">
        <v>37</v>
      </c>
      <c r="X342" s="120" t="s">
        <v>37</v>
      </c>
      <c r="Y342" s="121" t="s">
        <v>37</v>
      </c>
      <c r="Z342" s="112">
        <v>7744.5904974257846</v>
      </c>
      <c r="AA342" s="112">
        <v>159631.57499033949</v>
      </c>
    </row>
    <row r="343" spans="1:93" ht="14">
      <c r="A343" s="106" t="s">
        <v>83</v>
      </c>
      <c r="B343" s="150">
        <v>16818.81402019216</v>
      </c>
      <c r="C343" s="150">
        <v>29506.457462982627</v>
      </c>
      <c r="D343" s="150">
        <v>215092.36674885859</v>
      </c>
      <c r="E343" s="150">
        <v>43005.252457981056</v>
      </c>
      <c r="F343" s="151">
        <v>4193.9133022386959</v>
      </c>
      <c r="G343" s="152">
        <v>396.19171427491199</v>
      </c>
      <c r="H343" s="152">
        <v>1800.9809526099459</v>
      </c>
      <c r="I343" s="152">
        <v>282.40851388003034</v>
      </c>
      <c r="J343" s="146">
        <v>354.67686762323996</v>
      </c>
      <c r="K343" s="112">
        <v>7028.1713506268234</v>
      </c>
      <c r="L343" s="151">
        <v>9880.6839406809977</v>
      </c>
      <c r="M343" s="146">
        <v>2491.5238872569203</v>
      </c>
      <c r="N343" s="112">
        <v>12372.207827937918</v>
      </c>
      <c r="O343" s="113" t="s">
        <v>83</v>
      </c>
      <c r="P343" s="153">
        <v>1028.5423392903704</v>
      </c>
      <c r="Q343" s="152">
        <v>1638.0875777643485</v>
      </c>
      <c r="R343" s="152">
        <v>2916.0541136942675</v>
      </c>
      <c r="S343" s="152">
        <v>769.60911735508091</v>
      </c>
      <c r="T343" s="146">
        <v>13386.480952751119</v>
      </c>
      <c r="U343" s="112">
        <v>19738.774100855186</v>
      </c>
      <c r="V343" s="118" t="s">
        <v>37</v>
      </c>
      <c r="W343" s="119" t="s">
        <v>37</v>
      </c>
      <c r="X343" s="120" t="s">
        <v>37</v>
      </c>
      <c r="Y343" s="121" t="s">
        <v>37</v>
      </c>
      <c r="Z343" s="112">
        <v>21798.603472901563</v>
      </c>
      <c r="AA343" s="112">
        <v>365360.6474423359</v>
      </c>
    </row>
    <row r="344" spans="1:93" ht="14">
      <c r="A344" s="106" t="s">
        <v>84</v>
      </c>
      <c r="B344" s="150">
        <v>12978.530355402421</v>
      </c>
      <c r="C344" s="150">
        <v>29506.457462982627</v>
      </c>
      <c r="D344" s="150">
        <v>47942.273361659856</v>
      </c>
      <c r="E344" s="150">
        <v>14267.106582363625</v>
      </c>
      <c r="F344" s="151">
        <v>1671.3923829953383</v>
      </c>
      <c r="G344" s="152">
        <v>136.00433184329142</v>
      </c>
      <c r="H344" s="152">
        <v>648.49813857786626</v>
      </c>
      <c r="I344" s="152">
        <v>101.85425072301339</v>
      </c>
      <c r="J344" s="146">
        <v>142.93529573725988</v>
      </c>
      <c r="K344" s="112">
        <v>2700.684399876769</v>
      </c>
      <c r="L344" s="151">
        <v>2896.3762864830192</v>
      </c>
      <c r="M344" s="146">
        <v>628.7619120828183</v>
      </c>
      <c r="N344" s="112">
        <v>3525.1381985658372</v>
      </c>
      <c r="O344" s="113" t="s">
        <v>11</v>
      </c>
      <c r="P344" s="153">
        <v>407.35058450470859</v>
      </c>
      <c r="Q344" s="152">
        <v>486.36093175333383</v>
      </c>
      <c r="R344" s="152">
        <v>1472.2598081238116</v>
      </c>
      <c r="S344" s="152">
        <v>211.61997337395911</v>
      </c>
      <c r="T344" s="146">
        <v>6893.7254219625447</v>
      </c>
      <c r="U344" s="112">
        <v>9471.3167197183575</v>
      </c>
      <c r="V344" s="118" t="s">
        <v>37</v>
      </c>
      <c r="W344" s="119" t="s">
        <v>37</v>
      </c>
      <c r="X344" s="120" t="s">
        <v>37</v>
      </c>
      <c r="Y344" s="121" t="s">
        <v>37</v>
      </c>
      <c r="Z344" s="112">
        <v>11294.976387632845</v>
      </c>
      <c r="AA344" s="112">
        <v>131686.48346820232</v>
      </c>
    </row>
    <row r="345" spans="1:93" ht="14">
      <c r="A345" s="106" t="s">
        <v>85</v>
      </c>
      <c r="B345" s="150">
        <v>3840.283664789742</v>
      </c>
      <c r="C345" s="150">
        <v>9370.3825957675326</v>
      </c>
      <c r="D345" s="150">
        <v>181740.68844722668</v>
      </c>
      <c r="E345" s="150">
        <v>36765.075890641536</v>
      </c>
      <c r="F345" s="151">
        <v>3695.4675730953936</v>
      </c>
      <c r="G345" s="152">
        <v>345.67931945628965</v>
      </c>
      <c r="H345" s="152">
        <v>1531.6902988915408</v>
      </c>
      <c r="I345" s="152">
        <v>227.83379254303708</v>
      </c>
      <c r="J345" s="146">
        <v>300.4522781732681</v>
      </c>
      <c r="K345" s="112">
        <v>6101.12326215953</v>
      </c>
      <c r="L345" s="151">
        <v>8772.0836698582862</v>
      </c>
      <c r="M345" s="146">
        <v>2258.1628019385216</v>
      </c>
      <c r="N345" s="112">
        <v>11030.246471796807</v>
      </c>
      <c r="O345" s="113" t="s">
        <v>12</v>
      </c>
      <c r="P345" s="153">
        <v>866.71418811165961</v>
      </c>
      <c r="Q345" s="152">
        <v>1425.4835203783869</v>
      </c>
      <c r="R345" s="152">
        <v>2090.2279538905545</v>
      </c>
      <c r="S345" s="152">
        <v>661.45843049219172</v>
      </c>
      <c r="T345" s="146">
        <v>9969.7032181788545</v>
      </c>
      <c r="U345" s="112">
        <v>15013.587311051648</v>
      </c>
      <c r="V345" s="118" t="s">
        <v>37</v>
      </c>
      <c r="W345" s="119" t="s">
        <v>37</v>
      </c>
      <c r="X345" s="120" t="s">
        <v>37</v>
      </c>
      <c r="Y345" s="121" t="s">
        <v>37</v>
      </c>
      <c r="Z345" s="112">
        <v>13781.577874709636</v>
      </c>
      <c r="AA345" s="112">
        <v>277642.96551814314</v>
      </c>
    </row>
    <row r="346" spans="1:93" s="175" customFormat="1" ht="15" thickBot="1">
      <c r="A346" s="176" t="s">
        <v>86</v>
      </c>
      <c r="B346" s="177">
        <v>100426.99100080854</v>
      </c>
      <c r="C346" s="177">
        <v>83635.788524067772</v>
      </c>
      <c r="D346" s="177">
        <v>1778239.8032994184</v>
      </c>
      <c r="E346" s="177">
        <v>214941.16341623318</v>
      </c>
      <c r="F346" s="178">
        <v>16368.193291649137</v>
      </c>
      <c r="G346" s="179">
        <v>1546.8820667810965</v>
      </c>
      <c r="H346" s="179">
        <v>5675.7732641408384</v>
      </c>
      <c r="I346" s="179">
        <v>1337.0171523905108</v>
      </c>
      <c r="J346" s="180">
        <v>1300.1988809372351</v>
      </c>
      <c r="K346" s="177">
        <v>26228.064655898819</v>
      </c>
      <c r="L346" s="178">
        <v>52858.333975465364</v>
      </c>
      <c r="M346" s="180">
        <v>20615.603003855231</v>
      </c>
      <c r="N346" s="177">
        <v>73473.936979320599</v>
      </c>
      <c r="O346" s="181" t="s">
        <v>86</v>
      </c>
      <c r="P346" s="182">
        <v>8141.1894775994251</v>
      </c>
      <c r="Q346" s="179">
        <v>10067.134480425282</v>
      </c>
      <c r="R346" s="179">
        <v>31190.501474884466</v>
      </c>
      <c r="S346" s="179">
        <v>5314.1435267573534</v>
      </c>
      <c r="T346" s="180">
        <v>37595.753166441122</v>
      </c>
      <c r="U346" s="177">
        <v>92308.722126107648</v>
      </c>
      <c r="V346" s="128" t="s">
        <v>37</v>
      </c>
      <c r="W346" s="129" t="s">
        <v>37</v>
      </c>
      <c r="X346" s="130" t="s">
        <v>37</v>
      </c>
      <c r="Y346" s="131" t="s">
        <v>37</v>
      </c>
      <c r="Z346" s="177">
        <v>116161.52999814492</v>
      </c>
      <c r="AA346" s="177">
        <v>2485416</v>
      </c>
    </row>
    <row r="347" spans="1:93" ht="18">
      <c r="A347" s="79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</row>
    <row r="348" spans="1:93" ht="18">
      <c r="A348" s="62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  <c r="AA348" s="183"/>
    </row>
    <row r="349" spans="1:93" ht="18">
      <c r="A349" s="62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  <c r="AA349" s="183"/>
    </row>
    <row r="350" spans="1:93" ht="19" thickBot="1">
      <c r="A350" s="60"/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78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  <c r="AA350" s="183"/>
    </row>
    <row r="351" spans="1:93" s="91" customFormat="1" ht="15" thickBot="1">
      <c r="A351" s="269">
        <v>2000</v>
      </c>
      <c r="B351" s="80" t="s">
        <v>46</v>
      </c>
      <c r="C351" s="81" t="s">
        <v>47</v>
      </c>
      <c r="D351" s="82" t="s">
        <v>48</v>
      </c>
      <c r="E351" s="83" t="s">
        <v>49</v>
      </c>
      <c r="F351" s="84" t="s">
        <v>50</v>
      </c>
      <c r="G351" s="84"/>
      <c r="H351" s="84"/>
      <c r="I351" s="84"/>
      <c r="J351" s="84"/>
      <c r="K351" s="84"/>
      <c r="L351" s="85" t="s">
        <v>51</v>
      </c>
      <c r="M351" s="81"/>
      <c r="N351" s="86"/>
      <c r="O351" s="87"/>
      <c r="P351" s="88" t="s">
        <v>52</v>
      </c>
      <c r="Q351" s="84"/>
      <c r="R351" s="84"/>
      <c r="S351" s="84"/>
      <c r="T351" s="84"/>
      <c r="U351" s="84"/>
      <c r="V351" s="84" t="s">
        <v>53</v>
      </c>
      <c r="W351" s="84"/>
      <c r="X351" s="84"/>
      <c r="Y351" s="89"/>
      <c r="Z351" s="90" t="s">
        <v>54</v>
      </c>
      <c r="AA351" s="90" t="s">
        <v>45</v>
      </c>
    </row>
    <row r="352" spans="1:93" s="98" customFormat="1" ht="43" thickTop="1">
      <c r="A352" s="270"/>
      <c r="B352" s="92" t="s">
        <v>46</v>
      </c>
      <c r="C352" s="93" t="s">
        <v>47</v>
      </c>
      <c r="D352" s="92" t="s">
        <v>57</v>
      </c>
      <c r="E352" s="93" t="s">
        <v>58</v>
      </c>
      <c r="F352" s="94" t="s">
        <v>59</v>
      </c>
      <c r="G352" s="95" t="s">
        <v>60</v>
      </c>
      <c r="H352" s="95" t="s">
        <v>61</v>
      </c>
      <c r="I352" s="95" t="s">
        <v>62</v>
      </c>
      <c r="J352" s="96" t="s">
        <v>63</v>
      </c>
      <c r="K352" s="92" t="s">
        <v>64</v>
      </c>
      <c r="L352" s="94" t="s">
        <v>65</v>
      </c>
      <c r="M352" s="96" t="s">
        <v>66</v>
      </c>
      <c r="N352" s="92" t="s">
        <v>67</v>
      </c>
      <c r="O352" s="97">
        <v>2000</v>
      </c>
      <c r="P352" s="94" t="s">
        <v>68</v>
      </c>
      <c r="Q352" s="95" t="s">
        <v>69</v>
      </c>
      <c r="R352" s="95" t="s">
        <v>70</v>
      </c>
      <c r="S352" s="95" t="s">
        <v>71</v>
      </c>
      <c r="T352" s="96" t="s">
        <v>72</v>
      </c>
      <c r="U352" s="92" t="s">
        <v>73</v>
      </c>
      <c r="V352" s="94" t="s">
        <v>74</v>
      </c>
      <c r="W352" s="95" t="s">
        <v>75</v>
      </c>
      <c r="X352" s="96" t="s">
        <v>76</v>
      </c>
      <c r="Y352" s="92" t="s">
        <v>77</v>
      </c>
      <c r="Z352" s="92" t="s">
        <v>78</v>
      </c>
      <c r="AA352" s="92" t="s">
        <v>79</v>
      </c>
    </row>
    <row r="353" spans="1:37" ht="14">
      <c r="A353" s="99" t="s">
        <v>4</v>
      </c>
      <c r="B353" s="100"/>
      <c r="C353" s="101"/>
      <c r="D353" s="100"/>
      <c r="E353" s="101"/>
      <c r="F353" s="102"/>
      <c r="G353" s="103"/>
      <c r="H353" s="103"/>
      <c r="I353" s="103"/>
      <c r="J353" s="104"/>
      <c r="K353" s="100"/>
      <c r="L353" s="102"/>
      <c r="M353" s="104"/>
      <c r="N353" s="100"/>
      <c r="O353" s="105" t="s">
        <v>4</v>
      </c>
      <c r="P353" s="102"/>
      <c r="Q353" s="103"/>
      <c r="R353" s="103"/>
      <c r="S353" s="103"/>
      <c r="T353" s="104"/>
      <c r="U353" s="100"/>
      <c r="V353" s="102"/>
      <c r="W353" s="103"/>
      <c r="X353" s="104"/>
      <c r="Y353" s="100"/>
      <c r="Z353" s="100"/>
      <c r="AA353" s="100"/>
    </row>
    <row r="354" spans="1:37" ht="14">
      <c r="A354" s="106" t="s">
        <v>44</v>
      </c>
      <c r="B354" s="107">
        <v>1188392.1248014949</v>
      </c>
      <c r="C354" s="108">
        <v>1093606.1676180884</v>
      </c>
      <c r="D354" s="107">
        <v>1720362.4130398843</v>
      </c>
      <c r="E354" s="108">
        <v>137910.89803111786</v>
      </c>
      <c r="F354" s="109">
        <v>67013.01388900404</v>
      </c>
      <c r="G354" s="110">
        <v>7445.1318759345759</v>
      </c>
      <c r="H354" s="110">
        <v>35109.094622104487</v>
      </c>
      <c r="I354" s="110">
        <v>4400.1808468364225</v>
      </c>
      <c r="J354" s="111">
        <v>7508.0047065016415</v>
      </c>
      <c r="K354" s="112">
        <v>121475.42594038116</v>
      </c>
      <c r="L354" s="109">
        <v>65896.310066725535</v>
      </c>
      <c r="M354" s="111">
        <v>21023.815517819152</v>
      </c>
      <c r="N354" s="112">
        <v>86920.125584544672</v>
      </c>
      <c r="O354" s="113" t="s">
        <v>44</v>
      </c>
      <c r="P354" s="109">
        <v>33840.030243785062</v>
      </c>
      <c r="Q354" s="110">
        <v>11577.60975316849</v>
      </c>
      <c r="R354" s="110">
        <v>54340.050626973694</v>
      </c>
      <c r="S354" s="110">
        <v>5620.0677446897216</v>
      </c>
      <c r="T354" s="111">
        <v>33438.585835936887</v>
      </c>
      <c r="U354" s="112">
        <v>138816.34420455387</v>
      </c>
      <c r="V354" s="114">
        <v>2394.5552757453474</v>
      </c>
      <c r="W354" s="115">
        <v>6616.5795245380259</v>
      </c>
      <c r="X354" s="116">
        <v>4708.0354819882732</v>
      </c>
      <c r="Y354" s="117">
        <v>13719.170282271647</v>
      </c>
      <c r="Z354" s="112">
        <v>218041.03576959547</v>
      </c>
      <c r="AA354" s="112">
        <v>4719243.7052719314</v>
      </c>
      <c r="AC354" s="184"/>
      <c r="AD354" s="184"/>
      <c r="AE354" s="184"/>
      <c r="AF354" s="184"/>
    </row>
    <row r="355" spans="1:37" ht="14">
      <c r="A355" s="106" t="s">
        <v>6</v>
      </c>
      <c r="B355" s="112">
        <v>911117.00254555314</v>
      </c>
      <c r="C355" s="108">
        <v>755616.20365216862</v>
      </c>
      <c r="D355" s="112">
        <v>270831.15992182167</v>
      </c>
      <c r="E355" s="108">
        <v>122374.53399600236</v>
      </c>
      <c r="F355" s="109">
        <v>22860.178217272151</v>
      </c>
      <c r="G355" s="110">
        <v>4062.074000172594</v>
      </c>
      <c r="H355" s="110">
        <v>20438.840897377548</v>
      </c>
      <c r="I355" s="110">
        <v>2731.3746010494401</v>
      </c>
      <c r="J355" s="111">
        <v>5467.5801304233801</v>
      </c>
      <c r="K355" s="112">
        <v>55560.047846295114</v>
      </c>
      <c r="L355" s="109">
        <v>11985.998821769641</v>
      </c>
      <c r="M355" s="111">
        <v>2435.1835416130721</v>
      </c>
      <c r="N355" s="112">
        <v>14421.182363382712</v>
      </c>
      <c r="O355" s="113" t="s">
        <v>6</v>
      </c>
      <c r="P355" s="109">
        <v>3361.7306877626997</v>
      </c>
      <c r="Q355" s="110">
        <v>4118.4240671943453</v>
      </c>
      <c r="R355" s="110">
        <v>14691.137087142857</v>
      </c>
      <c r="S355" s="110">
        <v>1004.0540530465927</v>
      </c>
      <c r="T355" s="111">
        <v>6525.5918966475301</v>
      </c>
      <c r="U355" s="112">
        <v>29700.937791794022</v>
      </c>
      <c r="V355" s="118">
        <v>1580.1353095784557</v>
      </c>
      <c r="W355" s="119">
        <v>3848.781437773629</v>
      </c>
      <c r="X355" s="120">
        <v>2968.187852016822</v>
      </c>
      <c r="Y355" s="121">
        <v>8397.1045993689077</v>
      </c>
      <c r="Z355" s="112">
        <v>78235.466440760065</v>
      </c>
      <c r="AA355" s="112">
        <v>2246253.6391571462</v>
      </c>
      <c r="AC355" s="184"/>
      <c r="AD355" s="184"/>
      <c r="AE355" s="184"/>
      <c r="AF355" s="184"/>
    </row>
    <row r="356" spans="1:37" ht="14">
      <c r="A356" s="106" t="s">
        <v>80</v>
      </c>
      <c r="B356" s="112">
        <v>23998.212552342204</v>
      </c>
      <c r="C356" s="108">
        <v>25388.439555187495</v>
      </c>
      <c r="D356" s="112">
        <v>3980.0590306158447</v>
      </c>
      <c r="E356" s="108">
        <v>4143.4126590929782</v>
      </c>
      <c r="F356" s="109">
        <v>705.39408216734046</v>
      </c>
      <c r="G356" s="110">
        <v>172.44412545511437</v>
      </c>
      <c r="H356" s="110">
        <v>1069.8710656229562</v>
      </c>
      <c r="I356" s="110">
        <v>148.31372577005996</v>
      </c>
      <c r="J356" s="111">
        <v>269.02748614134924</v>
      </c>
      <c r="K356" s="112">
        <v>2365.0504851568198</v>
      </c>
      <c r="L356" s="109">
        <v>302.14777890026346</v>
      </c>
      <c r="M356" s="111">
        <v>147.68788339342663</v>
      </c>
      <c r="N356" s="112">
        <v>449.83566229369001</v>
      </c>
      <c r="O356" s="113" t="s">
        <v>80</v>
      </c>
      <c r="P356" s="109">
        <v>524.56504173974213</v>
      </c>
      <c r="Q356" s="110">
        <v>62.68024663586651</v>
      </c>
      <c r="R356" s="110">
        <v>412.25009330655104</v>
      </c>
      <c r="S356" s="110">
        <v>0</v>
      </c>
      <c r="T356" s="111">
        <v>312.8246725756797</v>
      </c>
      <c r="U356" s="112">
        <v>1312.3200542578393</v>
      </c>
      <c r="V356" s="118">
        <v>0</v>
      </c>
      <c r="W356" s="119">
        <v>128.37828453884003</v>
      </c>
      <c r="X356" s="120">
        <v>103.38953166360452</v>
      </c>
      <c r="Y356" s="121">
        <v>231.76781620244455</v>
      </c>
      <c r="Z356" s="112">
        <v>2688.6675276407254</v>
      </c>
      <c r="AA356" s="112">
        <v>64557.765342790044</v>
      </c>
      <c r="AC356" s="184"/>
      <c r="AD356" s="184"/>
      <c r="AE356" s="184"/>
      <c r="AF356" s="184"/>
    </row>
    <row r="357" spans="1:37" ht="14">
      <c r="A357" s="106" t="s">
        <v>81</v>
      </c>
      <c r="B357" s="112">
        <v>30402.593031916414</v>
      </c>
      <c r="C357" s="108">
        <v>40475.703326958741</v>
      </c>
      <c r="D357" s="112">
        <v>3351.5390405776161</v>
      </c>
      <c r="E357" s="108">
        <v>6886.250961736594</v>
      </c>
      <c r="F357" s="109">
        <v>894.11986370944396</v>
      </c>
      <c r="G357" s="110">
        <v>51.285865953034261</v>
      </c>
      <c r="H357" s="110">
        <v>871.76791494975919</v>
      </c>
      <c r="I357" s="110">
        <v>63.566377571394924</v>
      </c>
      <c r="J357" s="111">
        <v>454.81674066794744</v>
      </c>
      <c r="K357" s="112">
        <v>2335.5567628515801</v>
      </c>
      <c r="L357" s="109">
        <v>307.21978103626407</v>
      </c>
      <c r="M357" s="111">
        <v>70.408789353253269</v>
      </c>
      <c r="N357" s="112">
        <v>377.62857038951734</v>
      </c>
      <c r="O357" s="113" t="s">
        <v>81</v>
      </c>
      <c r="P357" s="109">
        <v>240.73611571210691</v>
      </c>
      <c r="Q357" s="110">
        <v>107.81155572644796</v>
      </c>
      <c r="R357" s="110">
        <v>241.35574571812668</v>
      </c>
      <c r="S357" s="110">
        <v>31.528742341639873</v>
      </c>
      <c r="T357" s="111">
        <v>299.77968962655973</v>
      </c>
      <c r="U357" s="112">
        <v>921.21184912488116</v>
      </c>
      <c r="V357" s="118">
        <v>9.8998679362180848</v>
      </c>
      <c r="W357" s="119">
        <v>70.451493063596942</v>
      </c>
      <c r="X357" s="120">
        <v>137.57630286292155</v>
      </c>
      <c r="Y357" s="121">
        <v>217.92766386273658</v>
      </c>
      <c r="Z357" s="112">
        <v>2692.19000291668</v>
      </c>
      <c r="AA357" s="112">
        <v>87660.601210334746</v>
      </c>
      <c r="AC357" s="184"/>
      <c r="AD357" s="184"/>
      <c r="AE357" s="184"/>
      <c r="AF357" s="184"/>
    </row>
    <row r="358" spans="1:37" ht="14">
      <c r="A358" s="106" t="s">
        <v>82</v>
      </c>
      <c r="B358" s="112">
        <v>447010.15062430338</v>
      </c>
      <c r="C358" s="108">
        <v>386948.86553471797</v>
      </c>
      <c r="D358" s="112">
        <v>122045.17371002458</v>
      </c>
      <c r="E358" s="108">
        <v>35577.376851606357</v>
      </c>
      <c r="F358" s="109">
        <v>12379.534885934052</v>
      </c>
      <c r="G358" s="110">
        <v>1723.3968343470092</v>
      </c>
      <c r="H358" s="110">
        <v>10964.606830532866</v>
      </c>
      <c r="I358" s="110">
        <v>1101.8725034407537</v>
      </c>
      <c r="J358" s="111">
        <v>2545.1057213792151</v>
      </c>
      <c r="K358" s="112">
        <v>28714.5167756339</v>
      </c>
      <c r="L358" s="109">
        <v>5575.1820932912015</v>
      </c>
      <c r="M358" s="111">
        <v>1217.5515457171166</v>
      </c>
      <c r="N358" s="112">
        <v>6792.7336390083183</v>
      </c>
      <c r="O358" s="113" t="s">
        <v>82</v>
      </c>
      <c r="P358" s="109">
        <v>1914.5977341897967</v>
      </c>
      <c r="Q358" s="110">
        <v>977.66274156064048</v>
      </c>
      <c r="R358" s="110">
        <v>1732.9136985943303</v>
      </c>
      <c r="S358" s="110">
        <v>252.37017772653641</v>
      </c>
      <c r="T358" s="111">
        <v>4205.696184042532</v>
      </c>
      <c r="U358" s="112">
        <v>9083.2405361138353</v>
      </c>
      <c r="V358" s="118">
        <v>379.42093280778977</v>
      </c>
      <c r="W358" s="119">
        <v>1120.6327438255946</v>
      </c>
      <c r="X358" s="120">
        <v>889.31859181518143</v>
      </c>
      <c r="Y358" s="121">
        <v>2389.3722684485656</v>
      </c>
      <c r="Z358" s="112">
        <v>36259.838424841553</v>
      </c>
      <c r="AA358" s="112">
        <v>1074821.2683646984</v>
      </c>
      <c r="AC358" s="184"/>
      <c r="AD358" s="184"/>
      <c r="AE358" s="184"/>
      <c r="AF358" s="184"/>
    </row>
    <row r="359" spans="1:37" ht="14">
      <c r="A359" s="106" t="s">
        <v>83</v>
      </c>
      <c r="B359" s="112">
        <v>465474.45843525568</v>
      </c>
      <c r="C359" s="108">
        <v>393632.29495220678</v>
      </c>
      <c r="D359" s="112">
        <v>246637.37898845709</v>
      </c>
      <c r="E359" s="108">
        <v>39652.836318691043</v>
      </c>
      <c r="F359" s="109">
        <v>14511.748988980795</v>
      </c>
      <c r="G359" s="110">
        <v>2831.0415289770117</v>
      </c>
      <c r="H359" s="110">
        <v>14292.00771894378</v>
      </c>
      <c r="I359" s="110">
        <v>1389.232832052561</v>
      </c>
      <c r="J359" s="111">
        <v>2821.5219831207773</v>
      </c>
      <c r="K359" s="112">
        <v>35845.553052074931</v>
      </c>
      <c r="L359" s="109">
        <v>8616.0568533504029</v>
      </c>
      <c r="M359" s="111">
        <v>1894.3745994495785</v>
      </c>
      <c r="N359" s="112">
        <v>10510.431452799981</v>
      </c>
      <c r="O359" s="113" t="s">
        <v>83</v>
      </c>
      <c r="P359" s="109">
        <v>3551.7487325120183</v>
      </c>
      <c r="Q359" s="110">
        <v>3378.7752651551559</v>
      </c>
      <c r="R359" s="110">
        <v>6236.2863215078396</v>
      </c>
      <c r="S359" s="110">
        <v>1415.7346906358898</v>
      </c>
      <c r="T359" s="111">
        <v>11358.508645708511</v>
      </c>
      <c r="U359" s="112">
        <v>25941.053655519412</v>
      </c>
      <c r="V359" s="118">
        <v>641.99116309842043</v>
      </c>
      <c r="W359" s="119">
        <v>1257.2339776297626</v>
      </c>
      <c r="X359" s="120">
        <v>1518.6056367758085</v>
      </c>
      <c r="Y359" s="121">
        <v>3417.8307775039916</v>
      </c>
      <c r="Z359" s="112">
        <v>46853.674394637572</v>
      </c>
      <c r="AA359" s="112">
        <v>1267965.5120271463</v>
      </c>
      <c r="AC359" s="184"/>
      <c r="AD359" s="184"/>
      <c r="AE359" s="184"/>
      <c r="AF359" s="184"/>
    </row>
    <row r="360" spans="1:37" ht="14">
      <c r="A360" s="106" t="s">
        <v>84</v>
      </c>
      <c r="B360" s="112">
        <v>110984.69413470008</v>
      </c>
      <c r="C360" s="108">
        <v>141101.89485847281</v>
      </c>
      <c r="D360" s="112">
        <v>61320.003722322064</v>
      </c>
      <c r="E360" s="108">
        <v>11702.801040164824</v>
      </c>
      <c r="F360" s="109">
        <v>5062.6972456027588</v>
      </c>
      <c r="G360" s="110">
        <v>789.54122375189445</v>
      </c>
      <c r="H360" s="110">
        <v>5585.9929742098502</v>
      </c>
      <c r="I360" s="110">
        <v>418.62257244252197</v>
      </c>
      <c r="J360" s="111">
        <v>1172.2698759677751</v>
      </c>
      <c r="K360" s="112">
        <v>13029.123891974801</v>
      </c>
      <c r="L360" s="109">
        <v>2669.8091707761268</v>
      </c>
      <c r="M360" s="111">
        <v>748.09800675734436</v>
      </c>
      <c r="N360" s="112">
        <v>3417.907177533471</v>
      </c>
      <c r="O360" s="113" t="s">
        <v>11</v>
      </c>
      <c r="P360" s="109">
        <v>1356.1754009234569</v>
      </c>
      <c r="Q360" s="110">
        <v>1476.1152744261005</v>
      </c>
      <c r="R360" s="110">
        <v>2391.1932798991834</v>
      </c>
      <c r="S360" s="110">
        <v>693.98894634878047</v>
      </c>
      <c r="T360" s="111">
        <v>5214.5702504134542</v>
      </c>
      <c r="U360" s="112">
        <v>11132.043152010976</v>
      </c>
      <c r="V360" s="118">
        <v>124.19751054034666</v>
      </c>
      <c r="W360" s="119">
        <v>484.64860594395583</v>
      </c>
      <c r="X360" s="120">
        <v>393.05964848354529</v>
      </c>
      <c r="Y360" s="121">
        <v>1001.9057649678477</v>
      </c>
      <c r="Z360" s="112">
        <v>16501.80877317514</v>
      </c>
      <c r="AA360" s="112">
        <v>370192.182515322</v>
      </c>
      <c r="AC360" s="184"/>
      <c r="AD360" s="184"/>
      <c r="AE360" s="184"/>
      <c r="AF360" s="184"/>
    </row>
    <row r="361" spans="1:37" ht="14">
      <c r="A361" s="106" t="s">
        <v>85</v>
      </c>
      <c r="B361" s="112">
        <v>413827.93057291035</v>
      </c>
      <c r="C361" s="108">
        <v>339395.64683233667</v>
      </c>
      <c r="D361" s="112">
        <v>212865.16879814237</v>
      </c>
      <c r="E361" s="108">
        <v>34767.669228204606</v>
      </c>
      <c r="F361" s="109">
        <v>11824.561898833119</v>
      </c>
      <c r="G361" s="110">
        <v>2343.8040769915715</v>
      </c>
      <c r="H361" s="110">
        <v>12069.168445641135</v>
      </c>
      <c r="I361" s="110">
        <v>1193.5760759352856</v>
      </c>
      <c r="J361" s="111">
        <v>2407.5514245630998</v>
      </c>
      <c r="K361" s="112">
        <v>29838.661921964209</v>
      </c>
      <c r="L361" s="109">
        <v>7395.6126273584105</v>
      </c>
      <c r="M361" s="111">
        <v>1455.8204959241039</v>
      </c>
      <c r="N361" s="112">
        <v>8851.4331232825152</v>
      </c>
      <c r="O361" s="113" t="s">
        <v>12</v>
      </c>
      <c r="P361" s="109">
        <v>2748.9496717536294</v>
      </c>
      <c r="Q361" s="110">
        <v>2123.6487665506402</v>
      </c>
      <c r="R361" s="110">
        <v>4971.1492966421865</v>
      </c>
      <c r="S361" s="110">
        <v>1344.9111612241252</v>
      </c>
      <c r="T361" s="111">
        <v>9033.6944771145299</v>
      </c>
      <c r="U361" s="112">
        <v>20222.353373285114</v>
      </c>
      <c r="V361" s="118">
        <v>604.54918658854581</v>
      </c>
      <c r="W361" s="119">
        <v>1063.0240488504103</v>
      </c>
      <c r="X361" s="120">
        <v>1332.252359800189</v>
      </c>
      <c r="Y361" s="121">
        <v>2999.8255952391451</v>
      </c>
      <c r="Z361" s="112">
        <v>38634.766022175638</v>
      </c>
      <c r="AA361" s="112">
        <v>1101403.4554675405</v>
      </c>
      <c r="AC361" s="184"/>
      <c r="AD361" s="184"/>
      <c r="AE361" s="184"/>
      <c r="AF361" s="184"/>
    </row>
    <row r="362" spans="1:37" s="132" customFormat="1" ht="15" thickBot="1">
      <c r="A362" s="122" t="s">
        <v>86</v>
      </c>
      <c r="B362" s="123">
        <v>2432444.0661128117</v>
      </c>
      <c r="C362" s="124">
        <v>1712711.7203989322</v>
      </c>
      <c r="D362" s="123">
        <v>1817643.1719604325</v>
      </c>
      <c r="E362" s="124">
        <v>251843.35312306648</v>
      </c>
      <c r="F362" s="125">
        <v>87084.508266838777</v>
      </c>
      <c r="G362" s="126">
        <v>11053.795882029655</v>
      </c>
      <c r="H362" s="126">
        <v>49770.571699676788</v>
      </c>
      <c r="I362" s="126">
        <v>6869.4144163690526</v>
      </c>
      <c r="J362" s="127">
        <v>12195.266380624467</v>
      </c>
      <c r="K362" s="123">
        <v>166973.55664553875</v>
      </c>
      <c r="L362" s="125">
        <v>73186.21823661495</v>
      </c>
      <c r="M362" s="127">
        <v>22787.723500492837</v>
      </c>
      <c r="N362" s="123">
        <v>95973.941737107787</v>
      </c>
      <c r="O362" s="126" t="s">
        <v>86</v>
      </c>
      <c r="P362" s="125">
        <v>36549.646598258172</v>
      </c>
      <c r="Q362" s="126">
        <v>15147.796242299955</v>
      </c>
      <c r="R362" s="126">
        <v>58865.325884025959</v>
      </c>
      <c r="S362" s="126">
        <v>6199.7568940691999</v>
      </c>
      <c r="T362" s="127">
        <v>35779.619978354996</v>
      </c>
      <c r="U362" s="123">
        <v>152542.14559700829</v>
      </c>
      <c r="V362" s="128">
        <v>3205.7823445709851</v>
      </c>
      <c r="W362" s="129">
        <v>8103.0074471114594</v>
      </c>
      <c r="X362" s="130">
        <v>6841.3174737494664</v>
      </c>
      <c r="Y362" s="131">
        <v>18150.107265431914</v>
      </c>
      <c r="Z362" s="123">
        <v>300312.89130482916</v>
      </c>
      <c r="AA362" s="123">
        <v>6948594.9541451596</v>
      </c>
      <c r="AC362" s="184"/>
      <c r="AD362" s="184"/>
      <c r="AE362" s="184"/>
      <c r="AF362" s="184"/>
    </row>
    <row r="363" spans="1:37" ht="16" thickTop="1" thickBot="1">
      <c r="A363" s="133" t="s">
        <v>13</v>
      </c>
      <c r="B363" s="134"/>
      <c r="C363" s="135"/>
      <c r="D363" s="136"/>
      <c r="E363" s="136"/>
      <c r="F363" s="137"/>
      <c r="G363" s="137"/>
      <c r="H363" s="137"/>
      <c r="I363" s="137"/>
      <c r="J363" s="137"/>
      <c r="K363" s="138"/>
      <c r="L363" s="137"/>
      <c r="M363" s="137"/>
      <c r="N363" s="139"/>
      <c r="O363" s="140" t="s">
        <v>13</v>
      </c>
      <c r="P363" s="141"/>
      <c r="Q363" s="137"/>
      <c r="R363" s="137"/>
      <c r="S363" s="137"/>
      <c r="T363" s="137"/>
      <c r="U363" s="138"/>
      <c r="V363" s="137"/>
      <c r="W363" s="137"/>
      <c r="X363" s="137"/>
      <c r="Y363" s="136"/>
      <c r="Z363" s="136"/>
      <c r="AA363" s="142"/>
    </row>
    <row r="364" spans="1:37" ht="15" thickTop="1">
      <c r="A364" s="106" t="s">
        <v>44</v>
      </c>
      <c r="B364" s="143">
        <v>1110825.8962788016</v>
      </c>
      <c r="C364" s="143">
        <v>1020547.5620883059</v>
      </c>
      <c r="D364" s="143">
        <v>29241.737302225687</v>
      </c>
      <c r="E364" s="143">
        <v>24527.330233551831</v>
      </c>
      <c r="F364" s="144">
        <v>50108.17221157506</v>
      </c>
      <c r="G364" s="145">
        <v>6368.4652092679089</v>
      </c>
      <c r="H364" s="145">
        <v>30916.811989051268</v>
      </c>
      <c r="I364" s="145">
        <v>3668.347513503089</v>
      </c>
      <c r="J364" s="146">
        <v>6674.4213731683085</v>
      </c>
      <c r="K364" s="147">
        <v>97736.218296565639</v>
      </c>
      <c r="L364" s="144">
        <v>21711.136787954998</v>
      </c>
      <c r="M364" s="146">
        <v>7902.9288594872542</v>
      </c>
      <c r="N364" s="147">
        <v>29614.06564744225</v>
      </c>
      <c r="O364" s="113" t="s">
        <v>44</v>
      </c>
      <c r="P364" s="148">
        <v>24246.93844013735</v>
      </c>
      <c r="Q364" s="145">
        <v>4041.8079060890327</v>
      </c>
      <c r="R364" s="145">
        <v>7725.0837937964379</v>
      </c>
      <c r="S364" s="145">
        <v>733.56774468972139</v>
      </c>
      <c r="T364" s="146">
        <v>2972.4604552412638</v>
      </c>
      <c r="U364" s="147">
        <v>39719.858339953811</v>
      </c>
      <c r="V364" s="114">
        <v>2176.7173127823844</v>
      </c>
      <c r="W364" s="115">
        <v>5704.1130674445558</v>
      </c>
      <c r="X364" s="116">
        <v>4307.1176798224842</v>
      </c>
      <c r="Y364" s="149">
        <v>12187.948060049424</v>
      </c>
      <c r="Z364" s="147">
        <v>120657.06511478128</v>
      </c>
      <c r="AA364" s="147">
        <v>2485057.6813616771</v>
      </c>
    </row>
    <row r="365" spans="1:37" ht="14">
      <c r="A365" s="106" t="s">
        <v>6</v>
      </c>
      <c r="B365" s="150">
        <v>889851.60896064341</v>
      </c>
      <c r="C365" s="150">
        <v>740807.16853685526</v>
      </c>
      <c r="D365" s="150">
        <v>4960.6359544979432</v>
      </c>
      <c r="E365" s="150">
        <v>16637.029321605747</v>
      </c>
      <c r="F365" s="151">
        <v>19747.65533388625</v>
      </c>
      <c r="G365" s="152">
        <v>3767.7406668392605</v>
      </c>
      <c r="H365" s="152">
        <v>18746.719328750096</v>
      </c>
      <c r="I365" s="152">
        <v>2235.0412677161066</v>
      </c>
      <c r="J365" s="146">
        <v>4982.1634637567131</v>
      </c>
      <c r="K365" s="112">
        <v>49479.320060948427</v>
      </c>
      <c r="L365" s="151">
        <v>3234.3354468674811</v>
      </c>
      <c r="M365" s="146">
        <v>949.09079222702394</v>
      </c>
      <c r="N365" s="112">
        <v>4183.426239094505</v>
      </c>
      <c r="O365" s="113" t="s">
        <v>6</v>
      </c>
      <c r="P365" s="153">
        <v>2966.3800555722582</v>
      </c>
      <c r="Q365" s="152">
        <v>1447.5974873530845</v>
      </c>
      <c r="R365" s="152">
        <v>1457.7910017887341</v>
      </c>
      <c r="S365" s="152">
        <v>143.58738637992599</v>
      </c>
      <c r="T365" s="146">
        <v>830.32499643341453</v>
      </c>
      <c r="U365" s="112">
        <v>6845.6809275274172</v>
      </c>
      <c r="V365" s="118">
        <v>1443.4618099031304</v>
      </c>
      <c r="W365" s="119">
        <v>2952.762814383344</v>
      </c>
      <c r="X365" s="120">
        <v>2702.3244195268767</v>
      </c>
      <c r="Y365" s="121">
        <v>7098.5490438133511</v>
      </c>
      <c r="Z365" s="112">
        <v>63957.107273958332</v>
      </c>
      <c r="AA365" s="112">
        <v>1783820.5263189443</v>
      </c>
      <c r="AB365" s="154"/>
      <c r="AC365" s="154"/>
      <c r="AD365" s="154"/>
      <c r="AE365" s="154"/>
      <c r="AF365" s="154"/>
      <c r="AG365" s="154"/>
      <c r="AH365" s="154"/>
      <c r="AI365" s="154"/>
      <c r="AJ365" s="154"/>
      <c r="AK365" s="154"/>
    </row>
    <row r="366" spans="1:37" ht="14">
      <c r="A366" s="106" t="s">
        <v>80</v>
      </c>
      <c r="B366" s="150">
        <v>23832.712552342204</v>
      </c>
      <c r="C366" s="150">
        <v>25310.769342421536</v>
      </c>
      <c r="D366" s="150">
        <v>230.54652817620894</v>
      </c>
      <c r="E366" s="150">
        <v>751.45099199558115</v>
      </c>
      <c r="F366" s="151">
        <v>691.21882443538175</v>
      </c>
      <c r="G366" s="152">
        <v>172.44412545511437</v>
      </c>
      <c r="H366" s="152">
        <v>853.58871268177973</v>
      </c>
      <c r="I366" s="152">
        <v>148.31372577005996</v>
      </c>
      <c r="J366" s="146">
        <v>269.02748614134924</v>
      </c>
      <c r="K366" s="112">
        <v>2134.5928744836851</v>
      </c>
      <c r="L366" s="151">
        <v>104.83103455318494</v>
      </c>
      <c r="M366" s="146">
        <v>77.317075112470263</v>
      </c>
      <c r="N366" s="112">
        <v>182.1481096656552</v>
      </c>
      <c r="O366" s="113" t="s">
        <v>80</v>
      </c>
      <c r="P366" s="153">
        <v>313.00477043802431</v>
      </c>
      <c r="Q366" s="152">
        <v>62.68024663586651</v>
      </c>
      <c r="R366" s="152">
        <v>52.51065425336612</v>
      </c>
      <c r="S366" s="152">
        <v>0</v>
      </c>
      <c r="T366" s="146">
        <v>48.762491064351416</v>
      </c>
      <c r="U366" s="112">
        <v>476.95816239160837</v>
      </c>
      <c r="V366" s="118">
        <v>0</v>
      </c>
      <c r="W366" s="119">
        <v>128.37828453884003</v>
      </c>
      <c r="X366" s="120">
        <v>103.38953166360452</v>
      </c>
      <c r="Y366" s="121">
        <v>231.76781620244455</v>
      </c>
      <c r="Z366" s="112">
        <v>2419.9901082858869</v>
      </c>
      <c r="AA366" s="112">
        <v>55570.936485964812</v>
      </c>
      <c r="AB366" s="154"/>
      <c r="AC366" s="154"/>
      <c r="AD366" s="154"/>
      <c r="AE366" s="154"/>
      <c r="AF366" s="154"/>
      <c r="AG366" s="154"/>
      <c r="AH366" s="154"/>
      <c r="AI366" s="154"/>
      <c r="AJ366" s="154"/>
      <c r="AK366" s="154"/>
    </row>
    <row r="367" spans="1:37" ht="14">
      <c r="A367" s="106" t="s">
        <v>81</v>
      </c>
      <c r="B367" s="150">
        <v>29535.033090395948</v>
      </c>
      <c r="C367" s="150">
        <v>39881.311751152156</v>
      </c>
      <c r="D367" s="150">
        <v>269.38237044464421</v>
      </c>
      <c r="E367" s="150">
        <v>1217.8715269447935</v>
      </c>
      <c r="F367" s="151">
        <v>828.29007647540141</v>
      </c>
      <c r="G367" s="152">
        <v>51.285865953034261</v>
      </c>
      <c r="H367" s="152">
        <v>871.76791494975919</v>
      </c>
      <c r="I367" s="152">
        <v>63.566377571394924</v>
      </c>
      <c r="J367" s="146">
        <v>239.81674066794747</v>
      </c>
      <c r="K367" s="112">
        <v>2054.7269756175374</v>
      </c>
      <c r="L367" s="151">
        <v>174.87498124534469</v>
      </c>
      <c r="M367" s="146">
        <v>43.573316199250485</v>
      </c>
      <c r="N367" s="112">
        <v>218.44829744459517</v>
      </c>
      <c r="O367" s="113" t="s">
        <v>81</v>
      </c>
      <c r="P367" s="153">
        <v>153.09597281245539</v>
      </c>
      <c r="Q367" s="152">
        <v>107.81155572644796</v>
      </c>
      <c r="R367" s="152">
        <v>117.39576974556813</v>
      </c>
      <c r="S367" s="152">
        <v>31.528742341639873</v>
      </c>
      <c r="T367" s="146">
        <v>14.092467850581752</v>
      </c>
      <c r="U367" s="112">
        <v>423.92450847669312</v>
      </c>
      <c r="V367" s="118">
        <v>9.8998679362180848</v>
      </c>
      <c r="W367" s="119">
        <v>70.451493063596942</v>
      </c>
      <c r="X367" s="120">
        <v>137.57630286292155</v>
      </c>
      <c r="Y367" s="121">
        <v>217.92766386273658</v>
      </c>
      <c r="Z367" s="112">
        <v>2571.111571544131</v>
      </c>
      <c r="AA367" s="112">
        <v>76389.737755883223</v>
      </c>
      <c r="AB367" s="154"/>
      <c r="AC367" s="154"/>
      <c r="AD367" s="154"/>
      <c r="AE367" s="154"/>
      <c r="AF367" s="154"/>
      <c r="AG367" s="154"/>
      <c r="AH367" s="154"/>
      <c r="AI367" s="154"/>
      <c r="AJ367" s="154"/>
      <c r="AK367" s="154"/>
    </row>
    <row r="368" spans="1:37" ht="14">
      <c r="A368" s="106" t="s">
        <v>82</v>
      </c>
      <c r="B368" s="150">
        <v>434401.75979558507</v>
      </c>
      <c r="C368" s="150">
        <v>379219.3756619512</v>
      </c>
      <c r="D368" s="150">
        <v>2309.7197589119933</v>
      </c>
      <c r="E368" s="150">
        <v>6928.8330855497534</v>
      </c>
      <c r="F368" s="151">
        <v>10731.995897952518</v>
      </c>
      <c r="G368" s="152">
        <v>1344.0635010136759</v>
      </c>
      <c r="H368" s="152">
        <v>10100.139043418021</v>
      </c>
      <c r="I368" s="152">
        <v>876.2963129645633</v>
      </c>
      <c r="J368" s="146">
        <v>2134.7723880458816</v>
      </c>
      <c r="K368" s="112">
        <v>25187.26714339466</v>
      </c>
      <c r="L368" s="151">
        <v>1282.017957000023</v>
      </c>
      <c r="M368" s="146">
        <v>440.59173402735382</v>
      </c>
      <c r="N368" s="112">
        <v>1722.6096910273768</v>
      </c>
      <c r="O368" s="113" t="s">
        <v>82</v>
      </c>
      <c r="P368" s="153">
        <v>1664.1830302046953</v>
      </c>
      <c r="Q368" s="152">
        <v>880.06274156064046</v>
      </c>
      <c r="R368" s="152">
        <v>491.22036684717818</v>
      </c>
      <c r="S368" s="152">
        <v>85.211086817445505</v>
      </c>
      <c r="T368" s="146">
        <v>312.10392856319902</v>
      </c>
      <c r="U368" s="112">
        <v>3432.781153993159</v>
      </c>
      <c r="V368" s="118">
        <v>229.80351573897909</v>
      </c>
      <c r="W368" s="119">
        <v>959.25016089440533</v>
      </c>
      <c r="X368" s="120">
        <v>889.31859181518143</v>
      </c>
      <c r="Y368" s="121">
        <v>2078.3722684485656</v>
      </c>
      <c r="Z368" s="112">
        <v>29126.942518113545</v>
      </c>
      <c r="AA368" s="112">
        <v>884407.66107697529</v>
      </c>
      <c r="AB368" s="154"/>
      <c r="AC368" s="154"/>
      <c r="AD368" s="154"/>
      <c r="AE368" s="154"/>
      <c r="AF368" s="154"/>
      <c r="AG368" s="154"/>
      <c r="AH368" s="154"/>
      <c r="AI368" s="154"/>
      <c r="AJ368" s="154"/>
      <c r="AK368" s="154"/>
    </row>
    <row r="369" spans="1:37" ht="14">
      <c r="A369" s="106" t="s">
        <v>83</v>
      </c>
      <c r="B369" s="150">
        <v>456159.63055904745</v>
      </c>
      <c r="C369" s="150">
        <v>382997.33692000201</v>
      </c>
      <c r="D369" s="150">
        <v>3348.1664930601328</v>
      </c>
      <c r="E369" s="150">
        <v>8484.4330087912094</v>
      </c>
      <c r="F369" s="151">
        <v>11889.55150516781</v>
      </c>
      <c r="G369" s="152">
        <v>2227.5415289770117</v>
      </c>
      <c r="H369" s="152">
        <v>12768.146934630055</v>
      </c>
      <c r="I369" s="152">
        <v>1151.732832052561</v>
      </c>
      <c r="J369" s="146">
        <v>2594.8553164541108</v>
      </c>
      <c r="K369" s="112">
        <v>30631.828117281548</v>
      </c>
      <c r="L369" s="151">
        <v>1787.0060580386003</v>
      </c>
      <c r="M369" s="146">
        <v>544.06376113129204</v>
      </c>
      <c r="N369" s="112">
        <v>2331.0698191698921</v>
      </c>
      <c r="O369" s="113" t="s">
        <v>83</v>
      </c>
      <c r="P369" s="153">
        <v>2156.4829676839186</v>
      </c>
      <c r="Q369" s="152">
        <v>1162.8408591328753</v>
      </c>
      <c r="R369" s="152">
        <v>769.59171980085375</v>
      </c>
      <c r="S369" s="152">
        <v>130.41864785514122</v>
      </c>
      <c r="T369" s="146">
        <v>461.6420942121099</v>
      </c>
      <c r="U369" s="112">
        <v>4680.9762886848985</v>
      </c>
      <c r="V369" s="118">
        <v>460.18313133996298</v>
      </c>
      <c r="W369" s="119">
        <v>1118.127037148779</v>
      </c>
      <c r="X369" s="120">
        <v>1461.3539423485831</v>
      </c>
      <c r="Y369" s="121">
        <v>3039.6641108373251</v>
      </c>
      <c r="Z369" s="112">
        <v>33683.704343778008</v>
      </c>
      <c r="AA369" s="112">
        <v>925356.80966065242</v>
      </c>
      <c r="AB369" s="154"/>
      <c r="AC369" s="154"/>
      <c r="AD369" s="154"/>
      <c r="AE369" s="154"/>
      <c r="AF369" s="154"/>
      <c r="AG369" s="154"/>
      <c r="AH369" s="154"/>
      <c r="AI369" s="154"/>
      <c r="AJ369" s="154"/>
      <c r="AK369" s="154"/>
    </row>
    <row r="370" spans="1:37" ht="14">
      <c r="A370" s="106" t="s">
        <v>84</v>
      </c>
      <c r="B370" s="150">
        <v>108368.72191826158</v>
      </c>
      <c r="C370" s="150">
        <v>137134.34291705117</v>
      </c>
      <c r="D370" s="150">
        <v>1004.5780973450577</v>
      </c>
      <c r="E370" s="150">
        <v>2494.9583204574583</v>
      </c>
      <c r="F370" s="151">
        <v>3645.6668707208555</v>
      </c>
      <c r="G370" s="152">
        <v>650.20789041856108</v>
      </c>
      <c r="H370" s="152">
        <v>4598.9607613246963</v>
      </c>
      <c r="I370" s="152">
        <v>299.28923910918866</v>
      </c>
      <c r="J370" s="146">
        <v>990.26987596777508</v>
      </c>
      <c r="K370" s="112">
        <v>10184.394637541076</v>
      </c>
      <c r="L370" s="151">
        <v>454.26864477444974</v>
      </c>
      <c r="M370" s="146">
        <v>142.64086821858936</v>
      </c>
      <c r="N370" s="112">
        <v>596.90951299303913</v>
      </c>
      <c r="O370" s="113" t="s">
        <v>11</v>
      </c>
      <c r="P370" s="153">
        <v>795.49529925094623</v>
      </c>
      <c r="Q370" s="152">
        <v>372.45542671297602</v>
      </c>
      <c r="R370" s="152">
        <v>274.85280860694678</v>
      </c>
      <c r="S370" s="152">
        <v>51.865416937015816</v>
      </c>
      <c r="T370" s="146">
        <v>212.3646071349574</v>
      </c>
      <c r="U370" s="112">
        <v>1707.0335586428423</v>
      </c>
      <c r="V370" s="118">
        <v>89.724431833198537</v>
      </c>
      <c r="W370" s="119">
        <v>444.82177130746726</v>
      </c>
      <c r="X370" s="120">
        <v>385.02622849384863</v>
      </c>
      <c r="Y370" s="121">
        <v>919.57243163451437</v>
      </c>
      <c r="Z370" s="112">
        <v>10552.294791868313</v>
      </c>
      <c r="AA370" s="112">
        <v>272962.80618579505</v>
      </c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</row>
    <row r="371" spans="1:37" ht="14">
      <c r="A371" s="106" t="s">
        <v>85</v>
      </c>
      <c r="B371" s="150">
        <v>405965.97739323863</v>
      </c>
      <c r="C371" s="150">
        <v>330511.57199054828</v>
      </c>
      <c r="D371" s="150">
        <v>2782.8659006508769</v>
      </c>
      <c r="E371" s="150">
        <v>7408.1795630289098</v>
      </c>
      <c r="F371" s="151">
        <v>10049.339737925373</v>
      </c>
      <c r="G371" s="152">
        <v>1879.637410324905</v>
      </c>
      <c r="H371" s="152">
        <v>10712.697857405841</v>
      </c>
      <c r="I371" s="152">
        <v>1023.4094092686189</v>
      </c>
      <c r="J371" s="146">
        <v>2205.2180912297663</v>
      </c>
      <c r="K371" s="112">
        <v>25870.302506154505</v>
      </c>
      <c r="L371" s="151">
        <v>1596.5240353039603</v>
      </c>
      <c r="M371" s="146">
        <v>486.35284275036202</v>
      </c>
      <c r="N371" s="112">
        <v>2082.8768780543223</v>
      </c>
      <c r="O371" s="113" t="s">
        <v>12</v>
      </c>
      <c r="P371" s="153">
        <v>1687.154760639974</v>
      </c>
      <c r="Q371" s="152">
        <v>870.06629035292099</v>
      </c>
      <c r="R371" s="152">
        <v>631.76849907944541</v>
      </c>
      <c r="S371" s="152">
        <v>102.41864785514122</v>
      </c>
      <c r="T371" s="146">
        <v>324.2336553308038</v>
      </c>
      <c r="U371" s="112">
        <v>3615.6418532582852</v>
      </c>
      <c r="V371" s="118">
        <v>421.1383829737639</v>
      </c>
      <c r="W371" s="119">
        <v>929.01617126637495</v>
      </c>
      <c r="X371" s="120">
        <v>1271.5043743323397</v>
      </c>
      <c r="Y371" s="121">
        <v>2621.6589285724785</v>
      </c>
      <c r="Z371" s="112">
        <v>29006.879087396002</v>
      </c>
      <c r="AA371" s="112">
        <v>809865.95410090219</v>
      </c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</row>
    <row r="372" spans="1:37" s="132" customFormat="1" ht="15" thickBot="1">
      <c r="A372" s="122" t="s">
        <v>86</v>
      </c>
      <c r="B372" s="123">
        <v>2329284.0661128117</v>
      </c>
      <c r="C372" s="123">
        <v>1623538.7203989322</v>
      </c>
      <c r="D372" s="123">
        <v>34141.171960424675</v>
      </c>
      <c r="E372" s="123">
        <v>41039.353123067456</v>
      </c>
      <c r="F372" s="155">
        <v>67717.508266838777</v>
      </c>
      <c r="G372" s="126">
        <v>9776.7958820296553</v>
      </c>
      <c r="H372" s="126">
        <v>45098.571699676788</v>
      </c>
      <c r="I372" s="126">
        <v>5866.4144163690526</v>
      </c>
      <c r="J372" s="156">
        <v>10877.266380624467</v>
      </c>
      <c r="K372" s="123">
        <v>139336.55664553872</v>
      </c>
      <c r="L372" s="155">
        <v>23977.218236614957</v>
      </c>
      <c r="M372" s="156">
        <v>8637.723500492837</v>
      </c>
      <c r="N372" s="123">
        <v>32614.941737107794</v>
      </c>
      <c r="O372" s="126" t="s">
        <v>86</v>
      </c>
      <c r="P372" s="125">
        <v>25956.646598258176</v>
      </c>
      <c r="Q372" s="126">
        <v>5713.7962422999553</v>
      </c>
      <c r="R372" s="126">
        <v>8821.3258840259587</v>
      </c>
      <c r="S372" s="126">
        <v>836.75689406920026</v>
      </c>
      <c r="T372" s="156">
        <v>3458.6199783549991</v>
      </c>
      <c r="U372" s="123">
        <v>44787.14559700829</v>
      </c>
      <c r="V372" s="128">
        <v>2987.944381608022</v>
      </c>
      <c r="W372" s="129">
        <v>6841.9407804447928</v>
      </c>
      <c r="X372" s="130">
        <v>6290.9841404161334</v>
      </c>
      <c r="Y372" s="131">
        <v>16120.869302468949</v>
      </c>
      <c r="Z372" s="123">
        <v>186072.89130482919</v>
      </c>
      <c r="AA372" s="123">
        <v>4446935.7161821891</v>
      </c>
    </row>
    <row r="373" spans="1:37" ht="16" thickTop="1" thickBot="1">
      <c r="A373" s="99" t="s">
        <v>14</v>
      </c>
      <c r="B373" s="135"/>
      <c r="C373" s="135"/>
      <c r="D373" s="135"/>
      <c r="E373" s="135"/>
      <c r="F373" s="157"/>
      <c r="G373" s="157"/>
      <c r="H373" s="157"/>
      <c r="I373" s="157"/>
      <c r="J373" s="157"/>
      <c r="K373" s="138"/>
      <c r="L373" s="157"/>
      <c r="M373" s="157"/>
      <c r="N373" s="158"/>
      <c r="O373" s="105" t="s">
        <v>14</v>
      </c>
      <c r="P373" s="159"/>
      <c r="Q373" s="157"/>
      <c r="R373" s="157"/>
      <c r="S373" s="157"/>
      <c r="T373" s="157"/>
      <c r="U373" s="138"/>
      <c r="V373" s="157"/>
      <c r="W373" s="157"/>
      <c r="X373" s="157"/>
      <c r="Y373" s="135"/>
      <c r="Z373" s="135"/>
      <c r="AA373" s="160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</row>
    <row r="374" spans="1:37" ht="15" thickTop="1">
      <c r="A374" s="106" t="s">
        <v>44</v>
      </c>
      <c r="B374" s="143">
        <v>77566.228522693375</v>
      </c>
      <c r="C374" s="143">
        <v>73058.605529782377</v>
      </c>
      <c r="D374" s="143">
        <v>1691120.6757376585</v>
      </c>
      <c r="E374" s="143">
        <v>113383.56779756604</v>
      </c>
      <c r="F374" s="144">
        <v>16904.841677428987</v>
      </c>
      <c r="G374" s="145">
        <v>1076.6666666666667</v>
      </c>
      <c r="H374" s="145">
        <v>4192.2826330532216</v>
      </c>
      <c r="I374" s="145">
        <v>731.83333333333337</v>
      </c>
      <c r="J374" s="146">
        <v>833.58333333333326</v>
      </c>
      <c r="K374" s="147">
        <v>23739.207643815542</v>
      </c>
      <c r="L374" s="144">
        <v>44185.173278770533</v>
      </c>
      <c r="M374" s="146">
        <v>13120.8866583319</v>
      </c>
      <c r="N374" s="147">
        <v>57306.059937102429</v>
      </c>
      <c r="O374" s="113" t="s">
        <v>44</v>
      </c>
      <c r="P374" s="148">
        <v>9593.091803647716</v>
      </c>
      <c r="Q374" s="145">
        <v>7535.8018470794568</v>
      </c>
      <c r="R374" s="145">
        <v>46614.966833177255</v>
      </c>
      <c r="S374" s="145">
        <v>4886.5</v>
      </c>
      <c r="T374" s="146">
        <v>30466.125380695627</v>
      </c>
      <c r="U374" s="147">
        <v>99096.48586460005</v>
      </c>
      <c r="V374" s="114">
        <v>217.83796296296296</v>
      </c>
      <c r="W374" s="115">
        <v>912.46645709347024</v>
      </c>
      <c r="X374" s="116">
        <v>400.91780216578894</v>
      </c>
      <c r="Y374" s="149">
        <v>1531.2222222222222</v>
      </c>
      <c r="Z374" s="147">
        <v>97383.970654814184</v>
      </c>
      <c r="AA374" s="147">
        <v>2234186.0239102542</v>
      </c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</row>
    <row r="375" spans="1:37" ht="14">
      <c r="A375" s="106" t="s">
        <v>6</v>
      </c>
      <c r="B375" s="150">
        <v>21265.393584909682</v>
      </c>
      <c r="C375" s="150">
        <v>14809.03511531332</v>
      </c>
      <c r="D375" s="150">
        <v>265870.52396732371</v>
      </c>
      <c r="E375" s="150">
        <v>105737.50467439661</v>
      </c>
      <c r="F375" s="151">
        <v>3112.5228833859001</v>
      </c>
      <c r="G375" s="152">
        <v>294.33333333333337</v>
      </c>
      <c r="H375" s="152">
        <v>1692.1215686274511</v>
      </c>
      <c r="I375" s="152">
        <v>496.33333333333331</v>
      </c>
      <c r="J375" s="146">
        <v>485.41666666666663</v>
      </c>
      <c r="K375" s="112">
        <v>6080.7277853466849</v>
      </c>
      <c r="L375" s="151">
        <v>8751.6633749021603</v>
      </c>
      <c r="M375" s="146">
        <v>1486.0927493860481</v>
      </c>
      <c r="N375" s="112">
        <v>10237.756124288208</v>
      </c>
      <c r="O375" s="113" t="s">
        <v>6</v>
      </c>
      <c r="P375" s="153">
        <v>395.35063219044162</v>
      </c>
      <c r="Q375" s="152">
        <v>2670.8265798412608</v>
      </c>
      <c r="R375" s="152">
        <v>13233.346085354124</v>
      </c>
      <c r="S375" s="152">
        <v>860.4666666666667</v>
      </c>
      <c r="T375" s="146">
        <v>5695.2669002141156</v>
      </c>
      <c r="U375" s="112">
        <v>22855.256864266608</v>
      </c>
      <c r="V375" s="118">
        <v>136.6734996753253</v>
      </c>
      <c r="W375" s="119">
        <v>896.01862339028503</v>
      </c>
      <c r="X375" s="120">
        <v>265.86343248994547</v>
      </c>
      <c r="Y375" s="121">
        <v>1298.5555555555557</v>
      </c>
      <c r="Z375" s="112">
        <v>14278.359166801727</v>
      </c>
      <c r="AA375" s="112">
        <v>462433.11283820204</v>
      </c>
      <c r="AB375" s="154"/>
      <c r="AC375" s="154"/>
      <c r="AD375" s="154"/>
      <c r="AE375" s="154"/>
      <c r="AF375" s="154"/>
      <c r="AG375" s="154"/>
      <c r="AH375" s="154"/>
      <c r="AI375" s="154"/>
      <c r="AJ375" s="154"/>
      <c r="AK375" s="154"/>
    </row>
    <row r="376" spans="1:37" ht="14">
      <c r="A376" s="106" t="s">
        <v>80</v>
      </c>
      <c r="B376" s="150">
        <v>165.5</v>
      </c>
      <c r="C376" s="150">
        <v>77.670212765957444</v>
      </c>
      <c r="D376" s="150">
        <v>3749.5125024396357</v>
      </c>
      <c r="E376" s="150">
        <v>3391.9616670973974</v>
      </c>
      <c r="F376" s="151">
        <v>14.175257731958762</v>
      </c>
      <c r="G376" s="152">
        <v>0</v>
      </c>
      <c r="H376" s="152">
        <v>216.28235294117647</v>
      </c>
      <c r="I376" s="152">
        <v>0</v>
      </c>
      <c r="J376" s="146">
        <v>0</v>
      </c>
      <c r="K376" s="112">
        <v>230.45761067313524</v>
      </c>
      <c r="L376" s="151">
        <v>197.3167443470785</v>
      </c>
      <c r="M376" s="146">
        <v>70.370808280956368</v>
      </c>
      <c r="N376" s="112">
        <v>267.68755262803484</v>
      </c>
      <c r="O376" s="113" t="s">
        <v>80</v>
      </c>
      <c r="P376" s="153">
        <v>211.56027130171776</v>
      </c>
      <c r="Q376" s="152">
        <v>0</v>
      </c>
      <c r="R376" s="152">
        <v>359.73943905318492</v>
      </c>
      <c r="S376" s="152">
        <v>0</v>
      </c>
      <c r="T376" s="146">
        <v>264.06218151132828</v>
      </c>
      <c r="U376" s="112">
        <v>835.36189186623096</v>
      </c>
      <c r="V376" s="118">
        <v>0</v>
      </c>
      <c r="W376" s="119">
        <v>0</v>
      </c>
      <c r="X376" s="120">
        <v>0</v>
      </c>
      <c r="Y376" s="121">
        <v>0</v>
      </c>
      <c r="Z376" s="112">
        <v>268.67741935483872</v>
      </c>
      <c r="AA376" s="112">
        <v>8986.8288568252301</v>
      </c>
      <c r="AB376" s="154"/>
      <c r="AC376" s="154"/>
      <c r="AD376" s="154"/>
      <c r="AE376" s="154"/>
      <c r="AF376" s="154"/>
      <c r="AG376" s="154"/>
      <c r="AH376" s="154"/>
      <c r="AI376" s="154"/>
      <c r="AJ376" s="154"/>
      <c r="AK376" s="154"/>
    </row>
    <row r="377" spans="1:37" ht="14">
      <c r="A377" s="106" t="s">
        <v>81</v>
      </c>
      <c r="B377" s="150">
        <v>867.55994152046787</v>
      </c>
      <c r="C377" s="150">
        <v>594.3915758065865</v>
      </c>
      <c r="D377" s="150">
        <v>3082.1566701329721</v>
      </c>
      <c r="E377" s="150">
        <v>5668.3794347918001</v>
      </c>
      <c r="F377" s="151">
        <v>65.829787234042556</v>
      </c>
      <c r="G377" s="152">
        <v>0</v>
      </c>
      <c r="H377" s="152">
        <v>0</v>
      </c>
      <c r="I377" s="152">
        <v>0</v>
      </c>
      <c r="J377" s="146">
        <v>215</v>
      </c>
      <c r="K377" s="112">
        <v>280.82978723404256</v>
      </c>
      <c r="L377" s="151">
        <v>132.34479979091938</v>
      </c>
      <c r="M377" s="146">
        <v>26.835473154002788</v>
      </c>
      <c r="N377" s="112">
        <v>159.18027294492217</v>
      </c>
      <c r="O377" s="113" t="s">
        <v>81</v>
      </c>
      <c r="P377" s="153">
        <v>87.640142899651522</v>
      </c>
      <c r="Q377" s="152">
        <v>0</v>
      </c>
      <c r="R377" s="152">
        <v>123.95997597255855</v>
      </c>
      <c r="S377" s="152">
        <v>0</v>
      </c>
      <c r="T377" s="146">
        <v>285.687221775978</v>
      </c>
      <c r="U377" s="112">
        <v>497.28734064818809</v>
      </c>
      <c r="V377" s="118">
        <v>0</v>
      </c>
      <c r="W377" s="119">
        <v>0</v>
      </c>
      <c r="X377" s="120">
        <v>0</v>
      </c>
      <c r="Y377" s="121">
        <v>0</v>
      </c>
      <c r="Z377" s="112">
        <v>121.07843137254902</v>
      </c>
      <c r="AA377" s="112">
        <v>11270.863454451528</v>
      </c>
      <c r="AB377" s="154"/>
      <c r="AC377" s="154"/>
      <c r="AD377" s="154"/>
      <c r="AE377" s="154"/>
      <c r="AF377" s="154"/>
      <c r="AG377" s="154"/>
      <c r="AH377" s="154"/>
      <c r="AI377" s="154"/>
      <c r="AJ377" s="154"/>
      <c r="AK377" s="154"/>
    </row>
    <row r="378" spans="1:37" ht="14">
      <c r="A378" s="106" t="s">
        <v>82</v>
      </c>
      <c r="B378" s="150">
        <v>12608.390828718309</v>
      </c>
      <c r="C378" s="150">
        <v>7729.4898727667714</v>
      </c>
      <c r="D378" s="150">
        <v>119735.45395111259</v>
      </c>
      <c r="E378" s="150">
        <v>28648.543766056602</v>
      </c>
      <c r="F378" s="151">
        <v>1647.5389879815334</v>
      </c>
      <c r="G378" s="152">
        <v>379.33333333333337</v>
      </c>
      <c r="H378" s="152">
        <v>864.46778711484592</v>
      </c>
      <c r="I378" s="152">
        <v>225.57619047619048</v>
      </c>
      <c r="J378" s="146">
        <v>410.33333333333331</v>
      </c>
      <c r="K378" s="112">
        <v>3527.2496322392362</v>
      </c>
      <c r="L378" s="151">
        <v>4293.1641362911787</v>
      </c>
      <c r="M378" s="146">
        <v>776.95981168976277</v>
      </c>
      <c r="N378" s="112">
        <v>5070.123947980941</v>
      </c>
      <c r="O378" s="113" t="s">
        <v>82</v>
      </c>
      <c r="P378" s="153">
        <v>250.41470398510145</v>
      </c>
      <c r="Q378" s="152">
        <v>97.6</v>
      </c>
      <c r="R378" s="152">
        <v>1241.6933317471521</v>
      </c>
      <c r="S378" s="152">
        <v>167.15909090909091</v>
      </c>
      <c r="T378" s="146">
        <v>3893.5922554793328</v>
      </c>
      <c r="U378" s="112">
        <v>5650.4593821206772</v>
      </c>
      <c r="V378" s="118">
        <v>149.61741706881068</v>
      </c>
      <c r="W378" s="119">
        <v>161.38258293118932</v>
      </c>
      <c r="X378" s="120">
        <v>0</v>
      </c>
      <c r="Y378" s="121">
        <v>311</v>
      </c>
      <c r="Z378" s="112">
        <v>7132.8959067280121</v>
      </c>
      <c r="AA378" s="112">
        <v>190413.60728772311</v>
      </c>
      <c r="AB378" s="154"/>
      <c r="AC378" s="154"/>
      <c r="AD378" s="154"/>
      <c r="AE378" s="154"/>
      <c r="AF378" s="154"/>
      <c r="AG378" s="154"/>
      <c r="AH378" s="154"/>
      <c r="AI378" s="154"/>
      <c r="AJ378" s="154"/>
      <c r="AK378" s="154"/>
    </row>
    <row r="379" spans="1:37" ht="14">
      <c r="A379" s="106" t="s">
        <v>83</v>
      </c>
      <c r="B379" s="150">
        <v>9314.8278762082155</v>
      </c>
      <c r="C379" s="150">
        <v>10634.958032204799</v>
      </c>
      <c r="D379" s="150">
        <v>243289.21249539696</v>
      </c>
      <c r="E379" s="150">
        <v>31168.403309899837</v>
      </c>
      <c r="F379" s="151">
        <v>2622.197483812984</v>
      </c>
      <c r="G379" s="152">
        <v>603.5</v>
      </c>
      <c r="H379" s="152">
        <v>1523.8607843137254</v>
      </c>
      <c r="I379" s="152">
        <v>237.5</v>
      </c>
      <c r="J379" s="146">
        <v>226.66666666666666</v>
      </c>
      <c r="K379" s="112">
        <v>5213.7249347933757</v>
      </c>
      <c r="L379" s="151">
        <v>6829.0507953118031</v>
      </c>
      <c r="M379" s="146">
        <v>1350.3108383182864</v>
      </c>
      <c r="N379" s="112">
        <v>8179.3616336300893</v>
      </c>
      <c r="O379" s="113" t="s">
        <v>83</v>
      </c>
      <c r="P379" s="153">
        <v>1395.2657648280999</v>
      </c>
      <c r="Q379" s="152">
        <v>2215.9344060222807</v>
      </c>
      <c r="R379" s="152">
        <v>5466.6946017069858</v>
      </c>
      <c r="S379" s="152">
        <v>1285.3160427807486</v>
      </c>
      <c r="T379" s="146">
        <v>10896.866551496401</v>
      </c>
      <c r="U379" s="112">
        <v>21260.077366834517</v>
      </c>
      <c r="V379" s="118">
        <v>181.80803175845747</v>
      </c>
      <c r="W379" s="119">
        <v>139.10694048098367</v>
      </c>
      <c r="X379" s="120">
        <v>57.251694427225488</v>
      </c>
      <c r="Y379" s="121">
        <v>378.16666666666663</v>
      </c>
      <c r="Z379" s="112">
        <v>13169.970050859563</v>
      </c>
      <c r="AA379" s="112">
        <v>342608.70236649399</v>
      </c>
      <c r="AB379" s="154"/>
      <c r="AC379" s="154"/>
      <c r="AD379" s="154"/>
      <c r="AE379" s="154"/>
      <c r="AF379" s="154"/>
      <c r="AG379" s="154"/>
      <c r="AH379" s="154"/>
      <c r="AI379" s="154"/>
      <c r="AJ379" s="154"/>
      <c r="AK379" s="154"/>
    </row>
    <row r="380" spans="1:37" ht="14">
      <c r="A380" s="106" t="s">
        <v>84</v>
      </c>
      <c r="B380" s="150">
        <v>2615.9722164385084</v>
      </c>
      <c r="C380" s="150">
        <v>3967.5519414216269</v>
      </c>
      <c r="D380" s="150">
        <v>60315.425624977004</v>
      </c>
      <c r="E380" s="150">
        <v>9207.8427197073652</v>
      </c>
      <c r="F380" s="151">
        <v>1417.0303748819033</v>
      </c>
      <c r="G380" s="152">
        <v>139.33333333333334</v>
      </c>
      <c r="H380" s="152">
        <v>987.03221288515408</v>
      </c>
      <c r="I380" s="152">
        <v>119.33333333333333</v>
      </c>
      <c r="J380" s="146">
        <v>182</v>
      </c>
      <c r="K380" s="112">
        <v>2844.7292544337242</v>
      </c>
      <c r="L380" s="151">
        <v>2215.5405260016769</v>
      </c>
      <c r="M380" s="146">
        <v>605.45713853875498</v>
      </c>
      <c r="N380" s="112">
        <v>2820.9976645404317</v>
      </c>
      <c r="O380" s="113" t="s">
        <v>11</v>
      </c>
      <c r="P380" s="153">
        <v>560.68010167251077</v>
      </c>
      <c r="Q380" s="152">
        <v>1103.6598477131245</v>
      </c>
      <c r="R380" s="152">
        <v>2116.3404712922365</v>
      </c>
      <c r="S380" s="152">
        <v>642.12352941176471</v>
      </c>
      <c r="T380" s="146">
        <v>5002.2056432784966</v>
      </c>
      <c r="U380" s="112">
        <v>9425.0095933681332</v>
      </c>
      <c r="V380" s="118">
        <v>34.473078707148126</v>
      </c>
      <c r="W380" s="119">
        <v>39.826834636488549</v>
      </c>
      <c r="X380" s="120">
        <v>8.033419989696668</v>
      </c>
      <c r="Y380" s="121">
        <v>82.333333333333343</v>
      </c>
      <c r="Z380" s="112">
        <v>5949.5139813068263</v>
      </c>
      <c r="AA380" s="112">
        <v>97229.376329526945</v>
      </c>
      <c r="AB380" s="154"/>
      <c r="AC380" s="154"/>
      <c r="AD380" s="154"/>
      <c r="AE380" s="154"/>
      <c r="AF380" s="154"/>
      <c r="AG380" s="154"/>
      <c r="AH380" s="154"/>
      <c r="AI380" s="154"/>
      <c r="AJ380" s="154"/>
      <c r="AK380" s="154"/>
    </row>
    <row r="381" spans="1:37" ht="14">
      <c r="A381" s="106" t="s">
        <v>85</v>
      </c>
      <c r="B381" s="150">
        <v>7861.9531796717283</v>
      </c>
      <c r="C381" s="150">
        <v>8884.0748417883588</v>
      </c>
      <c r="D381" s="150">
        <v>210082.30289749149</v>
      </c>
      <c r="E381" s="150">
        <v>27359.489665175694</v>
      </c>
      <c r="F381" s="151">
        <v>1775.222160907746</v>
      </c>
      <c r="G381" s="152">
        <v>464.16666666666663</v>
      </c>
      <c r="H381" s="152">
        <v>1356.4705882352944</v>
      </c>
      <c r="I381" s="152">
        <v>170.16666666666666</v>
      </c>
      <c r="J381" s="146">
        <v>202.33333333333331</v>
      </c>
      <c r="K381" s="112">
        <v>3968.3594158097071</v>
      </c>
      <c r="L381" s="151">
        <v>5799.0885920544506</v>
      </c>
      <c r="M381" s="146">
        <v>969.46765317374195</v>
      </c>
      <c r="N381" s="112">
        <v>6768.5562452281929</v>
      </c>
      <c r="O381" s="113" t="s">
        <v>12</v>
      </c>
      <c r="P381" s="153">
        <v>1061.7949111136554</v>
      </c>
      <c r="Q381" s="152">
        <v>1253.5824761977194</v>
      </c>
      <c r="R381" s="152">
        <v>4339.3807975627415</v>
      </c>
      <c r="S381" s="152">
        <v>1242.492513368984</v>
      </c>
      <c r="T381" s="146">
        <v>8709.4608217837267</v>
      </c>
      <c r="U381" s="112">
        <v>16606.711520026827</v>
      </c>
      <c r="V381" s="118">
        <v>183.41080361478194</v>
      </c>
      <c r="W381" s="119">
        <v>134.00787758403538</v>
      </c>
      <c r="X381" s="120">
        <v>60.747985467849304</v>
      </c>
      <c r="Y381" s="121">
        <v>378.16666666666663</v>
      </c>
      <c r="Z381" s="112">
        <v>9627.8869347796317</v>
      </c>
      <c r="AA381" s="112">
        <v>291537.50136663835</v>
      </c>
      <c r="AB381" s="154"/>
      <c r="AC381" s="154"/>
      <c r="AD381" s="154"/>
      <c r="AE381" s="154"/>
      <c r="AF381" s="154"/>
      <c r="AG381" s="154"/>
      <c r="AH381" s="154"/>
      <c r="AI381" s="154"/>
      <c r="AJ381" s="154"/>
      <c r="AK381" s="154"/>
    </row>
    <row r="382" spans="1:37" s="132" customFormat="1" ht="15" thickBot="1">
      <c r="A382" s="122" t="s">
        <v>86</v>
      </c>
      <c r="B382" s="123">
        <v>103160</v>
      </c>
      <c r="C382" s="123">
        <v>89173</v>
      </c>
      <c r="D382" s="123">
        <v>1783502.0000000079</v>
      </c>
      <c r="E382" s="123">
        <v>210803.99999999901</v>
      </c>
      <c r="F382" s="155">
        <v>19367</v>
      </c>
      <c r="G382" s="126">
        <v>1277</v>
      </c>
      <c r="H382" s="126">
        <v>4672</v>
      </c>
      <c r="I382" s="126">
        <v>1003</v>
      </c>
      <c r="J382" s="156">
        <v>1318</v>
      </c>
      <c r="K382" s="123">
        <v>27637</v>
      </c>
      <c r="L382" s="155">
        <v>49209</v>
      </c>
      <c r="M382" s="156">
        <v>14150</v>
      </c>
      <c r="N382" s="123">
        <v>63359</v>
      </c>
      <c r="O382" s="126" t="s">
        <v>86</v>
      </c>
      <c r="P382" s="125">
        <v>10593</v>
      </c>
      <c r="Q382" s="126">
        <v>9434</v>
      </c>
      <c r="R382" s="126">
        <v>50044</v>
      </c>
      <c r="S382" s="126">
        <v>5363</v>
      </c>
      <c r="T382" s="156">
        <v>32321</v>
      </c>
      <c r="U382" s="123">
        <v>107756</v>
      </c>
      <c r="V382" s="128">
        <v>217.83796296296296</v>
      </c>
      <c r="W382" s="129">
        <v>1261.0666666666666</v>
      </c>
      <c r="X382" s="130">
        <v>550.33333333333337</v>
      </c>
      <c r="Y382" s="131">
        <v>2029.2379629629631</v>
      </c>
      <c r="Z382" s="123">
        <v>114240</v>
      </c>
      <c r="AA382" s="123">
        <v>2501659.23796297</v>
      </c>
    </row>
    <row r="383" spans="1:37" ht="14" thickTop="1">
      <c r="A383" s="106"/>
      <c r="B383" s="161"/>
      <c r="N383" s="163"/>
      <c r="O383" s="113"/>
      <c r="P383" s="161"/>
      <c r="AA383" s="164"/>
    </row>
    <row r="384" spans="1:37" ht="14" thickBot="1">
      <c r="A384" s="165"/>
      <c r="B384" s="166"/>
      <c r="C384" s="167"/>
      <c r="H384" s="185"/>
      <c r="N384" s="160"/>
      <c r="O384" s="168"/>
      <c r="P384" s="161"/>
      <c r="AA384" s="164"/>
    </row>
    <row r="385" spans="1:28" s="98" customFormat="1" ht="43" thickTop="1">
      <c r="A385" s="169">
        <v>2001</v>
      </c>
      <c r="B385" s="92" t="s">
        <v>46</v>
      </c>
      <c r="C385" s="92" t="s">
        <v>47</v>
      </c>
      <c r="D385" s="92" t="s">
        <v>57</v>
      </c>
      <c r="E385" s="92" t="s">
        <v>58</v>
      </c>
      <c r="F385" s="94" t="s">
        <v>59</v>
      </c>
      <c r="G385" s="95" t="s">
        <v>60</v>
      </c>
      <c r="H385" s="95" t="s">
        <v>61</v>
      </c>
      <c r="I385" s="95" t="s">
        <v>62</v>
      </c>
      <c r="J385" s="96" t="s">
        <v>63</v>
      </c>
      <c r="K385" s="92" t="s">
        <v>64</v>
      </c>
      <c r="L385" s="94" t="s">
        <v>65</v>
      </c>
      <c r="M385" s="96" t="s">
        <v>66</v>
      </c>
      <c r="N385" s="92" t="s">
        <v>67</v>
      </c>
      <c r="O385" s="97">
        <v>2001</v>
      </c>
      <c r="P385" s="94" t="s">
        <v>68</v>
      </c>
      <c r="Q385" s="95" t="s">
        <v>69</v>
      </c>
      <c r="R385" s="95" t="s">
        <v>70</v>
      </c>
      <c r="S385" s="95" t="s">
        <v>71</v>
      </c>
      <c r="T385" s="96" t="s">
        <v>72</v>
      </c>
      <c r="U385" s="92" t="s">
        <v>73</v>
      </c>
      <c r="V385" s="94" t="s">
        <v>74</v>
      </c>
      <c r="W385" s="95" t="s">
        <v>75</v>
      </c>
      <c r="X385" s="96" t="s">
        <v>76</v>
      </c>
      <c r="Y385" s="92" t="s">
        <v>77</v>
      </c>
      <c r="Z385" s="92" t="s">
        <v>78</v>
      </c>
      <c r="AA385" s="92" t="s">
        <v>79</v>
      </c>
    </row>
    <row r="386" spans="1:28">
      <c r="A386" s="99" t="s">
        <v>45</v>
      </c>
      <c r="B386" s="100"/>
      <c r="C386" s="100"/>
      <c r="D386" s="100"/>
      <c r="E386" s="100"/>
      <c r="F386" s="102"/>
      <c r="G386" s="103"/>
      <c r="H386" s="103"/>
      <c r="I386" s="103"/>
      <c r="J386" s="104"/>
      <c r="K386" s="100"/>
      <c r="L386" s="170"/>
      <c r="M386" s="170"/>
      <c r="N386" s="100"/>
      <c r="O386" s="105"/>
      <c r="P386" s="170"/>
      <c r="Q386" s="170"/>
      <c r="R386" s="170"/>
      <c r="S386" s="170"/>
      <c r="T386" s="170"/>
      <c r="U386" s="100"/>
      <c r="V386" s="102"/>
      <c r="W386" s="103"/>
      <c r="X386" s="104"/>
      <c r="Y386" s="100"/>
      <c r="Z386" s="100"/>
      <c r="AA386" s="100"/>
    </row>
    <row r="387" spans="1:28" ht="14">
      <c r="A387" s="106" t="s">
        <v>44</v>
      </c>
      <c r="B387" s="112">
        <v>1178103.8110605914</v>
      </c>
      <c r="C387" s="112">
        <v>1024148.4663281561</v>
      </c>
      <c r="D387" s="112">
        <v>1465730.8737787004</v>
      </c>
      <c r="E387" s="112">
        <v>122736.13980664451</v>
      </c>
      <c r="F387" s="109">
        <v>57116.416580030775</v>
      </c>
      <c r="G387" s="110">
        <v>4829.7365463270162</v>
      </c>
      <c r="H387" s="110">
        <v>19221.1536465303</v>
      </c>
      <c r="I387" s="110">
        <v>2811.4859127456821</v>
      </c>
      <c r="J387" s="111">
        <v>5589.2538930889432</v>
      </c>
      <c r="K387" s="112">
        <v>89568.046578722715</v>
      </c>
      <c r="L387" s="109">
        <v>58946.266516480537</v>
      </c>
      <c r="M387" s="111">
        <v>12583.895550157082</v>
      </c>
      <c r="N387" s="112">
        <v>71530.162066637611</v>
      </c>
      <c r="O387" s="113" t="s">
        <v>87</v>
      </c>
      <c r="P387" s="109">
        <v>26685.753663229196</v>
      </c>
      <c r="Q387" s="110">
        <v>7355.6115697407004</v>
      </c>
      <c r="R387" s="110">
        <v>40915.630521589112</v>
      </c>
      <c r="S387" s="110">
        <v>4146.9377777679219</v>
      </c>
      <c r="T387" s="111">
        <v>13102.589940615797</v>
      </c>
      <c r="U387" s="112">
        <v>92206.523472942732</v>
      </c>
      <c r="V387" s="118">
        <v>2036.2736358328343</v>
      </c>
      <c r="W387" s="119">
        <v>3946.0392236138237</v>
      </c>
      <c r="X387" s="120">
        <v>5886.2128047857223</v>
      </c>
      <c r="Y387" s="112">
        <v>11868.52566423238</v>
      </c>
      <c r="Z387" s="112">
        <v>201936.6290347894</v>
      </c>
      <c r="AA387" s="112">
        <v>4257829.1777914166</v>
      </c>
      <c r="AB387" s="184"/>
    </row>
    <row r="388" spans="1:28" ht="14">
      <c r="A388" s="106" t="s">
        <v>6</v>
      </c>
      <c r="B388" s="112">
        <v>881928.54816627828</v>
      </c>
      <c r="C388" s="112">
        <v>689978.20495576481</v>
      </c>
      <c r="D388" s="112">
        <v>228910.18275839771</v>
      </c>
      <c r="E388" s="112">
        <v>102888.48887782267</v>
      </c>
      <c r="F388" s="109">
        <v>18371.315284841276</v>
      </c>
      <c r="G388" s="110">
        <v>2509.8315726283481</v>
      </c>
      <c r="H388" s="110">
        <v>10921.220088134576</v>
      </c>
      <c r="I388" s="110">
        <v>1632.5947598506953</v>
      </c>
      <c r="J388" s="111">
        <v>3541.0128009628261</v>
      </c>
      <c r="K388" s="112">
        <v>36975.974506417719</v>
      </c>
      <c r="L388" s="109">
        <v>10761.462917640256</v>
      </c>
      <c r="M388" s="111">
        <v>2191.3953850145626</v>
      </c>
      <c r="N388" s="112">
        <v>12952.858302654819</v>
      </c>
      <c r="O388" s="113" t="s">
        <v>88</v>
      </c>
      <c r="P388" s="109">
        <v>2017.730444057926</v>
      </c>
      <c r="Q388" s="110">
        <v>2407.6708470682906</v>
      </c>
      <c r="R388" s="110">
        <v>10318.447709533568</v>
      </c>
      <c r="S388" s="110">
        <v>1493.3212658277778</v>
      </c>
      <c r="T388" s="111">
        <v>2866.3893530309988</v>
      </c>
      <c r="U388" s="112">
        <v>19103.559619518561</v>
      </c>
      <c r="V388" s="118">
        <v>968.78807181095965</v>
      </c>
      <c r="W388" s="119">
        <v>1753.0274518715219</v>
      </c>
      <c r="X388" s="120">
        <v>2934.7039630811687</v>
      </c>
      <c r="Y388" s="112">
        <v>5656.5194867636501</v>
      </c>
      <c r="Z388" s="112">
        <v>70501.900643460685</v>
      </c>
      <c r="AA388" s="112">
        <v>2048896.2373170794</v>
      </c>
    </row>
    <row r="389" spans="1:28" ht="14">
      <c r="A389" s="106" t="s">
        <v>80</v>
      </c>
      <c r="B389" s="112">
        <v>24507.211445768149</v>
      </c>
      <c r="C389" s="112">
        <v>25085.011429036807</v>
      </c>
      <c r="D389" s="112">
        <v>12770.857406042984</v>
      </c>
      <c r="E389" s="112">
        <v>3017.6179320688866</v>
      </c>
      <c r="F389" s="109">
        <v>548.90614470629532</v>
      </c>
      <c r="G389" s="110">
        <v>222.7908125815959</v>
      </c>
      <c r="H389" s="110">
        <v>523.4383816387865</v>
      </c>
      <c r="I389" s="110">
        <v>60.290339121064086</v>
      </c>
      <c r="J389" s="111">
        <v>202.040027928271</v>
      </c>
      <c r="K389" s="112">
        <v>1557.4657059760129</v>
      </c>
      <c r="L389" s="109">
        <v>199.08892117015864</v>
      </c>
      <c r="M389" s="111">
        <v>10.417910447761194</v>
      </c>
      <c r="N389" s="112">
        <v>209.50683161791983</v>
      </c>
      <c r="O389" s="113" t="s">
        <v>89</v>
      </c>
      <c r="P389" s="109">
        <v>174.01190230971477</v>
      </c>
      <c r="Q389" s="110">
        <v>59.9375</v>
      </c>
      <c r="R389" s="110">
        <v>345.17314620744816</v>
      </c>
      <c r="S389" s="110">
        <v>115.86988855089967</v>
      </c>
      <c r="T389" s="111">
        <v>44.764307049924291</v>
      </c>
      <c r="U389" s="112">
        <v>739.75674411798695</v>
      </c>
      <c r="V389" s="118">
        <v>7.5421094994825637</v>
      </c>
      <c r="W389" s="119">
        <v>41.555187151538959</v>
      </c>
      <c r="X389" s="120">
        <v>77.76981535416455</v>
      </c>
      <c r="Y389" s="112">
        <v>126.86711200518607</v>
      </c>
      <c r="Z389" s="112">
        <v>2218.5380366772019</v>
      </c>
      <c r="AA389" s="112">
        <v>70232.832643311136</v>
      </c>
    </row>
    <row r="390" spans="1:28" ht="14">
      <c r="A390" s="106" t="s">
        <v>81</v>
      </c>
      <c r="B390" s="112">
        <v>30681.380828019264</v>
      </c>
      <c r="C390" s="112">
        <v>38185.032881169529</v>
      </c>
      <c r="D390" s="112">
        <v>5140.023888571287</v>
      </c>
      <c r="E390" s="112">
        <v>5325.3103128059047</v>
      </c>
      <c r="F390" s="109">
        <v>912.31944589974159</v>
      </c>
      <c r="G390" s="110">
        <v>91.435768810154769</v>
      </c>
      <c r="H390" s="110">
        <v>357.53917137277557</v>
      </c>
      <c r="I390" s="110">
        <v>35.515079715541148</v>
      </c>
      <c r="J390" s="111">
        <v>120.8774442148087</v>
      </c>
      <c r="K390" s="112">
        <v>1517.6869100130218</v>
      </c>
      <c r="L390" s="109">
        <v>460.43081525871855</v>
      </c>
      <c r="M390" s="111">
        <v>51.209066836524379</v>
      </c>
      <c r="N390" s="112">
        <v>511.63988209524291</v>
      </c>
      <c r="O390" s="113" t="s">
        <v>90</v>
      </c>
      <c r="P390" s="109">
        <v>117.04744732089246</v>
      </c>
      <c r="Q390" s="110">
        <v>224.21349920046259</v>
      </c>
      <c r="R390" s="110">
        <v>133.78701145661469</v>
      </c>
      <c r="S390" s="110">
        <v>19.595770115106784</v>
      </c>
      <c r="T390" s="111">
        <v>57.742589907487776</v>
      </c>
      <c r="U390" s="112">
        <v>552.38631800056419</v>
      </c>
      <c r="V390" s="118">
        <v>3.7173518072645093</v>
      </c>
      <c r="W390" s="119">
        <v>73.39636419187913</v>
      </c>
      <c r="X390" s="120">
        <v>194.09025748773686</v>
      </c>
      <c r="Y390" s="112">
        <v>271.2039734868805</v>
      </c>
      <c r="Z390" s="112">
        <v>2719.9831639565796</v>
      </c>
      <c r="AA390" s="112">
        <v>84904.648158118274</v>
      </c>
    </row>
    <row r="391" spans="1:28" ht="14">
      <c r="A391" s="106" t="s">
        <v>82</v>
      </c>
      <c r="B391" s="112">
        <v>432211.31101839262</v>
      </c>
      <c r="C391" s="112">
        <v>357808.29124415538</v>
      </c>
      <c r="D391" s="112">
        <v>122395.98140033406</v>
      </c>
      <c r="E391" s="112">
        <v>31073.012184789943</v>
      </c>
      <c r="F391" s="109">
        <v>9658.2740866280328</v>
      </c>
      <c r="G391" s="110">
        <v>980.46800421180433</v>
      </c>
      <c r="H391" s="110">
        <v>5917.5637412450815</v>
      </c>
      <c r="I391" s="110">
        <v>616.83847999845807</v>
      </c>
      <c r="J391" s="111">
        <v>1434.8940091370127</v>
      </c>
      <c r="K391" s="112">
        <v>18608.038321220389</v>
      </c>
      <c r="L391" s="109">
        <v>4847.3887146333445</v>
      </c>
      <c r="M391" s="111">
        <v>930.59337684099057</v>
      </c>
      <c r="N391" s="112">
        <v>5777.9820914743359</v>
      </c>
      <c r="O391" s="113" t="s">
        <v>91</v>
      </c>
      <c r="P391" s="109">
        <v>1308.9406759275321</v>
      </c>
      <c r="Q391" s="110">
        <v>371.18925984850779</v>
      </c>
      <c r="R391" s="110">
        <v>939.26914127134455</v>
      </c>
      <c r="S391" s="110">
        <v>939.99321679818843</v>
      </c>
      <c r="T391" s="111">
        <v>1041.8372598089099</v>
      </c>
      <c r="U391" s="112">
        <v>4601.2295536544825</v>
      </c>
      <c r="V391" s="118">
        <v>260.79352071839071</v>
      </c>
      <c r="W391" s="119">
        <v>608.9131487751265</v>
      </c>
      <c r="X391" s="120">
        <v>1151.6204209210464</v>
      </c>
      <c r="Y391" s="112">
        <v>2021.3270904145636</v>
      </c>
      <c r="Z391" s="112">
        <v>34200.526267128356</v>
      </c>
      <c r="AA391" s="112">
        <v>1008697.699171564</v>
      </c>
    </row>
    <row r="392" spans="1:28" ht="14">
      <c r="A392" s="106" t="s">
        <v>83</v>
      </c>
      <c r="B392" s="112">
        <v>443507.5696068597</v>
      </c>
      <c r="C392" s="112">
        <v>369498.42088094808</v>
      </c>
      <c r="D392" s="112">
        <v>230398.24294259577</v>
      </c>
      <c r="E392" s="112">
        <v>38546.921072002857</v>
      </c>
      <c r="F392" s="109">
        <v>12776.912679010566</v>
      </c>
      <c r="G392" s="110">
        <v>1412.5212652866398</v>
      </c>
      <c r="H392" s="110">
        <v>8329.6590959639816</v>
      </c>
      <c r="I392" s="110">
        <v>702.33941823785403</v>
      </c>
      <c r="J392" s="111">
        <v>1974.3346937632675</v>
      </c>
      <c r="K392" s="112">
        <v>25195.76715226231</v>
      </c>
      <c r="L392" s="109">
        <v>9269.3811463567581</v>
      </c>
      <c r="M392" s="111">
        <v>1813.0906557107169</v>
      </c>
      <c r="N392" s="112">
        <v>11082.471802067474</v>
      </c>
      <c r="O392" s="113" t="s">
        <v>92</v>
      </c>
      <c r="P392" s="109">
        <v>2407.236832148933</v>
      </c>
      <c r="Q392" s="110">
        <v>1595.2329843428342</v>
      </c>
      <c r="R392" s="110">
        <v>5658.2817081024796</v>
      </c>
      <c r="S392" s="110">
        <v>2269.6368848450265</v>
      </c>
      <c r="T392" s="111">
        <v>4178.9547495017141</v>
      </c>
      <c r="U392" s="112">
        <v>16109.343158940988</v>
      </c>
      <c r="V392" s="118">
        <v>197.2523379530476</v>
      </c>
      <c r="W392" s="119">
        <v>809.27355764951653</v>
      </c>
      <c r="X392" s="120">
        <v>1564.736008448893</v>
      </c>
      <c r="Y392" s="112">
        <v>2571.2619040514569</v>
      </c>
      <c r="Z392" s="112">
        <v>44708.458523216876</v>
      </c>
      <c r="AA392" s="112">
        <v>1181618.4570429455</v>
      </c>
    </row>
    <row r="393" spans="1:28" ht="14">
      <c r="A393" s="106" t="s">
        <v>84</v>
      </c>
      <c r="B393" s="112">
        <v>122203.11331339349</v>
      </c>
      <c r="C393" s="112">
        <v>146152.74155369675</v>
      </c>
      <c r="D393" s="112">
        <v>67532.095223603028</v>
      </c>
      <c r="E393" s="112">
        <v>12052.041347886605</v>
      </c>
      <c r="F393" s="109">
        <v>4558.1014776961192</v>
      </c>
      <c r="G393" s="110">
        <v>446.85811930939582</v>
      </c>
      <c r="H393" s="110">
        <v>3105.364804690319</v>
      </c>
      <c r="I393" s="110">
        <v>159.67508117145229</v>
      </c>
      <c r="J393" s="111">
        <v>722.11551036494188</v>
      </c>
      <c r="K393" s="112">
        <v>8992.1149932322278</v>
      </c>
      <c r="L393" s="109">
        <v>2950.5410423714161</v>
      </c>
      <c r="M393" s="111">
        <v>660.28318960355773</v>
      </c>
      <c r="N393" s="112">
        <v>3610.8242319749738</v>
      </c>
      <c r="O393" s="113" t="s">
        <v>93</v>
      </c>
      <c r="P393" s="109">
        <v>1061.1373992628808</v>
      </c>
      <c r="Q393" s="110">
        <v>467.51378962270206</v>
      </c>
      <c r="R393" s="110">
        <v>2242.8725841494502</v>
      </c>
      <c r="S393" s="110">
        <v>128.07216067448098</v>
      </c>
      <c r="T393" s="111">
        <v>1813.1855994311259</v>
      </c>
      <c r="U393" s="112">
        <v>5712.78153314064</v>
      </c>
      <c r="V393" s="118">
        <v>77.182533657525411</v>
      </c>
      <c r="W393" s="119">
        <v>241.71131921229974</v>
      </c>
      <c r="X393" s="120">
        <v>593.33054980155157</v>
      </c>
      <c r="Y393" s="112">
        <v>912.22440267137665</v>
      </c>
      <c r="Z393" s="112">
        <v>20177.004982118669</v>
      </c>
      <c r="AA393" s="112">
        <v>387344.94158171769</v>
      </c>
    </row>
    <row r="394" spans="1:28" ht="14">
      <c r="A394" s="106" t="s">
        <v>85</v>
      </c>
      <c r="B394" s="112">
        <v>391002.67707316316</v>
      </c>
      <c r="C394" s="112">
        <v>317840.98730403837</v>
      </c>
      <c r="D394" s="112">
        <v>203432.83017661984</v>
      </c>
      <c r="E394" s="112">
        <v>33946.271237257322</v>
      </c>
      <c r="F394" s="109">
        <v>10628.58364106497</v>
      </c>
      <c r="G394" s="110">
        <v>1226.3589628140819</v>
      </c>
      <c r="H394" s="110">
        <v>6945.7397488097477</v>
      </c>
      <c r="I394" s="110">
        <v>593.87083640004221</v>
      </c>
      <c r="J394" s="111">
        <v>1715.5421619591859</v>
      </c>
      <c r="K394" s="112">
        <v>21110.095351048029</v>
      </c>
      <c r="L394" s="109">
        <v>7975.4306971252827</v>
      </c>
      <c r="M394" s="111">
        <v>1567.5767435423688</v>
      </c>
      <c r="N394" s="112">
        <v>9543.0074406676504</v>
      </c>
      <c r="O394" s="113" t="s">
        <v>94</v>
      </c>
      <c r="P394" s="109">
        <v>1730.8135136703368</v>
      </c>
      <c r="Q394" s="110">
        <v>1290.9320788603864</v>
      </c>
      <c r="R394" s="110">
        <v>4227.9031526258186</v>
      </c>
      <c r="S394" s="110">
        <v>2187.9349785961572</v>
      </c>
      <c r="T394" s="111">
        <v>2878.2234150001282</v>
      </c>
      <c r="U394" s="112">
        <v>12315.807138752827</v>
      </c>
      <c r="V394" s="118">
        <v>175.68983655678846</v>
      </c>
      <c r="W394" s="119">
        <v>707.06976663280966</v>
      </c>
      <c r="X394" s="120">
        <v>1254.8542057048166</v>
      </c>
      <c r="Y394" s="112">
        <v>2137.6138088944149</v>
      </c>
      <c r="Z394" s="112">
        <v>36518.416631875472</v>
      </c>
      <c r="AA394" s="112">
        <v>1027847.7061623172</v>
      </c>
    </row>
    <row r="395" spans="1:28" s="175" customFormat="1" ht="15" thickBot="1">
      <c r="A395" s="172" t="s">
        <v>86</v>
      </c>
      <c r="B395" s="123">
        <v>2372070.2467719358</v>
      </c>
      <c r="C395" s="123">
        <v>1588163.5956516827</v>
      </c>
      <c r="D395" s="123">
        <v>1528563.9745339078</v>
      </c>
      <c r="E395" s="123">
        <v>216948.13758383546</v>
      </c>
      <c r="F395" s="125">
        <v>75721.207277985421</v>
      </c>
      <c r="G395" s="126">
        <v>7674.8854063603012</v>
      </c>
      <c r="H395" s="126">
        <v>29111.541271717964</v>
      </c>
      <c r="I395" s="126">
        <v>4589.5013827807943</v>
      </c>
      <c r="J395" s="127">
        <v>8923.3523197519571</v>
      </c>
      <c r="K395" s="123">
        <v>126020.48765859644</v>
      </c>
      <c r="L395" s="125">
        <v>66828.880593861919</v>
      </c>
      <c r="M395" s="127">
        <v>14329.523498786624</v>
      </c>
      <c r="N395" s="123">
        <v>81158.404092648532</v>
      </c>
      <c r="O395" s="173" t="s">
        <v>95</v>
      </c>
      <c r="P395" s="125">
        <v>28664.305757611</v>
      </c>
      <c r="Q395" s="126">
        <v>8885.7343601989123</v>
      </c>
      <c r="R395" s="126">
        <v>44160.795159632027</v>
      </c>
      <c r="S395" s="126">
        <v>5654.3974623097592</v>
      </c>
      <c r="T395" s="127">
        <v>14504.788872213127</v>
      </c>
      <c r="U395" s="123">
        <v>101870.02161196482</v>
      </c>
      <c r="V395" s="128">
        <v>2716.0824253335827</v>
      </c>
      <c r="W395" s="129">
        <v>5393.1311436643937</v>
      </c>
      <c r="X395" s="130">
        <v>6627.3418956195519</v>
      </c>
      <c r="Y395" s="123">
        <v>14736.55546461753</v>
      </c>
      <c r="Z395" s="123">
        <v>274259.29456561391</v>
      </c>
      <c r="AA395" s="123">
        <v>6303790.6179348035</v>
      </c>
    </row>
    <row r="396" spans="1:28" ht="16" thickTop="1" thickBot="1">
      <c r="A396" s="133" t="s">
        <v>96</v>
      </c>
      <c r="B396" s="136"/>
      <c r="C396" s="136"/>
      <c r="D396" s="136"/>
      <c r="E396" s="136"/>
      <c r="F396" s="137"/>
      <c r="G396" s="137"/>
      <c r="H396" s="137"/>
      <c r="I396" s="137"/>
      <c r="J396" s="137"/>
      <c r="K396" s="138"/>
      <c r="L396" s="137"/>
      <c r="M396" s="137"/>
      <c r="N396" s="139"/>
      <c r="O396" s="140" t="s">
        <v>96</v>
      </c>
      <c r="P396" s="141"/>
      <c r="Q396" s="137"/>
      <c r="R396" s="137"/>
      <c r="S396" s="137"/>
      <c r="T396" s="137"/>
      <c r="U396" s="138"/>
      <c r="V396" s="137"/>
      <c r="W396" s="137"/>
      <c r="X396" s="137"/>
      <c r="Y396" s="136"/>
      <c r="Z396" s="136"/>
      <c r="AA396" s="142"/>
    </row>
    <row r="397" spans="1:28" ht="15" thickTop="1">
      <c r="A397" s="106" t="s">
        <v>44</v>
      </c>
      <c r="B397" s="143">
        <v>1130383.1382752075</v>
      </c>
      <c r="C397" s="143">
        <v>973634.97206086782</v>
      </c>
      <c r="D397" s="143">
        <v>19481.417876160209</v>
      </c>
      <c r="E397" s="143">
        <v>24114.983230583301</v>
      </c>
      <c r="F397" s="144">
        <v>43459.981342152285</v>
      </c>
      <c r="G397" s="145">
        <v>4219.2365463270162</v>
      </c>
      <c r="H397" s="145">
        <v>16809.208942111909</v>
      </c>
      <c r="I397" s="145">
        <v>2373.4859127456821</v>
      </c>
      <c r="J397" s="146">
        <v>4720.3181788032289</v>
      </c>
      <c r="K397" s="147">
        <v>71582.230922140123</v>
      </c>
      <c r="L397" s="144">
        <v>15657.514488102406</v>
      </c>
      <c r="M397" s="146">
        <v>3226.7995604370726</v>
      </c>
      <c r="N397" s="147">
        <v>18884.31404853948</v>
      </c>
      <c r="O397" s="113" t="s">
        <v>87</v>
      </c>
      <c r="P397" s="148">
        <v>17634.620574689074</v>
      </c>
      <c r="Q397" s="145">
        <v>2045.5693536234833</v>
      </c>
      <c r="R397" s="145">
        <v>5795.8027783782181</v>
      </c>
      <c r="S397" s="145">
        <v>675.33777776792192</v>
      </c>
      <c r="T397" s="146">
        <v>1559.5060559914948</v>
      </c>
      <c r="U397" s="147">
        <v>27710.836540450196</v>
      </c>
      <c r="V397" s="114">
        <v>1873.2736358328343</v>
      </c>
      <c r="W397" s="115">
        <v>3676.7058902804902</v>
      </c>
      <c r="X397" s="116">
        <v>4822.5461381190553</v>
      </c>
      <c r="Y397" s="149">
        <v>10372.52566423238</v>
      </c>
      <c r="Z397" s="147">
        <v>103120.55987671633</v>
      </c>
      <c r="AA397" s="147">
        <v>2379284.9784948975</v>
      </c>
    </row>
    <row r="398" spans="1:28" ht="14">
      <c r="A398" s="106" t="s">
        <v>6</v>
      </c>
      <c r="B398" s="150">
        <v>852024.23378672556</v>
      </c>
      <c r="C398" s="150">
        <v>665964.13433138304</v>
      </c>
      <c r="D398" s="150">
        <v>3065.0700846934496</v>
      </c>
      <c r="E398" s="150">
        <v>19008.138489086374</v>
      </c>
      <c r="F398" s="151">
        <v>15740.46968927021</v>
      </c>
      <c r="G398" s="152">
        <v>2169.3315726283481</v>
      </c>
      <c r="H398" s="152">
        <v>9992.2741743991883</v>
      </c>
      <c r="I398" s="152">
        <v>1632.5947598506953</v>
      </c>
      <c r="J398" s="146">
        <v>3231.4247057247308</v>
      </c>
      <c r="K398" s="112">
        <v>32766.09490187317</v>
      </c>
      <c r="L398" s="151">
        <v>1943.8807078283482</v>
      </c>
      <c r="M398" s="146">
        <v>434.227650778944</v>
      </c>
      <c r="N398" s="112">
        <v>2378.1083586072923</v>
      </c>
      <c r="O398" s="113" t="s">
        <v>88</v>
      </c>
      <c r="P398" s="153">
        <v>1799.0539868061351</v>
      </c>
      <c r="Q398" s="152">
        <v>647.50758394252807</v>
      </c>
      <c r="R398" s="152">
        <v>1242.3363096201781</v>
      </c>
      <c r="S398" s="152">
        <v>197.05459916111144</v>
      </c>
      <c r="T398" s="146">
        <v>429.96861672581196</v>
      </c>
      <c r="U398" s="112">
        <v>4315.9210962557654</v>
      </c>
      <c r="V398" s="118">
        <v>968.78807181095965</v>
      </c>
      <c r="W398" s="119">
        <v>1661.0274518715219</v>
      </c>
      <c r="X398" s="120">
        <v>2174.7039630811687</v>
      </c>
      <c r="Y398" s="121">
        <v>4804.5194867636501</v>
      </c>
      <c r="Z398" s="112">
        <v>56634.993244157085</v>
      </c>
      <c r="AA398" s="112">
        <v>1640961.2137795459</v>
      </c>
    </row>
    <row r="399" spans="1:28" ht="14">
      <c r="A399" s="106" t="s">
        <v>80</v>
      </c>
      <c r="B399" s="150">
        <v>23219.01985340477</v>
      </c>
      <c r="C399" s="150">
        <v>24407.578529798313</v>
      </c>
      <c r="D399" s="150">
        <v>97.067439526023335</v>
      </c>
      <c r="E399" s="150">
        <v>613.81692055485303</v>
      </c>
      <c r="F399" s="151">
        <v>461.60668601537253</v>
      </c>
      <c r="G399" s="152">
        <v>139.0408125815959</v>
      </c>
      <c r="H399" s="152">
        <v>493.86695306735794</v>
      </c>
      <c r="I399" s="152">
        <v>60.290339121064086</v>
      </c>
      <c r="J399" s="146">
        <v>143.95669459493769</v>
      </c>
      <c r="K399" s="112">
        <v>1298.7614853803282</v>
      </c>
      <c r="L399" s="151">
        <v>80.067179719524248</v>
      </c>
      <c r="M399" s="146">
        <v>0</v>
      </c>
      <c r="N399" s="112">
        <v>80.067179719524248</v>
      </c>
      <c r="O399" s="113" t="s">
        <v>89</v>
      </c>
      <c r="P399" s="153">
        <v>169.2630438622262</v>
      </c>
      <c r="Q399" s="152">
        <v>0</v>
      </c>
      <c r="R399" s="152">
        <v>84.285171542625832</v>
      </c>
      <c r="S399" s="152">
        <v>27.403221884233002</v>
      </c>
      <c r="T399" s="146">
        <v>16.08573562135286</v>
      </c>
      <c r="U399" s="112">
        <v>297.0371729104379</v>
      </c>
      <c r="V399" s="118">
        <v>7.5421094994825637</v>
      </c>
      <c r="W399" s="119">
        <v>41.555187151538959</v>
      </c>
      <c r="X399" s="120">
        <v>77.76981535416455</v>
      </c>
      <c r="Y399" s="121">
        <v>126.86711200518607</v>
      </c>
      <c r="Z399" s="112">
        <v>2172.0380366772019</v>
      </c>
      <c r="AA399" s="112">
        <v>52312.253729976641</v>
      </c>
    </row>
    <row r="400" spans="1:28" ht="14">
      <c r="A400" s="106" t="s">
        <v>81</v>
      </c>
      <c r="B400" s="150">
        <v>29073.634888236462</v>
      </c>
      <c r="C400" s="150">
        <v>37824.49817197628</v>
      </c>
      <c r="D400" s="150">
        <v>87.051748919288968</v>
      </c>
      <c r="E400" s="150">
        <v>1100.2670223461992</v>
      </c>
      <c r="F400" s="151">
        <v>787.2928835506641</v>
      </c>
      <c r="G400" s="152">
        <v>91.435768810154769</v>
      </c>
      <c r="H400" s="152">
        <v>357.53917137277557</v>
      </c>
      <c r="I400" s="152">
        <v>35.515079715541148</v>
      </c>
      <c r="J400" s="146">
        <v>89.127444214808705</v>
      </c>
      <c r="K400" s="112">
        <v>1360.9103476639443</v>
      </c>
      <c r="L400" s="151">
        <v>92.659994975425349</v>
      </c>
      <c r="M400" s="146">
        <v>4.9969456244031667</v>
      </c>
      <c r="N400" s="112">
        <v>97.656940599828516</v>
      </c>
      <c r="O400" s="113" t="s">
        <v>90</v>
      </c>
      <c r="P400" s="153">
        <v>117.04744732089246</v>
      </c>
      <c r="Q400" s="152">
        <v>35.642070629034016</v>
      </c>
      <c r="R400" s="152">
        <v>79.206820772130087</v>
      </c>
      <c r="S400" s="152">
        <v>19.595770115106784</v>
      </c>
      <c r="T400" s="146">
        <v>42.415956741658633</v>
      </c>
      <c r="U400" s="112">
        <v>293.90806557882195</v>
      </c>
      <c r="V400" s="118">
        <v>3.7173518072645093</v>
      </c>
      <c r="W400" s="119">
        <v>73.39636419187913</v>
      </c>
      <c r="X400" s="120">
        <v>194.09025748773686</v>
      </c>
      <c r="Y400" s="121">
        <v>271.2039734868805</v>
      </c>
      <c r="Z400" s="112">
        <v>2673.4831639565796</v>
      </c>
      <c r="AA400" s="112">
        <v>72782.61432276429</v>
      </c>
    </row>
    <row r="401" spans="1:93" ht="14">
      <c r="A401" s="106" t="s">
        <v>82</v>
      </c>
      <c r="B401" s="150">
        <v>426447.10245256859</v>
      </c>
      <c r="C401" s="150">
        <v>351874.09916326375</v>
      </c>
      <c r="D401" s="150">
        <v>1322.2725503308052</v>
      </c>
      <c r="E401" s="150">
        <v>7378.5438250941115</v>
      </c>
      <c r="F401" s="151">
        <v>8991.1023428959452</v>
      </c>
      <c r="G401" s="152">
        <v>980.46800421180433</v>
      </c>
      <c r="H401" s="152">
        <v>5503.1187826948599</v>
      </c>
      <c r="I401" s="152">
        <v>517.83847999845807</v>
      </c>
      <c r="J401" s="146">
        <v>1318.8106758036795</v>
      </c>
      <c r="K401" s="112">
        <v>17311.338285604746</v>
      </c>
      <c r="L401" s="151">
        <v>977.34035630839651</v>
      </c>
      <c r="M401" s="146">
        <v>230.21728962023963</v>
      </c>
      <c r="N401" s="112">
        <v>1207.5576459286362</v>
      </c>
      <c r="O401" s="113" t="s">
        <v>91</v>
      </c>
      <c r="P401" s="153">
        <v>1302.1984078862949</v>
      </c>
      <c r="Q401" s="152">
        <v>333.85592651517447</v>
      </c>
      <c r="R401" s="152">
        <v>526.65696502078913</v>
      </c>
      <c r="S401" s="152">
        <v>113.09321679818845</v>
      </c>
      <c r="T401" s="146">
        <v>171.51604585110746</v>
      </c>
      <c r="U401" s="112">
        <v>2447.3205620715544</v>
      </c>
      <c r="V401" s="118">
        <v>260.79352071839071</v>
      </c>
      <c r="W401" s="119">
        <v>608.9131487751265</v>
      </c>
      <c r="X401" s="120">
        <v>989.7632780639035</v>
      </c>
      <c r="Y401" s="121">
        <v>1859.4699475574207</v>
      </c>
      <c r="Z401" s="112">
        <v>29520.50966311833</v>
      </c>
      <c r="AA401" s="112">
        <v>839368.21409553778</v>
      </c>
    </row>
    <row r="402" spans="1:93" ht="14">
      <c r="A402" s="106" t="s">
        <v>83</v>
      </c>
      <c r="B402" s="150">
        <v>435626.7789627228</v>
      </c>
      <c r="C402" s="150">
        <v>362361.59318614384</v>
      </c>
      <c r="D402" s="150">
        <v>2161.698910605091</v>
      </c>
      <c r="E402" s="150">
        <v>9431.6931556367508</v>
      </c>
      <c r="F402" s="151">
        <v>10185.133668116679</v>
      </c>
      <c r="G402" s="152">
        <v>1302.5712652866398</v>
      </c>
      <c r="H402" s="152">
        <v>7086.4800995218275</v>
      </c>
      <c r="I402" s="152">
        <v>603.33941823785403</v>
      </c>
      <c r="J402" s="146">
        <v>1751.5013604299343</v>
      </c>
      <c r="K402" s="112">
        <v>20929.025811592935</v>
      </c>
      <c r="L402" s="151">
        <v>1243.7742389996683</v>
      </c>
      <c r="M402" s="146">
        <v>266.60454066213799</v>
      </c>
      <c r="N402" s="112">
        <v>1510.3787796618062</v>
      </c>
      <c r="O402" s="113" t="s">
        <v>92</v>
      </c>
      <c r="P402" s="153">
        <v>1746.7226445982731</v>
      </c>
      <c r="Q402" s="152">
        <v>416.9273372121873</v>
      </c>
      <c r="R402" s="152">
        <v>733.02325664267426</v>
      </c>
      <c r="S402" s="152">
        <v>126.93688484502655</v>
      </c>
      <c r="T402" s="146">
        <v>299.30857035651417</v>
      </c>
      <c r="U402" s="112">
        <v>3322.9186936546757</v>
      </c>
      <c r="V402" s="118">
        <v>197.2523379530476</v>
      </c>
      <c r="W402" s="119">
        <v>809.27355764951653</v>
      </c>
      <c r="X402" s="120">
        <v>1287.2121989250834</v>
      </c>
      <c r="Y402" s="121">
        <v>2293.7380945276473</v>
      </c>
      <c r="Z402" s="112">
        <v>30977.341546734158</v>
      </c>
      <c r="AA402" s="112">
        <v>868615.16714127979</v>
      </c>
    </row>
    <row r="403" spans="1:93" ht="14">
      <c r="A403" s="106" t="s">
        <v>84</v>
      </c>
      <c r="B403" s="150">
        <v>119117.97855319762</v>
      </c>
      <c r="C403" s="150">
        <v>143588.30735110215</v>
      </c>
      <c r="D403" s="150">
        <v>642.45023137406099</v>
      </c>
      <c r="E403" s="150">
        <v>3051.6699604388136</v>
      </c>
      <c r="F403" s="151">
        <v>3349.2789362259728</v>
      </c>
      <c r="G403" s="152">
        <v>420.65811930939583</v>
      </c>
      <c r="H403" s="152">
        <v>2198.8510903344995</v>
      </c>
      <c r="I403" s="152">
        <v>159.67508117145229</v>
      </c>
      <c r="J403" s="146">
        <v>562.78217703160863</v>
      </c>
      <c r="K403" s="112">
        <v>6691.245404072929</v>
      </c>
      <c r="L403" s="151">
        <v>393.25787220667041</v>
      </c>
      <c r="M403" s="146">
        <v>72.769195521976172</v>
      </c>
      <c r="N403" s="112">
        <v>466.02706772864656</v>
      </c>
      <c r="O403" s="113" t="s">
        <v>93</v>
      </c>
      <c r="P403" s="153">
        <v>600.80528681776809</v>
      </c>
      <c r="Q403" s="152">
        <v>182.65724200365446</v>
      </c>
      <c r="R403" s="152">
        <v>290.52667249613773</v>
      </c>
      <c r="S403" s="152">
        <v>54.072160674480983</v>
      </c>
      <c r="T403" s="146">
        <v>125.22009630101709</v>
      </c>
      <c r="U403" s="112">
        <v>1253.2814582930584</v>
      </c>
      <c r="V403" s="118">
        <v>77.182533657525411</v>
      </c>
      <c r="W403" s="119">
        <v>241.71131921229974</v>
      </c>
      <c r="X403" s="120">
        <v>475.33054980155151</v>
      </c>
      <c r="Y403" s="121">
        <v>794.22440267137665</v>
      </c>
      <c r="Z403" s="112">
        <v>10553.965438348177</v>
      </c>
      <c r="AA403" s="112">
        <v>286159.14986722678</v>
      </c>
    </row>
    <row r="404" spans="1:93" ht="14">
      <c r="A404" s="106" t="s">
        <v>85</v>
      </c>
      <c r="B404" s="150">
        <v>384070.95145252149</v>
      </c>
      <c r="C404" s="150">
        <v>311503.62675773603</v>
      </c>
      <c r="D404" s="150">
        <v>1774.3741141963169</v>
      </c>
      <c r="E404" s="150">
        <v>8336.6854788617657</v>
      </c>
      <c r="F404" s="151">
        <v>8639.5391315153756</v>
      </c>
      <c r="G404" s="152">
        <v>1116.4089628140819</v>
      </c>
      <c r="H404" s="152">
        <v>6108.9893237961651</v>
      </c>
      <c r="I404" s="152">
        <v>494.87083640004215</v>
      </c>
      <c r="J404" s="146">
        <v>1509.7088286258527</v>
      </c>
      <c r="K404" s="112">
        <v>17869.517083151517</v>
      </c>
      <c r="L404" s="151">
        <v>1051.5864814278225</v>
      </c>
      <c r="M404" s="146">
        <v>214.29164020068396</v>
      </c>
      <c r="N404" s="112">
        <v>1265.8781216285065</v>
      </c>
      <c r="O404" s="113" t="s">
        <v>94</v>
      </c>
      <c r="P404" s="153">
        <v>1421.6206176021319</v>
      </c>
      <c r="Q404" s="152">
        <v>337.5454793487869</v>
      </c>
      <c r="R404" s="152">
        <v>576.92194928773893</v>
      </c>
      <c r="S404" s="152">
        <v>119.2349785961575</v>
      </c>
      <c r="T404" s="146">
        <v>222.80452594124935</v>
      </c>
      <c r="U404" s="112">
        <v>2678.1275507760643</v>
      </c>
      <c r="V404" s="118">
        <v>175.68983655678846</v>
      </c>
      <c r="W404" s="119">
        <v>707.06976663280966</v>
      </c>
      <c r="X404" s="120">
        <v>1095.330396181007</v>
      </c>
      <c r="Y404" s="121">
        <v>1978.0899993706053</v>
      </c>
      <c r="Z404" s="112">
        <v>26523.94028141434</v>
      </c>
      <c r="AA404" s="112">
        <v>756001.19083965663</v>
      </c>
    </row>
    <row r="405" spans="1:93" s="175" customFormat="1" ht="15" thickBot="1">
      <c r="A405" s="172" t="s">
        <v>86</v>
      </c>
      <c r="B405" s="123">
        <v>2298103</v>
      </c>
      <c r="C405" s="123">
        <v>1524743.1529616662</v>
      </c>
      <c r="D405" s="123">
        <v>22370.851091895594</v>
      </c>
      <c r="E405" s="123">
        <v>43904.982360865266</v>
      </c>
      <c r="F405" s="155">
        <v>59631</v>
      </c>
      <c r="G405" s="126">
        <v>6724</v>
      </c>
      <c r="H405" s="126">
        <v>25923</v>
      </c>
      <c r="I405" s="126">
        <v>4152</v>
      </c>
      <c r="J405" s="156">
        <v>7799</v>
      </c>
      <c r="K405" s="123">
        <v>104229</v>
      </c>
      <c r="L405" s="155">
        <v>17222</v>
      </c>
      <c r="M405" s="156">
        <v>3607</v>
      </c>
      <c r="N405" s="123">
        <v>20829</v>
      </c>
      <c r="O405" s="173" t="s">
        <v>95</v>
      </c>
      <c r="P405" s="125">
        <v>18946</v>
      </c>
      <c r="Q405" s="126">
        <v>2608</v>
      </c>
      <c r="R405" s="126">
        <v>6538</v>
      </c>
      <c r="S405" s="126">
        <v>855</v>
      </c>
      <c r="T405" s="156">
        <v>1829</v>
      </c>
      <c r="U405" s="123">
        <v>30776</v>
      </c>
      <c r="V405" s="128">
        <v>2553</v>
      </c>
      <c r="W405" s="129">
        <v>4546</v>
      </c>
      <c r="X405" s="130">
        <v>6213</v>
      </c>
      <c r="Y405" s="131">
        <v>13312</v>
      </c>
      <c r="Z405" s="123">
        <v>166052.85841849487</v>
      </c>
      <c r="AA405" s="123">
        <v>4224320.8448329223</v>
      </c>
    </row>
    <row r="406" spans="1:93" ht="16" thickTop="1" thickBot="1">
      <c r="A406" s="99" t="s">
        <v>97</v>
      </c>
      <c r="B406" s="135"/>
      <c r="C406" s="135"/>
      <c r="D406" s="135"/>
      <c r="E406" s="135"/>
      <c r="F406" s="157"/>
      <c r="G406" s="157"/>
      <c r="H406" s="157"/>
      <c r="I406" s="157"/>
      <c r="J406" s="157"/>
      <c r="K406" s="138"/>
      <c r="L406" s="157"/>
      <c r="M406" s="157"/>
      <c r="N406" s="158"/>
      <c r="O406" s="105" t="s">
        <v>97</v>
      </c>
      <c r="P406" s="159"/>
      <c r="Q406" s="157"/>
      <c r="R406" s="157"/>
      <c r="S406" s="157"/>
      <c r="T406" s="157"/>
      <c r="U406" s="138"/>
      <c r="V406" s="157"/>
      <c r="W406" s="157"/>
      <c r="X406" s="157"/>
      <c r="Y406" s="135"/>
      <c r="Z406" s="135"/>
      <c r="AA406" s="160"/>
    </row>
    <row r="407" spans="1:93" ht="15" thickTop="1">
      <c r="A407" s="106" t="s">
        <v>44</v>
      </c>
      <c r="B407" s="143">
        <v>47720.672785383795</v>
      </c>
      <c r="C407" s="143">
        <v>50513.494267288261</v>
      </c>
      <c r="D407" s="143">
        <v>1446249.4559025401</v>
      </c>
      <c r="E407" s="143">
        <v>98621.156576061214</v>
      </c>
      <c r="F407" s="144">
        <v>13656.435237878488</v>
      </c>
      <c r="G407" s="145">
        <v>610.5</v>
      </c>
      <c r="H407" s="145">
        <v>2411.9447044183889</v>
      </c>
      <c r="I407" s="145">
        <v>438</v>
      </c>
      <c r="J407" s="146">
        <v>868.9357142857142</v>
      </c>
      <c r="K407" s="147">
        <v>17985.815656582592</v>
      </c>
      <c r="L407" s="144">
        <v>43288.752028378127</v>
      </c>
      <c r="M407" s="146">
        <v>9357.0959897200082</v>
      </c>
      <c r="N407" s="147">
        <v>52645.848018098135</v>
      </c>
      <c r="O407" s="113" t="s">
        <v>87</v>
      </c>
      <c r="P407" s="148">
        <v>9051.1330885401221</v>
      </c>
      <c r="Q407" s="145">
        <v>5310.0422161172173</v>
      </c>
      <c r="R407" s="145">
        <v>35119.827743210895</v>
      </c>
      <c r="S407" s="145">
        <v>3471.6</v>
      </c>
      <c r="T407" s="146">
        <v>11543.083884624302</v>
      </c>
      <c r="U407" s="147">
        <v>64495.686932492536</v>
      </c>
      <c r="V407" s="114">
        <v>163</v>
      </c>
      <c r="W407" s="115">
        <v>269.33333333333331</v>
      </c>
      <c r="X407" s="116">
        <v>1063.6666666666667</v>
      </c>
      <c r="Y407" s="149">
        <v>1496</v>
      </c>
      <c r="Z407" s="147">
        <v>98816.069158073064</v>
      </c>
      <c r="AA407" s="147">
        <v>1878544.1992965196</v>
      </c>
    </row>
    <row r="408" spans="1:93" ht="14">
      <c r="A408" s="106" t="s">
        <v>6</v>
      </c>
      <c r="B408" s="150">
        <v>29904.314379552765</v>
      </c>
      <c r="C408" s="150">
        <v>24014.070624381748</v>
      </c>
      <c r="D408" s="150">
        <v>225845.11267370425</v>
      </c>
      <c r="E408" s="150">
        <v>83880.350388736304</v>
      </c>
      <c r="F408" s="151">
        <v>2630.8455955710647</v>
      </c>
      <c r="G408" s="152">
        <v>340.5</v>
      </c>
      <c r="H408" s="152">
        <v>928.94591373538731</v>
      </c>
      <c r="I408" s="152">
        <v>0</v>
      </c>
      <c r="J408" s="146">
        <v>309.58809523809521</v>
      </c>
      <c r="K408" s="112">
        <v>4209.879604544547</v>
      </c>
      <c r="L408" s="151">
        <v>8817.5822098119079</v>
      </c>
      <c r="M408" s="146">
        <v>1757.1677342356188</v>
      </c>
      <c r="N408" s="112">
        <v>10574.749944047526</v>
      </c>
      <c r="O408" s="113" t="s">
        <v>88</v>
      </c>
      <c r="P408" s="153">
        <v>218.67645725179079</v>
      </c>
      <c r="Q408" s="152">
        <v>1760.1632631257628</v>
      </c>
      <c r="R408" s="152">
        <v>9076.1113999133904</v>
      </c>
      <c r="S408" s="152">
        <v>1296.2666666666664</v>
      </c>
      <c r="T408" s="146">
        <v>2436.4207363051869</v>
      </c>
      <c r="U408" s="112">
        <v>14787.638523262796</v>
      </c>
      <c r="V408" s="118">
        <v>0</v>
      </c>
      <c r="W408" s="119">
        <v>92</v>
      </c>
      <c r="X408" s="120">
        <v>760</v>
      </c>
      <c r="Y408" s="121">
        <v>852</v>
      </c>
      <c r="Z408" s="112">
        <v>13866.907399303596</v>
      </c>
      <c r="AA408" s="112">
        <v>407935.02353753353</v>
      </c>
    </row>
    <row r="409" spans="1:93" ht="14">
      <c r="A409" s="106" t="s">
        <v>80</v>
      </c>
      <c r="B409" s="150">
        <v>1288.1915923633783</v>
      </c>
      <c r="C409" s="150">
        <v>677.43289923849477</v>
      </c>
      <c r="D409" s="150">
        <v>12673.789966516961</v>
      </c>
      <c r="E409" s="150">
        <v>2403.8010115140337</v>
      </c>
      <c r="F409" s="151">
        <v>87.299458690922805</v>
      </c>
      <c r="G409" s="152">
        <v>83.75</v>
      </c>
      <c r="H409" s="152">
        <v>29.571428571428573</v>
      </c>
      <c r="I409" s="152">
        <v>0</v>
      </c>
      <c r="J409" s="146">
        <v>58.083333333333329</v>
      </c>
      <c r="K409" s="112">
        <v>258.70422059568472</v>
      </c>
      <c r="L409" s="151">
        <v>119.02174145063438</v>
      </c>
      <c r="M409" s="146">
        <v>10.417910447761194</v>
      </c>
      <c r="N409" s="112">
        <v>129.43965189839557</v>
      </c>
      <c r="O409" s="113" t="s">
        <v>89</v>
      </c>
      <c r="P409" s="153">
        <v>4.7488584474885842</v>
      </c>
      <c r="Q409" s="152">
        <v>59.9375</v>
      </c>
      <c r="R409" s="152">
        <v>260.88797466482231</v>
      </c>
      <c r="S409" s="152">
        <v>88.466666666666669</v>
      </c>
      <c r="T409" s="146">
        <v>28.678571428571431</v>
      </c>
      <c r="U409" s="112">
        <v>442.71957120754905</v>
      </c>
      <c r="V409" s="118">
        <v>0</v>
      </c>
      <c r="W409" s="119">
        <v>0</v>
      </c>
      <c r="X409" s="120">
        <v>0</v>
      </c>
      <c r="Y409" s="121">
        <v>0</v>
      </c>
      <c r="Z409" s="112">
        <v>46.5</v>
      </c>
      <c r="AA409" s="112">
        <v>17920.578913334499</v>
      </c>
    </row>
    <row r="410" spans="1:93" ht="14">
      <c r="A410" s="106" t="s">
        <v>81</v>
      </c>
      <c r="B410" s="150">
        <v>1607.745939782804</v>
      </c>
      <c r="C410" s="150">
        <v>360.53470919324582</v>
      </c>
      <c r="D410" s="150">
        <v>5052.9721396519981</v>
      </c>
      <c r="E410" s="150">
        <v>4225.0432904597055</v>
      </c>
      <c r="F410" s="151">
        <v>125.02656234907755</v>
      </c>
      <c r="G410" s="152">
        <v>0</v>
      </c>
      <c r="H410" s="152">
        <v>0</v>
      </c>
      <c r="I410" s="152">
        <v>0</v>
      </c>
      <c r="J410" s="146">
        <v>31.75</v>
      </c>
      <c r="K410" s="112">
        <v>156.77656234907755</v>
      </c>
      <c r="L410" s="151">
        <v>367.77082028329323</v>
      </c>
      <c r="M410" s="146">
        <v>46.212121212121211</v>
      </c>
      <c r="N410" s="112">
        <v>413.98294149541442</v>
      </c>
      <c r="O410" s="113" t="s">
        <v>90</v>
      </c>
      <c r="P410" s="153">
        <v>0</v>
      </c>
      <c r="Q410" s="152">
        <v>188.57142857142858</v>
      </c>
      <c r="R410" s="152">
        <v>54.580190684484599</v>
      </c>
      <c r="S410" s="152">
        <v>0</v>
      </c>
      <c r="T410" s="146">
        <v>15.326633165829145</v>
      </c>
      <c r="U410" s="112">
        <v>258.4782524217423</v>
      </c>
      <c r="V410" s="118">
        <v>0</v>
      </c>
      <c r="W410" s="119">
        <v>0</v>
      </c>
      <c r="X410" s="120">
        <v>0</v>
      </c>
      <c r="Y410" s="121">
        <v>0</v>
      </c>
      <c r="Z410" s="112">
        <v>46.5</v>
      </c>
      <c r="AA410" s="112">
        <v>12122.033835353988</v>
      </c>
    </row>
    <row r="411" spans="1:93" ht="14">
      <c r="A411" s="106" t="s">
        <v>82</v>
      </c>
      <c r="B411" s="150">
        <v>5764.2085658240485</v>
      </c>
      <c r="C411" s="150">
        <v>5934.1920808916466</v>
      </c>
      <c r="D411" s="150">
        <v>121073.70885000326</v>
      </c>
      <c r="E411" s="150">
        <v>23694.468359695831</v>
      </c>
      <c r="F411" s="151">
        <v>667.17174373208695</v>
      </c>
      <c r="G411" s="152">
        <v>0</v>
      </c>
      <c r="H411" s="152">
        <v>414.44495855022166</v>
      </c>
      <c r="I411" s="152">
        <v>99</v>
      </c>
      <c r="J411" s="146">
        <v>116.08333333333333</v>
      </c>
      <c r="K411" s="112">
        <v>1296.7000356156418</v>
      </c>
      <c r="L411" s="151">
        <v>3870.0483583249484</v>
      </c>
      <c r="M411" s="146">
        <v>700.37608722075095</v>
      </c>
      <c r="N411" s="112">
        <v>4570.4244455456992</v>
      </c>
      <c r="O411" s="113" t="s">
        <v>91</v>
      </c>
      <c r="P411" s="153">
        <v>6.7422680412371134</v>
      </c>
      <c r="Q411" s="152">
        <v>37.333333333333336</v>
      </c>
      <c r="R411" s="152">
        <v>412.61217625055536</v>
      </c>
      <c r="S411" s="152">
        <v>826.9</v>
      </c>
      <c r="T411" s="146">
        <v>870.32121395780257</v>
      </c>
      <c r="U411" s="112">
        <v>2153.9089915829286</v>
      </c>
      <c r="V411" s="118">
        <v>0</v>
      </c>
      <c r="W411" s="119">
        <v>0</v>
      </c>
      <c r="X411" s="120">
        <v>161.85714285714286</v>
      </c>
      <c r="Y411" s="121">
        <v>161.85714285714286</v>
      </c>
      <c r="Z411" s="112">
        <v>4680.0166040100257</v>
      </c>
      <c r="AA411" s="112">
        <v>169329.48507602621</v>
      </c>
    </row>
    <row r="412" spans="1:93" ht="14">
      <c r="A412" s="106" t="s">
        <v>83</v>
      </c>
      <c r="B412" s="150">
        <v>7880.7906441369014</v>
      </c>
      <c r="C412" s="150">
        <v>7136.8276948042558</v>
      </c>
      <c r="D412" s="150">
        <v>228236.54403199066</v>
      </c>
      <c r="E412" s="150">
        <v>29115.227916366104</v>
      </c>
      <c r="F412" s="151">
        <v>2591.7790108938871</v>
      </c>
      <c r="G412" s="152">
        <v>109.95</v>
      </c>
      <c r="H412" s="152">
        <v>1243.1789964421541</v>
      </c>
      <c r="I412" s="152">
        <v>99</v>
      </c>
      <c r="J412" s="146">
        <v>222.83333333333331</v>
      </c>
      <c r="K412" s="112">
        <v>4266.741340669374</v>
      </c>
      <c r="L412" s="151">
        <v>8025.6069073570889</v>
      </c>
      <c r="M412" s="146">
        <v>1546.486115048579</v>
      </c>
      <c r="N412" s="112">
        <v>9572.0930224056683</v>
      </c>
      <c r="O412" s="113" t="s">
        <v>92</v>
      </c>
      <c r="P412" s="153">
        <v>660.51418755066015</v>
      </c>
      <c r="Q412" s="152">
        <v>1178.305647130647</v>
      </c>
      <c r="R412" s="152">
        <v>4925.2584514598057</v>
      </c>
      <c r="S412" s="152">
        <v>2142.6999999999998</v>
      </c>
      <c r="T412" s="146">
        <v>3879.6461791452002</v>
      </c>
      <c r="U412" s="112">
        <v>12786.424465286313</v>
      </c>
      <c r="V412" s="118">
        <v>0</v>
      </c>
      <c r="W412" s="119">
        <v>0</v>
      </c>
      <c r="X412" s="120">
        <v>277.52380952380958</v>
      </c>
      <c r="Y412" s="121">
        <v>277.52380952380958</v>
      </c>
      <c r="Z412" s="112">
        <v>13731.116976482714</v>
      </c>
      <c r="AA412" s="112">
        <v>313003.28990166588</v>
      </c>
    </row>
    <row r="413" spans="1:93" ht="14">
      <c r="A413" s="106" t="s">
        <v>84</v>
      </c>
      <c r="B413" s="150">
        <v>3085.1347601958628</v>
      </c>
      <c r="C413" s="150">
        <v>2564.4342025945953</v>
      </c>
      <c r="D413" s="150">
        <v>66889.644992228961</v>
      </c>
      <c r="E413" s="150">
        <v>9000.3713874477908</v>
      </c>
      <c r="F413" s="151">
        <v>1208.8225414701462</v>
      </c>
      <c r="G413" s="152">
        <v>26.2</v>
      </c>
      <c r="H413" s="152">
        <v>906.51371435581973</v>
      </c>
      <c r="I413" s="152">
        <v>0</v>
      </c>
      <c r="J413" s="146">
        <v>159.33333333333331</v>
      </c>
      <c r="K413" s="112">
        <v>2300.8695891592993</v>
      </c>
      <c r="L413" s="151">
        <v>2557.2831701647456</v>
      </c>
      <c r="M413" s="146">
        <v>587.51399408158159</v>
      </c>
      <c r="N413" s="112">
        <v>3144.7971642463272</v>
      </c>
      <c r="O413" s="113" t="s">
        <v>93</v>
      </c>
      <c r="P413" s="153">
        <v>460.33211244511267</v>
      </c>
      <c r="Q413" s="152">
        <v>284.8565476190476</v>
      </c>
      <c r="R413" s="152">
        <v>1952.3459116533124</v>
      </c>
      <c r="S413" s="152">
        <v>74</v>
      </c>
      <c r="T413" s="146">
        <v>1687.9655031301088</v>
      </c>
      <c r="U413" s="112">
        <v>4459.5000748475813</v>
      </c>
      <c r="V413" s="118">
        <v>0</v>
      </c>
      <c r="W413" s="119">
        <v>0</v>
      </c>
      <c r="X413" s="120">
        <v>118</v>
      </c>
      <c r="Y413" s="121">
        <v>118</v>
      </c>
      <c r="Z413" s="112">
        <v>9623.0395437704938</v>
      </c>
      <c r="AA413" s="112">
        <v>101185.79171449092</v>
      </c>
    </row>
    <row r="414" spans="1:93" ht="14">
      <c r="A414" s="106" t="s">
        <v>85</v>
      </c>
      <c r="B414" s="150">
        <v>6931.7256206416459</v>
      </c>
      <c r="C414" s="150">
        <v>6337.3605463023523</v>
      </c>
      <c r="D414" s="150">
        <v>201658.45606242353</v>
      </c>
      <c r="E414" s="150">
        <v>25609.585758395555</v>
      </c>
      <c r="F414" s="151">
        <v>1989.0445095495938</v>
      </c>
      <c r="G414" s="152">
        <v>109.95</v>
      </c>
      <c r="H414" s="152">
        <v>836.75042501358291</v>
      </c>
      <c r="I414" s="152">
        <v>99</v>
      </c>
      <c r="J414" s="146">
        <v>205.83333333333331</v>
      </c>
      <c r="K414" s="112">
        <v>3240.5782678965102</v>
      </c>
      <c r="L414" s="151">
        <v>6923.8442156974597</v>
      </c>
      <c r="M414" s="146">
        <v>1353.2851033416848</v>
      </c>
      <c r="N414" s="112">
        <v>8277.1293190391443</v>
      </c>
      <c r="O414" s="113" t="s">
        <v>94</v>
      </c>
      <c r="P414" s="153">
        <v>309.19289606820473</v>
      </c>
      <c r="Q414" s="152">
        <v>953.38659951159946</v>
      </c>
      <c r="R414" s="152">
        <v>3650.9812033380799</v>
      </c>
      <c r="S414" s="152">
        <v>2068.6999999999998</v>
      </c>
      <c r="T414" s="146">
        <v>2655.4188890588789</v>
      </c>
      <c r="U414" s="112">
        <v>9637.6795879767633</v>
      </c>
      <c r="V414" s="118">
        <v>0</v>
      </c>
      <c r="W414" s="119">
        <v>0</v>
      </c>
      <c r="X414" s="120">
        <v>159.52380952380952</v>
      </c>
      <c r="Y414" s="121">
        <v>159.52380952380952</v>
      </c>
      <c r="Z414" s="112">
        <v>9994.4763504611346</v>
      </c>
      <c r="AA414" s="112">
        <v>271846.5153226605</v>
      </c>
    </row>
    <row r="415" spans="1:93" s="175" customFormat="1" ht="15" thickBot="1">
      <c r="A415" s="176" t="s">
        <v>86</v>
      </c>
      <c r="B415" s="177">
        <v>73967.246771936057</v>
      </c>
      <c r="C415" s="177">
        <v>63420.442690016527</v>
      </c>
      <c r="D415" s="177">
        <v>1506192.6234420124</v>
      </c>
      <c r="E415" s="177">
        <v>173043.15522297021</v>
      </c>
      <c r="F415" s="178">
        <v>16090.207277985415</v>
      </c>
      <c r="G415" s="179">
        <v>950.88540636030109</v>
      </c>
      <c r="H415" s="179">
        <v>3188.5412717179656</v>
      </c>
      <c r="I415" s="179">
        <v>437.50138278079459</v>
      </c>
      <c r="J415" s="180">
        <v>1124.3523197519578</v>
      </c>
      <c r="K415" s="177">
        <v>21791.487658596434</v>
      </c>
      <c r="L415" s="178">
        <v>49606.880593861912</v>
      </c>
      <c r="M415" s="180">
        <v>10722.523498786624</v>
      </c>
      <c r="N415" s="177">
        <v>60329.404092648532</v>
      </c>
      <c r="O415" s="181" t="s">
        <v>95</v>
      </c>
      <c r="P415" s="182">
        <v>9718.3057576110023</v>
      </c>
      <c r="Q415" s="179">
        <v>6277.7343601989132</v>
      </c>
      <c r="R415" s="179">
        <v>37622.795159632027</v>
      </c>
      <c r="S415" s="179">
        <v>4799.3974623097592</v>
      </c>
      <c r="T415" s="180">
        <v>12675.788872213127</v>
      </c>
      <c r="U415" s="177">
        <v>71094.021611964839</v>
      </c>
      <c r="V415" s="128">
        <v>163.08242533358273</v>
      </c>
      <c r="W415" s="129">
        <v>847.13114366439413</v>
      </c>
      <c r="X415" s="130">
        <v>414.34189561955202</v>
      </c>
      <c r="Y415" s="131">
        <v>1424.5554646175287</v>
      </c>
      <c r="Z415" s="177">
        <v>108206.43614711904</v>
      </c>
      <c r="AA415" s="177">
        <v>2079469.3731018812</v>
      </c>
    </row>
    <row r="416" spans="1:93" ht="18">
      <c r="A416" s="79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</row>
    <row r="417" spans="1:27" ht="18">
      <c r="A417" s="62"/>
      <c r="B417" s="78"/>
      <c r="C417" s="78"/>
      <c r="D417" s="78"/>
      <c r="E417" s="78"/>
      <c r="F417" s="78"/>
      <c r="H417" s="78"/>
      <c r="I417" s="78"/>
      <c r="J417" s="78"/>
      <c r="K417" s="78"/>
      <c r="L417" s="78"/>
      <c r="M417" s="78"/>
      <c r="N417" s="78"/>
    </row>
    <row r="418" spans="1:27" ht="18">
      <c r="A418" s="62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</row>
    <row r="419" spans="1:27" ht="18" customHeight="1" thickBot="1">
      <c r="A419" s="60"/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</row>
    <row r="420" spans="1:27" s="91" customFormat="1" ht="15" thickBot="1">
      <c r="A420" s="269">
        <v>2002</v>
      </c>
      <c r="B420" s="80" t="s">
        <v>46</v>
      </c>
      <c r="C420" s="81" t="s">
        <v>47</v>
      </c>
      <c r="D420" s="82" t="s">
        <v>48</v>
      </c>
      <c r="E420" s="83" t="s">
        <v>49</v>
      </c>
      <c r="F420" s="84" t="s">
        <v>50</v>
      </c>
      <c r="G420" s="84"/>
      <c r="H420" s="84"/>
      <c r="I420" s="84"/>
      <c r="J420" s="84"/>
      <c r="K420" s="84"/>
      <c r="L420" s="85" t="s">
        <v>51</v>
      </c>
      <c r="M420" s="81"/>
      <c r="N420" s="86"/>
      <c r="O420" s="87"/>
      <c r="P420" s="88" t="s">
        <v>52</v>
      </c>
      <c r="Q420" s="84"/>
      <c r="R420" s="84"/>
      <c r="S420" s="84"/>
      <c r="T420" s="84"/>
      <c r="U420" s="84"/>
      <c r="V420" s="84" t="s">
        <v>53</v>
      </c>
      <c r="W420" s="84"/>
      <c r="X420" s="84"/>
      <c r="Y420" s="89"/>
      <c r="Z420" s="90" t="s">
        <v>54</v>
      </c>
      <c r="AA420" s="90" t="s">
        <v>45</v>
      </c>
    </row>
    <row r="421" spans="1:27" s="98" customFormat="1" ht="43" thickTop="1">
      <c r="A421" s="270"/>
      <c r="B421" s="92" t="s">
        <v>46</v>
      </c>
      <c r="C421" s="93" t="s">
        <v>47</v>
      </c>
      <c r="D421" s="92" t="s">
        <v>57</v>
      </c>
      <c r="E421" s="93" t="s">
        <v>58</v>
      </c>
      <c r="F421" s="94" t="s">
        <v>59</v>
      </c>
      <c r="G421" s="95" t="s">
        <v>60</v>
      </c>
      <c r="H421" s="95" t="s">
        <v>61</v>
      </c>
      <c r="I421" s="95" t="s">
        <v>62</v>
      </c>
      <c r="J421" s="96" t="s">
        <v>63</v>
      </c>
      <c r="K421" s="92" t="s">
        <v>64</v>
      </c>
      <c r="L421" s="94" t="s">
        <v>65</v>
      </c>
      <c r="M421" s="96" t="s">
        <v>66</v>
      </c>
      <c r="N421" s="92" t="s">
        <v>67</v>
      </c>
      <c r="O421" s="97">
        <v>2002</v>
      </c>
      <c r="P421" s="94" t="s">
        <v>68</v>
      </c>
      <c r="Q421" s="95" t="s">
        <v>69</v>
      </c>
      <c r="R421" s="95" t="s">
        <v>70</v>
      </c>
      <c r="S421" s="95" t="s">
        <v>71</v>
      </c>
      <c r="T421" s="96" t="s">
        <v>72</v>
      </c>
      <c r="U421" s="92" t="s">
        <v>73</v>
      </c>
      <c r="V421" s="94" t="s">
        <v>74</v>
      </c>
      <c r="W421" s="95" t="s">
        <v>75</v>
      </c>
      <c r="X421" s="96" t="s">
        <v>76</v>
      </c>
      <c r="Y421" s="92" t="s">
        <v>77</v>
      </c>
      <c r="Z421" s="92" t="s">
        <v>78</v>
      </c>
      <c r="AA421" s="92" t="s">
        <v>79</v>
      </c>
    </row>
    <row r="422" spans="1:27" ht="14">
      <c r="A422" s="99" t="s">
        <v>45</v>
      </c>
      <c r="B422" s="100"/>
      <c r="C422" s="101"/>
      <c r="D422" s="100"/>
      <c r="E422" s="101"/>
      <c r="F422" s="102"/>
      <c r="G422" s="103"/>
      <c r="H422" s="103"/>
      <c r="I422" s="103"/>
      <c r="J422" s="104"/>
      <c r="K422" s="100"/>
      <c r="L422" s="102"/>
      <c r="M422" s="104"/>
      <c r="N422" s="100"/>
      <c r="O422" s="105" t="s">
        <v>45</v>
      </c>
      <c r="P422" s="102"/>
      <c r="Q422" s="103"/>
      <c r="R422" s="103"/>
      <c r="S422" s="103"/>
      <c r="T422" s="104"/>
      <c r="U422" s="100"/>
      <c r="V422" s="102"/>
      <c r="W422" s="103"/>
      <c r="X422" s="104"/>
      <c r="Y422" s="100"/>
      <c r="Z422" s="100"/>
      <c r="AA422" s="100"/>
    </row>
    <row r="423" spans="1:27" ht="14">
      <c r="A423" s="106" t="s">
        <v>44</v>
      </c>
      <c r="B423" s="107">
        <v>1211804.2629875927</v>
      </c>
      <c r="C423" s="108">
        <v>1025096.6691871576</v>
      </c>
      <c r="D423" s="107">
        <v>1429346.2020471208</v>
      </c>
      <c r="E423" s="108">
        <v>106958.71388742441</v>
      </c>
      <c r="F423" s="109">
        <v>51282.190684276116</v>
      </c>
      <c r="G423" s="110">
        <v>4745.8171801867202</v>
      </c>
      <c r="H423" s="110">
        <v>16847.191597113717</v>
      </c>
      <c r="I423" s="110">
        <v>2957.6680976163675</v>
      </c>
      <c r="J423" s="111">
        <v>3802.5835175865964</v>
      </c>
      <c r="K423" s="112">
        <v>79635.451076779515</v>
      </c>
      <c r="L423" s="109">
        <v>81256.100116564587</v>
      </c>
      <c r="M423" s="111">
        <v>15294.771035233436</v>
      </c>
      <c r="N423" s="112">
        <v>96550.871151798012</v>
      </c>
      <c r="O423" s="113" t="s">
        <v>87</v>
      </c>
      <c r="P423" s="109">
        <v>35780.547231725817</v>
      </c>
      <c r="Q423" s="110">
        <v>5969.1588481976914</v>
      </c>
      <c r="R423" s="110">
        <v>43212.348801826323</v>
      </c>
      <c r="S423" s="110">
        <v>2635.5699300800738</v>
      </c>
      <c r="T423" s="111">
        <v>12221.107736341395</v>
      </c>
      <c r="U423" s="112">
        <v>99818.732548171305</v>
      </c>
      <c r="V423" s="114">
        <v>900.99330900778773</v>
      </c>
      <c r="W423" s="115">
        <v>3255.5394756882588</v>
      </c>
      <c r="X423" s="116">
        <v>5789.0628363324631</v>
      </c>
      <c r="Y423" s="117">
        <v>9945.5956210285112</v>
      </c>
      <c r="Z423" s="112">
        <v>216920.43648744136</v>
      </c>
      <c r="AA423" s="112">
        <v>4276076.9349945141</v>
      </c>
    </row>
    <row r="424" spans="1:27" ht="14">
      <c r="A424" s="106" t="s">
        <v>6</v>
      </c>
      <c r="B424" s="112">
        <v>946397.47748522228</v>
      </c>
      <c r="C424" s="108">
        <v>681799.70706592931</v>
      </c>
      <c r="D424" s="112">
        <v>186343.15420086239</v>
      </c>
      <c r="E424" s="108">
        <v>85084.058848531495</v>
      </c>
      <c r="F424" s="109">
        <v>18852.162204730124</v>
      </c>
      <c r="G424" s="110">
        <v>1981.7154874255521</v>
      </c>
      <c r="H424" s="110">
        <v>10773.262373098218</v>
      </c>
      <c r="I424" s="110">
        <v>2022.2166716792401</v>
      </c>
      <c r="J424" s="111">
        <v>2879.3014794271535</v>
      </c>
      <c r="K424" s="112">
        <v>36508.658216360287</v>
      </c>
      <c r="L424" s="109">
        <v>19163.533432506396</v>
      </c>
      <c r="M424" s="111">
        <v>2427.0181207021183</v>
      </c>
      <c r="N424" s="112">
        <v>21590.551553208516</v>
      </c>
      <c r="O424" s="113" t="s">
        <v>88</v>
      </c>
      <c r="P424" s="109">
        <v>4843.0718250835944</v>
      </c>
      <c r="Q424" s="110">
        <v>1369.444265345124</v>
      </c>
      <c r="R424" s="110">
        <v>10945.739447890643</v>
      </c>
      <c r="S424" s="110">
        <v>1177.1331140906971</v>
      </c>
      <c r="T424" s="111">
        <v>2628.9006397476533</v>
      </c>
      <c r="U424" s="112">
        <v>20964.289292157711</v>
      </c>
      <c r="V424" s="118">
        <v>587.96623459672992</v>
      </c>
      <c r="W424" s="119">
        <v>1527.9259190352168</v>
      </c>
      <c r="X424" s="120">
        <v>2962.9339505910307</v>
      </c>
      <c r="Y424" s="121">
        <v>5078.8261042229769</v>
      </c>
      <c r="Z424" s="112">
        <v>89284.5098802516</v>
      </c>
      <c r="AA424" s="112">
        <v>2073051.2326467466</v>
      </c>
    </row>
    <row r="425" spans="1:27" ht="14">
      <c r="A425" s="106" t="s">
        <v>80</v>
      </c>
      <c r="B425" s="112">
        <v>27591.125540629149</v>
      </c>
      <c r="C425" s="108">
        <v>21426.880272998525</v>
      </c>
      <c r="D425" s="112">
        <v>13819.621203587931</v>
      </c>
      <c r="E425" s="108">
        <v>4039.1218488685518</v>
      </c>
      <c r="F425" s="109">
        <v>766.33404349759815</v>
      </c>
      <c r="G425" s="110">
        <v>127.58713974051098</v>
      </c>
      <c r="H425" s="110">
        <v>485.13605559649989</v>
      </c>
      <c r="I425" s="110">
        <v>105.83709150401538</v>
      </c>
      <c r="J425" s="111">
        <v>149.18628462871993</v>
      </c>
      <c r="K425" s="112">
        <v>1634.0806149673444</v>
      </c>
      <c r="L425" s="109">
        <v>1366.4769209154431</v>
      </c>
      <c r="M425" s="111">
        <v>165.37880255132185</v>
      </c>
      <c r="N425" s="112">
        <v>1531.8557234667649</v>
      </c>
      <c r="O425" s="113" t="s">
        <v>89</v>
      </c>
      <c r="P425" s="109">
        <v>507.74475148967565</v>
      </c>
      <c r="Q425" s="110">
        <v>78.312180597656322</v>
      </c>
      <c r="R425" s="110">
        <v>693.30217704751931</v>
      </c>
      <c r="S425" s="110">
        <v>17.556132458928492</v>
      </c>
      <c r="T425" s="111">
        <v>136.65991940273324</v>
      </c>
      <c r="U425" s="112">
        <v>1433.5751609965132</v>
      </c>
      <c r="V425" s="118">
        <v>36.77281257267844</v>
      </c>
      <c r="W425" s="119">
        <v>102.23641815891239</v>
      </c>
      <c r="X425" s="120">
        <v>143.40312512574872</v>
      </c>
      <c r="Y425" s="121">
        <v>282.41235585733955</v>
      </c>
      <c r="Z425" s="112">
        <v>3375.6357295174703</v>
      </c>
      <c r="AA425" s="112">
        <v>75134.308450889599</v>
      </c>
    </row>
    <row r="426" spans="1:27" ht="14">
      <c r="A426" s="106" t="s">
        <v>81</v>
      </c>
      <c r="B426" s="112">
        <v>30563.622666812837</v>
      </c>
      <c r="C426" s="108">
        <v>29490.948067239733</v>
      </c>
      <c r="D426" s="112">
        <v>6515.3152631813518</v>
      </c>
      <c r="E426" s="108">
        <v>4293.9571789796391</v>
      </c>
      <c r="F426" s="109">
        <v>901.24646695365732</v>
      </c>
      <c r="G426" s="110">
        <v>82.805187858510777</v>
      </c>
      <c r="H426" s="110">
        <v>395.27087220608507</v>
      </c>
      <c r="I426" s="110">
        <v>121.21121163124523</v>
      </c>
      <c r="J426" s="111">
        <v>78.581769446361591</v>
      </c>
      <c r="K426" s="112">
        <v>1579.1155080958602</v>
      </c>
      <c r="L426" s="109">
        <v>1436.666570520953</v>
      </c>
      <c r="M426" s="111">
        <v>121.03912406703691</v>
      </c>
      <c r="N426" s="112">
        <v>1557.7056945879899</v>
      </c>
      <c r="O426" s="113" t="s">
        <v>90</v>
      </c>
      <c r="P426" s="109">
        <v>590.43908462706327</v>
      </c>
      <c r="Q426" s="110">
        <v>38.436818581406854</v>
      </c>
      <c r="R426" s="110">
        <v>699.77181647008513</v>
      </c>
      <c r="S426" s="110">
        <v>17.346584348161901</v>
      </c>
      <c r="T426" s="111">
        <v>198.00698982721244</v>
      </c>
      <c r="U426" s="112">
        <v>1544.0012938539296</v>
      </c>
      <c r="V426" s="118">
        <v>36.010853400880606</v>
      </c>
      <c r="W426" s="119">
        <v>125.20931155990363</v>
      </c>
      <c r="X426" s="120">
        <v>159.30068056669134</v>
      </c>
      <c r="Y426" s="121">
        <v>320.52084552747556</v>
      </c>
      <c r="Z426" s="112">
        <v>5009.4287444026841</v>
      </c>
      <c r="AA426" s="112">
        <v>80874.615262681502</v>
      </c>
    </row>
    <row r="427" spans="1:27" ht="14">
      <c r="A427" s="106" t="s">
        <v>82</v>
      </c>
      <c r="B427" s="112">
        <v>447922.98636070231</v>
      </c>
      <c r="C427" s="108">
        <v>348451.32361980475</v>
      </c>
      <c r="D427" s="112">
        <v>97385.873450830972</v>
      </c>
      <c r="E427" s="108">
        <v>33566.41192059606</v>
      </c>
      <c r="F427" s="109">
        <v>10072.945399633085</v>
      </c>
      <c r="G427" s="110">
        <v>956.7850872114916</v>
      </c>
      <c r="H427" s="110">
        <v>5855.8577041126682</v>
      </c>
      <c r="I427" s="110">
        <v>801.23107293568091</v>
      </c>
      <c r="J427" s="111">
        <v>1946.01956813999</v>
      </c>
      <c r="K427" s="112">
        <v>19632.838832032918</v>
      </c>
      <c r="L427" s="109">
        <v>8960.2401948227616</v>
      </c>
      <c r="M427" s="111">
        <v>1493.0175553162535</v>
      </c>
      <c r="N427" s="112">
        <v>10453.257750139015</v>
      </c>
      <c r="O427" s="113" t="s">
        <v>91</v>
      </c>
      <c r="P427" s="109">
        <v>2430.2931804927289</v>
      </c>
      <c r="Q427" s="110">
        <v>873.4274275398086</v>
      </c>
      <c r="R427" s="110">
        <v>1571.4768681947508</v>
      </c>
      <c r="S427" s="110">
        <v>273.52166491217997</v>
      </c>
      <c r="T427" s="111">
        <v>791.35034153027402</v>
      </c>
      <c r="U427" s="112">
        <v>5940.0694826697418</v>
      </c>
      <c r="V427" s="118">
        <v>165.83982091107617</v>
      </c>
      <c r="W427" s="119">
        <v>466.74961941973135</v>
      </c>
      <c r="X427" s="120">
        <v>1025.5755479959043</v>
      </c>
      <c r="Y427" s="121">
        <v>1658.1649883267119</v>
      </c>
      <c r="Z427" s="112">
        <v>40886.838008391838</v>
      </c>
      <c r="AA427" s="112">
        <v>1005897.7644134945</v>
      </c>
    </row>
    <row r="428" spans="1:27" ht="14">
      <c r="A428" s="106" t="s">
        <v>83</v>
      </c>
      <c r="B428" s="112">
        <v>476454.54277841799</v>
      </c>
      <c r="C428" s="108">
        <v>378542.92829318973</v>
      </c>
      <c r="D428" s="112">
        <v>228089.21583784392</v>
      </c>
      <c r="E428" s="108">
        <v>44951.713655154213</v>
      </c>
      <c r="F428" s="109">
        <v>13594.157431760546</v>
      </c>
      <c r="G428" s="110">
        <v>1956.4346300103471</v>
      </c>
      <c r="H428" s="110">
        <v>8406.8775533913849</v>
      </c>
      <c r="I428" s="110">
        <v>899.13327901565822</v>
      </c>
      <c r="J428" s="111">
        <v>1717.2190402721005</v>
      </c>
      <c r="K428" s="112">
        <v>26573.821934450039</v>
      </c>
      <c r="L428" s="109">
        <v>17369.359341783453</v>
      </c>
      <c r="M428" s="111">
        <v>2271.8773619735939</v>
      </c>
      <c r="N428" s="112">
        <v>19641.236703757044</v>
      </c>
      <c r="O428" s="113" t="s">
        <v>92</v>
      </c>
      <c r="P428" s="109">
        <v>4728.6326332675872</v>
      </c>
      <c r="Q428" s="110">
        <v>1073.1063406475469</v>
      </c>
      <c r="R428" s="110">
        <v>6699.137410314147</v>
      </c>
      <c r="S428" s="110">
        <v>340.66498574053526</v>
      </c>
      <c r="T428" s="111">
        <v>3048.625395440863</v>
      </c>
      <c r="U428" s="112">
        <v>15890.166765410679</v>
      </c>
      <c r="V428" s="118">
        <v>153.9640226636887</v>
      </c>
      <c r="W428" s="119">
        <v>564.05986853645209</v>
      </c>
      <c r="X428" s="120">
        <v>2002.143401368844</v>
      </c>
      <c r="Y428" s="121">
        <v>2720.1672925689845</v>
      </c>
      <c r="Z428" s="112">
        <v>50449.497761666222</v>
      </c>
      <c r="AA428" s="112">
        <v>1243313.2910224586</v>
      </c>
    </row>
    <row r="429" spans="1:27" ht="14">
      <c r="A429" s="106" t="s">
        <v>84</v>
      </c>
      <c r="B429" s="112">
        <v>137552.33206847851</v>
      </c>
      <c r="C429" s="108">
        <v>158943.92320420421</v>
      </c>
      <c r="D429" s="112">
        <v>77280.445948667213</v>
      </c>
      <c r="E429" s="108">
        <v>17172.691531670411</v>
      </c>
      <c r="F429" s="109">
        <v>6854.1082416213985</v>
      </c>
      <c r="G429" s="110">
        <v>851.98470727885388</v>
      </c>
      <c r="H429" s="110">
        <v>3609.7416192155961</v>
      </c>
      <c r="I429" s="110">
        <v>372.21603750413004</v>
      </c>
      <c r="J429" s="111">
        <v>549.12359072262598</v>
      </c>
      <c r="K429" s="112">
        <v>12237.174196342603</v>
      </c>
      <c r="L429" s="109">
        <v>10520.732972978236</v>
      </c>
      <c r="M429" s="111">
        <v>1368.4673714023736</v>
      </c>
      <c r="N429" s="112">
        <v>11889.20034438061</v>
      </c>
      <c r="O429" s="113" t="s">
        <v>93</v>
      </c>
      <c r="P429" s="109">
        <v>2756.9537054108923</v>
      </c>
      <c r="Q429" s="110">
        <v>728.28725999654841</v>
      </c>
      <c r="R429" s="110">
        <v>3764.0774751807344</v>
      </c>
      <c r="S429" s="110">
        <v>63.267416823728134</v>
      </c>
      <c r="T429" s="111">
        <v>2033.0713857824792</v>
      </c>
      <c r="U429" s="112">
        <v>9345.6572431943823</v>
      </c>
      <c r="V429" s="118">
        <v>77.150988780404731</v>
      </c>
      <c r="W429" s="119">
        <v>263.94942699576342</v>
      </c>
      <c r="X429" s="120">
        <v>771.70485713068331</v>
      </c>
      <c r="Y429" s="121">
        <v>1112.8052729068513</v>
      </c>
      <c r="Z429" s="112">
        <v>22915.105978521344</v>
      </c>
      <c r="AA429" s="112">
        <v>448449.33578836621</v>
      </c>
    </row>
    <row r="430" spans="1:27" ht="14">
      <c r="A430" s="106" t="s">
        <v>85</v>
      </c>
      <c r="B430" s="112">
        <v>407893.44409335073</v>
      </c>
      <c r="C430" s="108">
        <v>297943.33053018723</v>
      </c>
      <c r="D430" s="112">
        <v>196873.9712499218</v>
      </c>
      <c r="E430" s="108">
        <v>37914.433147817173</v>
      </c>
      <c r="F430" s="109">
        <v>10676.084128310131</v>
      </c>
      <c r="G430" s="110">
        <v>1554.5893536015092</v>
      </c>
      <c r="H430" s="110">
        <v>6933.4077659307932</v>
      </c>
      <c r="I430" s="110">
        <v>750.92380399841898</v>
      </c>
      <c r="J430" s="111">
        <v>1459.6281108823493</v>
      </c>
      <c r="K430" s="112">
        <v>21374.633162723199</v>
      </c>
      <c r="L430" s="109">
        <v>14633.99261979621</v>
      </c>
      <c r="M430" s="111">
        <v>1892.7259248051394</v>
      </c>
      <c r="N430" s="112">
        <v>16526.71854460135</v>
      </c>
      <c r="O430" s="113" t="s">
        <v>94</v>
      </c>
      <c r="P430" s="109">
        <v>3500.5731131653783</v>
      </c>
      <c r="Q430" s="110">
        <v>768.63517293745997</v>
      </c>
      <c r="R430" s="110">
        <v>4734.2951396865265</v>
      </c>
      <c r="S430" s="110">
        <v>307.79342957823314</v>
      </c>
      <c r="T430" s="111">
        <v>2629.0247970253781</v>
      </c>
      <c r="U430" s="112">
        <v>11940.321652392977</v>
      </c>
      <c r="V430" s="118">
        <v>144.99261041937245</v>
      </c>
      <c r="W430" s="119">
        <v>414.94450710547301</v>
      </c>
      <c r="X430" s="120">
        <v>1581.6416993174787</v>
      </c>
      <c r="Y430" s="121">
        <v>2141.5788168423242</v>
      </c>
      <c r="Z430" s="112">
        <v>41005.734679526009</v>
      </c>
      <c r="AA430" s="112">
        <v>1033614.1658773629</v>
      </c>
    </row>
    <row r="431" spans="1:27" s="132" customFormat="1" ht="15" thickBot="1">
      <c r="A431" s="172" t="s">
        <v>86</v>
      </c>
      <c r="B431" s="123">
        <v>2486914.418019074</v>
      </c>
      <c r="C431" s="124">
        <v>1582563.426248607</v>
      </c>
      <c r="D431" s="123">
        <v>1483121.4930673048</v>
      </c>
      <c r="E431" s="124">
        <v>189889.78168026509</v>
      </c>
      <c r="F431" s="125">
        <v>67430.775481774996</v>
      </c>
      <c r="G431" s="126">
        <v>6946.1056200623834</v>
      </c>
      <c r="H431" s="126">
        <v>25266.352158221525</v>
      </c>
      <c r="I431" s="126">
        <v>4748.6905364793893</v>
      </c>
      <c r="J431" s="127">
        <v>6883.2751074354583</v>
      </c>
      <c r="K431" s="123">
        <v>111275.19890397374</v>
      </c>
      <c r="L431" s="125">
        <v>91911.344835241587</v>
      </c>
      <c r="M431" s="127">
        <v>16923.534581501284</v>
      </c>
      <c r="N431" s="123">
        <v>108834.87941674286</v>
      </c>
      <c r="O431" s="126" t="s">
        <v>95</v>
      </c>
      <c r="P431" s="125">
        <v>38922.918217222628</v>
      </c>
      <c r="Q431" s="126">
        <v>7137.3072174956706</v>
      </c>
      <c r="R431" s="126">
        <v>48173.734900160067</v>
      </c>
      <c r="S431" s="126">
        <v>3950.1118805874958</v>
      </c>
      <c r="T431" s="127">
        <v>13163.075610363539</v>
      </c>
      <c r="U431" s="123">
        <v>111347.14782582939</v>
      </c>
      <c r="V431" s="128">
        <v>1088.3597521256513</v>
      </c>
      <c r="W431" s="129">
        <v>4245.0119114319559</v>
      </c>
      <c r="X431" s="130">
        <v>7758.2355657369726</v>
      </c>
      <c r="Y431" s="131">
        <v>13091.607229294581</v>
      </c>
      <c r="Z431" s="123">
        <v>302019.44696906919</v>
      </c>
      <c r="AA431" s="123">
        <v>6389057.9417134821</v>
      </c>
    </row>
    <row r="432" spans="1:27" ht="16" thickTop="1" thickBot="1">
      <c r="A432" s="133" t="s">
        <v>96</v>
      </c>
      <c r="B432" s="134"/>
      <c r="C432" s="135"/>
      <c r="D432" s="136"/>
      <c r="E432" s="136"/>
      <c r="F432" s="137"/>
      <c r="G432" s="137"/>
      <c r="H432" s="137"/>
      <c r="I432" s="137"/>
      <c r="J432" s="137"/>
      <c r="K432" s="138"/>
      <c r="L432" s="137"/>
      <c r="M432" s="137"/>
      <c r="N432" s="139"/>
      <c r="O432" s="140" t="s">
        <v>96</v>
      </c>
      <c r="P432" s="141"/>
      <c r="Q432" s="137"/>
      <c r="R432" s="137"/>
      <c r="S432" s="137"/>
      <c r="T432" s="137"/>
      <c r="U432" s="138"/>
      <c r="V432" s="137"/>
      <c r="W432" s="137"/>
      <c r="X432" s="137"/>
      <c r="Y432" s="136"/>
      <c r="Z432" s="136"/>
      <c r="AA432" s="142"/>
    </row>
    <row r="433" spans="1:37" ht="15" thickTop="1">
      <c r="A433" s="106" t="s">
        <v>44</v>
      </c>
      <c r="B433" s="143">
        <v>1172491.6278512462</v>
      </c>
      <c r="C433" s="143">
        <v>978908.45535929909</v>
      </c>
      <c r="D433" s="143">
        <v>14646.400425275744</v>
      </c>
      <c r="E433" s="143">
        <v>20953.76119127309</v>
      </c>
      <c r="F433" s="144">
        <v>38145.308605037775</v>
      </c>
      <c r="G433" s="145">
        <v>3720.0899074594472</v>
      </c>
      <c r="H433" s="145">
        <v>14201.810644732765</v>
      </c>
      <c r="I433" s="145">
        <v>2559.001430949701</v>
      </c>
      <c r="J433" s="146">
        <v>3428.5835175865964</v>
      </c>
      <c r="K433" s="147">
        <v>62054.794105766283</v>
      </c>
      <c r="L433" s="144">
        <v>11972.142845969935</v>
      </c>
      <c r="M433" s="146">
        <v>2451.114929857963</v>
      </c>
      <c r="N433" s="147">
        <v>14423.257775827897</v>
      </c>
      <c r="O433" s="113" t="s">
        <v>87</v>
      </c>
      <c r="P433" s="148">
        <v>25882.380389067021</v>
      </c>
      <c r="Q433" s="145">
        <v>1440.2649088037535</v>
      </c>
      <c r="R433" s="145">
        <v>7028.0127014605987</v>
      </c>
      <c r="S433" s="145">
        <v>604.86538462552869</v>
      </c>
      <c r="T433" s="146">
        <v>1752.3930723393012</v>
      </c>
      <c r="U433" s="147">
        <v>36707.916456296196</v>
      </c>
      <c r="V433" s="114">
        <v>610.19406658354535</v>
      </c>
      <c r="W433" s="115">
        <v>2600.6720514458348</v>
      </c>
      <c r="X433" s="116">
        <v>5314.4795029991301</v>
      </c>
      <c r="Y433" s="149">
        <v>8525.3456210285112</v>
      </c>
      <c r="Z433" s="147">
        <v>114457.7236229398</v>
      </c>
      <c r="AA433" s="147">
        <v>2423169.2824089527</v>
      </c>
    </row>
    <row r="434" spans="1:37" ht="14">
      <c r="A434" s="106" t="s">
        <v>6</v>
      </c>
      <c r="B434" s="150">
        <v>928310.85648454016</v>
      </c>
      <c r="C434" s="150">
        <v>670849.78769448225</v>
      </c>
      <c r="D434" s="150">
        <v>2330.6534146637478</v>
      </c>
      <c r="E434" s="150">
        <v>14891.932636988171</v>
      </c>
      <c r="F434" s="151">
        <v>14717.34067867812</v>
      </c>
      <c r="G434" s="152">
        <v>1885.4427601528248</v>
      </c>
      <c r="H434" s="152">
        <v>9173.9117237475693</v>
      </c>
      <c r="I434" s="152">
        <v>1759.6333383459069</v>
      </c>
      <c r="J434" s="146">
        <v>2648.1764794271535</v>
      </c>
      <c r="K434" s="112">
        <v>30184.504980351576</v>
      </c>
      <c r="L434" s="151">
        <v>1591.9669550950682</v>
      </c>
      <c r="M434" s="146">
        <v>416.16768685691198</v>
      </c>
      <c r="N434" s="112">
        <v>2008.1346419519803</v>
      </c>
      <c r="O434" s="113" t="s">
        <v>88</v>
      </c>
      <c r="P434" s="153">
        <v>3498.9994086546894</v>
      </c>
      <c r="Q434" s="152">
        <v>369.52002292088144</v>
      </c>
      <c r="R434" s="152">
        <v>1218.2903433407689</v>
      </c>
      <c r="S434" s="152">
        <v>186.40908811667109</v>
      </c>
      <c r="T434" s="146">
        <v>394.63281490439243</v>
      </c>
      <c r="U434" s="112">
        <v>5667.8516779374031</v>
      </c>
      <c r="V434" s="118">
        <v>574.84123459672992</v>
      </c>
      <c r="W434" s="119">
        <v>1351.3009190352168</v>
      </c>
      <c r="X434" s="120">
        <v>2701.6839505910307</v>
      </c>
      <c r="Y434" s="121">
        <v>4627.8261042229769</v>
      </c>
      <c r="Z434" s="112">
        <v>66179.22294655288</v>
      </c>
      <c r="AA434" s="112">
        <v>1725050.7705816911</v>
      </c>
      <c r="AB434" s="154"/>
      <c r="AC434" s="154"/>
      <c r="AD434" s="154"/>
      <c r="AE434" s="154"/>
      <c r="AF434" s="154"/>
      <c r="AG434" s="154"/>
      <c r="AH434" s="154"/>
      <c r="AI434" s="154"/>
      <c r="AJ434" s="154"/>
      <c r="AK434" s="154"/>
    </row>
    <row r="435" spans="1:37" ht="14">
      <c r="A435" s="106" t="s">
        <v>80</v>
      </c>
      <c r="B435" s="150">
        <v>27228.45604516298</v>
      </c>
      <c r="C435" s="150">
        <v>20239.571964835344</v>
      </c>
      <c r="D435" s="150">
        <v>109.55600128049689</v>
      </c>
      <c r="E435" s="150">
        <v>697.21151341920074</v>
      </c>
      <c r="F435" s="151">
        <v>602.84251419356883</v>
      </c>
      <c r="G435" s="152">
        <v>127.58713974051098</v>
      </c>
      <c r="H435" s="152">
        <v>466.13605559649989</v>
      </c>
      <c r="I435" s="152">
        <v>105.83709150401538</v>
      </c>
      <c r="J435" s="146">
        <v>149.18628462871993</v>
      </c>
      <c r="K435" s="112">
        <v>1451.589085663315</v>
      </c>
      <c r="L435" s="151">
        <v>48.068692416688137</v>
      </c>
      <c r="M435" s="146">
        <v>31.423156205097985</v>
      </c>
      <c r="N435" s="112">
        <v>79.491848621786119</v>
      </c>
      <c r="O435" s="113" t="s">
        <v>89</v>
      </c>
      <c r="P435" s="153">
        <v>262.64044651666012</v>
      </c>
      <c r="Q435" s="152">
        <v>32.403089688565423</v>
      </c>
      <c r="R435" s="152">
        <v>104.25115487758161</v>
      </c>
      <c r="S435" s="152">
        <v>17.556132458928492</v>
      </c>
      <c r="T435" s="146">
        <v>28.959919402733235</v>
      </c>
      <c r="U435" s="112">
        <v>445.81074294446893</v>
      </c>
      <c r="V435" s="118">
        <v>36.77281257267844</v>
      </c>
      <c r="W435" s="119">
        <v>102.23641815891239</v>
      </c>
      <c r="X435" s="120">
        <v>143.40312512574872</v>
      </c>
      <c r="Y435" s="121">
        <v>282.41235585733955</v>
      </c>
      <c r="Z435" s="112">
        <v>2617.5977604020773</v>
      </c>
      <c r="AA435" s="112">
        <v>53151.697318187013</v>
      </c>
      <c r="AB435" s="154"/>
      <c r="AC435" s="154"/>
      <c r="AD435" s="154"/>
      <c r="AE435" s="154"/>
      <c r="AF435" s="154"/>
      <c r="AG435" s="154"/>
      <c r="AH435" s="154"/>
      <c r="AI435" s="154"/>
      <c r="AJ435" s="154"/>
      <c r="AK435" s="154"/>
    </row>
    <row r="436" spans="1:37" ht="14">
      <c r="A436" s="106" t="s">
        <v>81</v>
      </c>
      <c r="B436" s="150">
        <v>29921.08625262999</v>
      </c>
      <c r="C436" s="150">
        <v>28561.038263318165</v>
      </c>
      <c r="D436" s="150">
        <v>116.53142267771786</v>
      </c>
      <c r="E436" s="150">
        <v>714.93518554451373</v>
      </c>
      <c r="F436" s="151">
        <v>775.86243764962808</v>
      </c>
      <c r="G436" s="152">
        <v>82.805187858510777</v>
      </c>
      <c r="H436" s="152">
        <v>346.67087220608505</v>
      </c>
      <c r="I436" s="152">
        <v>77.711211631245234</v>
      </c>
      <c r="J436" s="146">
        <v>78.581769446361591</v>
      </c>
      <c r="K436" s="112">
        <v>1361.6314787918309</v>
      </c>
      <c r="L436" s="151">
        <v>55.69640168813411</v>
      </c>
      <c r="M436" s="146">
        <v>31.274778483542377</v>
      </c>
      <c r="N436" s="112">
        <v>86.97118017167648</v>
      </c>
      <c r="O436" s="113" t="s">
        <v>90</v>
      </c>
      <c r="P436" s="153">
        <v>276.09796840289249</v>
      </c>
      <c r="Q436" s="152">
        <v>38.436818581406854</v>
      </c>
      <c r="R436" s="152">
        <v>88.770941111529481</v>
      </c>
      <c r="S436" s="152">
        <v>17.346584348161901</v>
      </c>
      <c r="T436" s="146">
        <v>37.92169570956537</v>
      </c>
      <c r="U436" s="112">
        <v>458.57400815355612</v>
      </c>
      <c r="V436" s="118">
        <v>36.010853400880606</v>
      </c>
      <c r="W436" s="119">
        <v>112.08431155990363</v>
      </c>
      <c r="X436" s="120">
        <v>159.30068056669134</v>
      </c>
      <c r="Y436" s="121">
        <v>307.39584552747556</v>
      </c>
      <c r="Z436" s="112">
        <v>2905.1684518469792</v>
      </c>
      <c r="AA436" s="112">
        <v>64433.332088661904</v>
      </c>
      <c r="AB436" s="154"/>
      <c r="AC436" s="154"/>
      <c r="AD436" s="154"/>
      <c r="AE436" s="154"/>
      <c r="AF436" s="154"/>
      <c r="AG436" s="154"/>
      <c r="AH436" s="154"/>
      <c r="AI436" s="154"/>
      <c r="AJ436" s="154"/>
      <c r="AK436" s="154"/>
    </row>
    <row r="437" spans="1:37" ht="14">
      <c r="A437" s="106" t="s">
        <v>82</v>
      </c>
      <c r="B437" s="150">
        <v>445304.04410327657</v>
      </c>
      <c r="C437" s="150">
        <v>343232.82474895974</v>
      </c>
      <c r="D437" s="150">
        <v>1050.3341662578632</v>
      </c>
      <c r="E437" s="150">
        <v>6640.8670434696796</v>
      </c>
      <c r="F437" s="151">
        <v>7982.6877611755062</v>
      </c>
      <c r="G437" s="152">
        <v>946.51235993876435</v>
      </c>
      <c r="H437" s="152">
        <v>5122.2297820347467</v>
      </c>
      <c r="I437" s="152">
        <v>648.98107293568091</v>
      </c>
      <c r="J437" s="146">
        <v>1078.01956813999</v>
      </c>
      <c r="K437" s="112">
        <v>15778.430544224688</v>
      </c>
      <c r="L437" s="151">
        <v>752.01130848551259</v>
      </c>
      <c r="M437" s="146">
        <v>201.73046960898566</v>
      </c>
      <c r="N437" s="112">
        <v>953.74177809449827</v>
      </c>
      <c r="O437" s="113" t="s">
        <v>91</v>
      </c>
      <c r="P437" s="153">
        <v>2163.6138181554584</v>
      </c>
      <c r="Q437" s="152">
        <v>194.10225271463375</v>
      </c>
      <c r="R437" s="152">
        <v>453.07703604590296</v>
      </c>
      <c r="S437" s="152">
        <v>112.52166491218</v>
      </c>
      <c r="T437" s="146">
        <v>173.18573741244515</v>
      </c>
      <c r="U437" s="112">
        <v>3096.50050924062</v>
      </c>
      <c r="V437" s="118">
        <v>139.58982091107617</v>
      </c>
      <c r="W437" s="119">
        <v>453.62461941973135</v>
      </c>
      <c r="X437" s="120">
        <v>1003.0755479959043</v>
      </c>
      <c r="Y437" s="121">
        <v>1596.2899883267119</v>
      </c>
      <c r="Z437" s="112">
        <v>32259.540766638736</v>
      </c>
      <c r="AA437" s="112">
        <v>849912.5736484892</v>
      </c>
      <c r="AB437" s="154"/>
      <c r="AC437" s="154"/>
      <c r="AD437" s="154"/>
      <c r="AE437" s="154"/>
      <c r="AF437" s="154"/>
      <c r="AG437" s="154"/>
      <c r="AH437" s="154"/>
      <c r="AI437" s="154"/>
      <c r="AJ437" s="154"/>
      <c r="AK437" s="154"/>
    </row>
    <row r="438" spans="1:37" ht="14">
      <c r="A438" s="106" t="s">
        <v>83</v>
      </c>
      <c r="B438" s="150">
        <v>470090.95857351681</v>
      </c>
      <c r="C438" s="150">
        <v>370728.43714911328</v>
      </c>
      <c r="D438" s="150">
        <v>1625.9025019116482</v>
      </c>
      <c r="E438" s="150">
        <v>9014.1804958870907</v>
      </c>
      <c r="F438" s="151">
        <v>10298.072272483396</v>
      </c>
      <c r="G438" s="152">
        <v>1822.1619027376198</v>
      </c>
      <c r="H438" s="152">
        <v>7339.032531746363</v>
      </c>
      <c r="I438" s="152">
        <v>833.38327901565822</v>
      </c>
      <c r="J438" s="146">
        <v>1620.2190402721005</v>
      </c>
      <c r="K438" s="112">
        <v>21912.869026255139</v>
      </c>
      <c r="L438" s="151">
        <v>1099.1652237439769</v>
      </c>
      <c r="M438" s="146">
        <v>349.35649907698593</v>
      </c>
      <c r="N438" s="112">
        <v>1448.5217228209629</v>
      </c>
      <c r="O438" s="113" t="s">
        <v>92</v>
      </c>
      <c r="P438" s="153">
        <v>2763.5291351025985</v>
      </c>
      <c r="Q438" s="152">
        <v>240.80152324272959</v>
      </c>
      <c r="R438" s="152">
        <v>763.22267320889921</v>
      </c>
      <c r="S438" s="152">
        <v>144.3695311950807</v>
      </c>
      <c r="T438" s="146">
        <v>282.68642629187229</v>
      </c>
      <c r="U438" s="112">
        <v>4194.6092890411801</v>
      </c>
      <c r="V438" s="118">
        <v>128.50568933035535</v>
      </c>
      <c r="W438" s="119">
        <v>540.57123217281571</v>
      </c>
      <c r="X438" s="120">
        <v>1943.143401368844</v>
      </c>
      <c r="Y438" s="121">
        <v>2612.220322872015</v>
      </c>
      <c r="Z438" s="112">
        <v>37052.364853524959</v>
      </c>
      <c r="AA438" s="112">
        <v>918680.06393494294</v>
      </c>
      <c r="AB438" s="154"/>
      <c r="AC438" s="154"/>
      <c r="AD438" s="154"/>
      <c r="AE438" s="154"/>
      <c r="AF438" s="154"/>
      <c r="AG438" s="154"/>
      <c r="AH438" s="154"/>
      <c r="AI438" s="154"/>
      <c r="AJ438" s="154"/>
      <c r="AK438" s="154"/>
    </row>
    <row r="439" spans="1:37" ht="14">
      <c r="A439" s="106" t="s">
        <v>84</v>
      </c>
      <c r="B439" s="150">
        <v>134855.36610373022</v>
      </c>
      <c r="C439" s="150">
        <v>153732.77318422802</v>
      </c>
      <c r="D439" s="150">
        <v>544.42674447660511</v>
      </c>
      <c r="E439" s="150">
        <v>3583.2247603522937</v>
      </c>
      <c r="F439" s="151">
        <v>4094.1591107950808</v>
      </c>
      <c r="G439" s="152">
        <v>717.71198000612662</v>
      </c>
      <c r="H439" s="152">
        <v>2780.4442166181934</v>
      </c>
      <c r="I439" s="152">
        <v>306.46603750413004</v>
      </c>
      <c r="J439" s="146">
        <v>485.12359072262592</v>
      </c>
      <c r="K439" s="112">
        <v>8383.9049356461564</v>
      </c>
      <c r="L439" s="151">
        <v>383.74171022506204</v>
      </c>
      <c r="M439" s="146">
        <v>106.35862425788143</v>
      </c>
      <c r="N439" s="112">
        <v>490.10033448294348</v>
      </c>
      <c r="O439" s="113" t="s">
        <v>93</v>
      </c>
      <c r="P439" s="153">
        <v>1538.8625698555525</v>
      </c>
      <c r="Q439" s="152">
        <v>98.032092941381308</v>
      </c>
      <c r="R439" s="152">
        <v>314.86806561086178</v>
      </c>
      <c r="S439" s="152">
        <v>63.267416823728134</v>
      </c>
      <c r="T439" s="146">
        <v>140.38807174206536</v>
      </c>
      <c r="U439" s="112">
        <v>2155.4182169735891</v>
      </c>
      <c r="V439" s="118">
        <v>51.692655447071388</v>
      </c>
      <c r="W439" s="119">
        <v>250.82442699576342</v>
      </c>
      <c r="X439" s="120">
        <v>717.20485713068331</v>
      </c>
      <c r="Y439" s="121">
        <v>1019.7219395735181</v>
      </c>
      <c r="Z439" s="112">
        <v>13656.812608461405</v>
      </c>
      <c r="AA439" s="112">
        <v>318421.74882792484</v>
      </c>
      <c r="AB439" s="154"/>
      <c r="AC439" s="154"/>
      <c r="AD439" s="154"/>
      <c r="AE439" s="154"/>
      <c r="AF439" s="154"/>
      <c r="AG439" s="154"/>
      <c r="AH439" s="154"/>
      <c r="AI439" s="154"/>
      <c r="AJ439" s="154"/>
      <c r="AK439" s="154"/>
    </row>
    <row r="440" spans="1:37" ht="14">
      <c r="A440" s="106" t="s">
        <v>85</v>
      </c>
      <c r="B440" s="150">
        <v>402204.78568826051</v>
      </c>
      <c r="C440" s="150">
        <v>291627.06982600206</v>
      </c>
      <c r="D440" s="150">
        <v>1328.4037298030448</v>
      </c>
      <c r="E440" s="150">
        <v>7466.2678497106081</v>
      </c>
      <c r="F440" s="151">
        <v>8225.5913249227051</v>
      </c>
      <c r="G440" s="152">
        <v>1420.3166263287819</v>
      </c>
      <c r="H440" s="152">
        <v>5865.5627442857722</v>
      </c>
      <c r="I440" s="152">
        <v>685.17380399841898</v>
      </c>
      <c r="J440" s="146">
        <v>1362.6281108823493</v>
      </c>
      <c r="K440" s="112">
        <v>17559.272610418026</v>
      </c>
      <c r="L440" s="151">
        <v>900.62237045976485</v>
      </c>
      <c r="M440" s="146">
        <v>290.06930433277392</v>
      </c>
      <c r="N440" s="112">
        <v>1190.6916747925388</v>
      </c>
      <c r="O440" s="113" t="s">
        <v>94</v>
      </c>
      <c r="P440" s="153">
        <v>2118.2577988119115</v>
      </c>
      <c r="Q440" s="152">
        <v>202.38692118920821</v>
      </c>
      <c r="R440" s="152">
        <v>586.65319322522225</v>
      </c>
      <c r="S440" s="152">
        <v>111.49797503277856</v>
      </c>
      <c r="T440" s="146">
        <v>188.32488830521689</v>
      </c>
      <c r="U440" s="112">
        <v>3207.1207765643376</v>
      </c>
      <c r="V440" s="118">
        <v>119.53427708603913</v>
      </c>
      <c r="W440" s="119">
        <v>391.45587074183663</v>
      </c>
      <c r="X440" s="120">
        <v>1572.6416993174787</v>
      </c>
      <c r="Y440" s="121">
        <v>2083.6318471453546</v>
      </c>
      <c r="Z440" s="112">
        <v>29874.20083303412</v>
      </c>
      <c r="AA440" s="112">
        <v>756541.44483573071</v>
      </c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</row>
    <row r="441" spans="1:37" s="132" customFormat="1" ht="15" thickBot="1">
      <c r="A441" s="172" t="s">
        <v>86</v>
      </c>
      <c r="B441" s="123">
        <v>2432225.418019074</v>
      </c>
      <c r="C441" s="123">
        <v>1529730.426248607</v>
      </c>
      <c r="D441" s="123">
        <v>16860.493067306841</v>
      </c>
      <c r="E441" s="123">
        <v>35383.781680265289</v>
      </c>
      <c r="F441" s="155">
        <v>51453.775481775003</v>
      </c>
      <c r="G441" s="126">
        <v>5844.1056200623834</v>
      </c>
      <c r="H441" s="126">
        <v>21725.352158221525</v>
      </c>
      <c r="I441" s="126">
        <v>4239.6905364793893</v>
      </c>
      <c r="J441" s="156">
        <v>5641.2751074354583</v>
      </c>
      <c r="K441" s="123">
        <v>88904.198903973767</v>
      </c>
      <c r="L441" s="155">
        <v>13282.344835241565</v>
      </c>
      <c r="M441" s="156">
        <v>2893.5345815012861</v>
      </c>
      <c r="N441" s="123">
        <v>16175.879416742851</v>
      </c>
      <c r="O441" s="126" t="s">
        <v>95</v>
      </c>
      <c r="P441" s="125">
        <v>27980.918217222625</v>
      </c>
      <c r="Q441" s="126">
        <v>1825.3072174956703</v>
      </c>
      <c r="R441" s="126">
        <v>7914.7349001601096</v>
      </c>
      <c r="S441" s="126">
        <v>811.11188058749576</v>
      </c>
      <c r="T441" s="156">
        <v>1980.0756103635401</v>
      </c>
      <c r="U441" s="123">
        <v>40512.147825829437</v>
      </c>
      <c r="V441" s="128">
        <v>1007.6656997732051</v>
      </c>
      <c r="W441" s="129">
        <v>3432.962087249959</v>
      </c>
      <c r="X441" s="130">
        <v>7224.5217957056702</v>
      </c>
      <c r="Y441" s="131">
        <v>11665.149582728835</v>
      </c>
      <c r="Z441" s="123">
        <v>187392.44696906922</v>
      </c>
      <c r="AA441" s="123">
        <v>4358849.9417135976</v>
      </c>
    </row>
    <row r="442" spans="1:37" ht="16" thickTop="1" thickBot="1">
      <c r="A442" s="99" t="s">
        <v>97</v>
      </c>
      <c r="B442" s="135"/>
      <c r="C442" s="135"/>
      <c r="D442" s="135"/>
      <c r="E442" s="135"/>
      <c r="F442" s="157"/>
      <c r="G442" s="157"/>
      <c r="H442" s="157"/>
      <c r="I442" s="157"/>
      <c r="J442" s="157"/>
      <c r="K442" s="138"/>
      <c r="L442" s="157"/>
      <c r="M442" s="157"/>
      <c r="N442" s="158"/>
      <c r="O442" s="105" t="s">
        <v>97</v>
      </c>
      <c r="P442" s="159"/>
      <c r="Q442" s="157"/>
      <c r="R442" s="157"/>
      <c r="S442" s="157"/>
      <c r="T442" s="157"/>
      <c r="U442" s="138"/>
      <c r="V442" s="157"/>
      <c r="W442" s="157"/>
      <c r="X442" s="157"/>
      <c r="Y442" s="135"/>
      <c r="Z442" s="135"/>
      <c r="AA442" s="160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</row>
    <row r="443" spans="1:37" ht="15" thickTop="1">
      <c r="A443" s="106" t="s">
        <v>44</v>
      </c>
      <c r="B443" s="143">
        <v>39312.635136346478</v>
      </c>
      <c r="C443" s="143">
        <v>46188.213827858606</v>
      </c>
      <c r="D443" s="143">
        <v>1414699.801621845</v>
      </c>
      <c r="E443" s="143">
        <v>86004.952696151318</v>
      </c>
      <c r="F443" s="144">
        <v>13136.882079238341</v>
      </c>
      <c r="G443" s="145">
        <v>1025.7272727272727</v>
      </c>
      <c r="H443" s="145">
        <v>2645.3809523809532</v>
      </c>
      <c r="I443" s="145">
        <v>398.66666666666669</v>
      </c>
      <c r="J443" s="146">
        <v>374</v>
      </c>
      <c r="K443" s="147">
        <v>17580.656971013232</v>
      </c>
      <c r="L443" s="144">
        <v>69283.957270594648</v>
      </c>
      <c r="M443" s="146">
        <v>12843.656105375474</v>
      </c>
      <c r="N443" s="147">
        <v>82127.613375970119</v>
      </c>
      <c r="O443" s="113" t="s">
        <v>87</v>
      </c>
      <c r="P443" s="148">
        <v>9898.1668426587967</v>
      </c>
      <c r="Q443" s="145">
        <v>4528.8939393939381</v>
      </c>
      <c r="R443" s="145">
        <v>36184.336100365726</v>
      </c>
      <c r="S443" s="145">
        <v>2030.7045454545453</v>
      </c>
      <c r="T443" s="146">
        <v>10468.714664002095</v>
      </c>
      <c r="U443" s="147">
        <v>63110.816091875102</v>
      </c>
      <c r="V443" s="114">
        <v>290.79924242424244</v>
      </c>
      <c r="W443" s="115">
        <v>654.86742424242425</v>
      </c>
      <c r="X443" s="116">
        <v>474.58333333333331</v>
      </c>
      <c r="Y443" s="149">
        <v>1420.25</v>
      </c>
      <c r="Z443" s="147">
        <v>102462.71286450156</v>
      </c>
      <c r="AA443" s="147">
        <v>1852907.6525855614</v>
      </c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</row>
    <row r="444" spans="1:37" ht="14">
      <c r="A444" s="106" t="s">
        <v>6</v>
      </c>
      <c r="B444" s="150">
        <v>18086.621000682146</v>
      </c>
      <c r="C444" s="150">
        <v>10949.919371447018</v>
      </c>
      <c r="D444" s="150">
        <v>184012.50078619865</v>
      </c>
      <c r="E444" s="150">
        <v>70192.12621154332</v>
      </c>
      <c r="F444" s="151">
        <v>4134.8215260520037</v>
      </c>
      <c r="G444" s="152">
        <v>96.27272727272728</v>
      </c>
      <c r="H444" s="152">
        <v>1599.3506493506486</v>
      </c>
      <c r="I444" s="152">
        <v>262.58333333333331</v>
      </c>
      <c r="J444" s="146">
        <v>231.125</v>
      </c>
      <c r="K444" s="112">
        <v>6324.1532360087131</v>
      </c>
      <c r="L444" s="151">
        <v>17571.566477411328</v>
      </c>
      <c r="M444" s="146">
        <v>2010.8504338452065</v>
      </c>
      <c r="N444" s="112">
        <v>19582.416911256536</v>
      </c>
      <c r="O444" s="113" t="s">
        <v>88</v>
      </c>
      <c r="P444" s="153">
        <v>1344.0724164289049</v>
      </c>
      <c r="Q444" s="152">
        <v>999.92424242424249</v>
      </c>
      <c r="R444" s="152">
        <v>9727.4491045498744</v>
      </c>
      <c r="S444" s="152">
        <v>990.72402597402595</v>
      </c>
      <c r="T444" s="146">
        <v>2234.2678248432608</v>
      </c>
      <c r="U444" s="112">
        <v>15296.437614220309</v>
      </c>
      <c r="V444" s="118">
        <v>13.125</v>
      </c>
      <c r="W444" s="119">
        <v>176.625</v>
      </c>
      <c r="X444" s="120">
        <v>261.25</v>
      </c>
      <c r="Y444" s="121">
        <v>451</v>
      </c>
      <c r="Z444" s="112">
        <v>23105.286933698721</v>
      </c>
      <c r="AA444" s="112">
        <v>348000.4620650555</v>
      </c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</row>
    <row r="445" spans="1:37" ht="14">
      <c r="A445" s="106" t="s">
        <v>80</v>
      </c>
      <c r="B445" s="150">
        <v>362.66949546617064</v>
      </c>
      <c r="C445" s="150">
        <v>1187.308308163183</v>
      </c>
      <c r="D445" s="150">
        <v>13710.065202307434</v>
      </c>
      <c r="E445" s="150">
        <v>3341.9103354493509</v>
      </c>
      <c r="F445" s="151">
        <v>163.49152930402931</v>
      </c>
      <c r="G445" s="152">
        <v>0</v>
      </c>
      <c r="H445" s="152">
        <v>19</v>
      </c>
      <c r="I445" s="152">
        <v>0</v>
      </c>
      <c r="J445" s="146">
        <v>0</v>
      </c>
      <c r="K445" s="112">
        <v>182.49152930402931</v>
      </c>
      <c r="L445" s="151">
        <v>1318.4082284987549</v>
      </c>
      <c r="M445" s="146">
        <v>133.95564634622386</v>
      </c>
      <c r="N445" s="112">
        <v>1452.3638748449787</v>
      </c>
      <c r="O445" s="113" t="s">
        <v>89</v>
      </c>
      <c r="P445" s="153">
        <v>245.10430497301556</v>
      </c>
      <c r="Q445" s="152">
        <v>45.909090909090907</v>
      </c>
      <c r="R445" s="152">
        <v>589.05102216993771</v>
      </c>
      <c r="S445" s="152">
        <v>0</v>
      </c>
      <c r="T445" s="146">
        <v>107.7</v>
      </c>
      <c r="U445" s="112">
        <v>987.76441805204422</v>
      </c>
      <c r="V445" s="118">
        <v>0</v>
      </c>
      <c r="W445" s="119">
        <v>0</v>
      </c>
      <c r="X445" s="120">
        <v>0</v>
      </c>
      <c r="Y445" s="121">
        <v>0</v>
      </c>
      <c r="Z445" s="112">
        <v>758.03796911539325</v>
      </c>
      <c r="AA445" s="112">
        <v>21982.611132702583</v>
      </c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</row>
    <row r="446" spans="1:37" ht="14">
      <c r="A446" s="106" t="s">
        <v>81</v>
      </c>
      <c r="B446" s="150">
        <v>642.53641418284565</v>
      </c>
      <c r="C446" s="150">
        <v>929.9098039215686</v>
      </c>
      <c r="D446" s="150">
        <v>6398.7838405036337</v>
      </c>
      <c r="E446" s="150">
        <v>3579.0219934351253</v>
      </c>
      <c r="F446" s="151">
        <v>125.3840293040293</v>
      </c>
      <c r="G446" s="152">
        <v>0</v>
      </c>
      <c r="H446" s="152">
        <v>48.6</v>
      </c>
      <c r="I446" s="152">
        <v>43.5</v>
      </c>
      <c r="J446" s="146">
        <v>0</v>
      </c>
      <c r="K446" s="112">
        <v>217.48402930402929</v>
      </c>
      <c r="L446" s="151">
        <v>1380.9701688328189</v>
      </c>
      <c r="M446" s="146">
        <v>89.764345583494531</v>
      </c>
      <c r="N446" s="112">
        <v>1470.7345144163135</v>
      </c>
      <c r="O446" s="113" t="s">
        <v>90</v>
      </c>
      <c r="P446" s="153">
        <v>314.34111622417083</v>
      </c>
      <c r="Q446" s="152">
        <v>0</v>
      </c>
      <c r="R446" s="152">
        <v>611.00087535855562</v>
      </c>
      <c r="S446" s="152">
        <v>0</v>
      </c>
      <c r="T446" s="146">
        <v>160.08529411764707</v>
      </c>
      <c r="U446" s="112">
        <v>1085.4272857003734</v>
      </c>
      <c r="V446" s="118">
        <v>0</v>
      </c>
      <c r="W446" s="119">
        <v>13.125</v>
      </c>
      <c r="X446" s="120">
        <v>0</v>
      </c>
      <c r="Y446" s="121">
        <v>13.125</v>
      </c>
      <c r="Z446" s="112">
        <v>2104.2602925557048</v>
      </c>
      <c r="AA446" s="112">
        <v>16441.283174019591</v>
      </c>
      <c r="AB446" s="154"/>
      <c r="AC446" s="154"/>
      <c r="AD446" s="154"/>
      <c r="AE446" s="154"/>
      <c r="AF446" s="154"/>
      <c r="AG446" s="154"/>
      <c r="AH446" s="154"/>
      <c r="AI446" s="154"/>
      <c r="AJ446" s="154"/>
      <c r="AK446" s="154"/>
    </row>
    <row r="447" spans="1:37" ht="14">
      <c r="A447" s="106" t="s">
        <v>82</v>
      </c>
      <c r="B447" s="150">
        <v>2618.942257425771</v>
      </c>
      <c r="C447" s="150">
        <v>5218.4988708450392</v>
      </c>
      <c r="D447" s="150">
        <v>96335.539284573111</v>
      </c>
      <c r="E447" s="150">
        <v>26925.544877126384</v>
      </c>
      <c r="F447" s="151">
        <v>2090.2576384575796</v>
      </c>
      <c r="G447" s="152">
        <v>10.272727272727273</v>
      </c>
      <c r="H447" s="152">
        <v>733.62792207792199</v>
      </c>
      <c r="I447" s="152">
        <v>152.25</v>
      </c>
      <c r="J447" s="146">
        <v>868</v>
      </c>
      <c r="K447" s="112">
        <v>3854.408287808229</v>
      </c>
      <c r="L447" s="151">
        <v>8208.2288863372487</v>
      </c>
      <c r="M447" s="146">
        <v>1291.2870857072678</v>
      </c>
      <c r="N447" s="112">
        <v>9499.5159720445172</v>
      </c>
      <c r="O447" s="113" t="s">
        <v>91</v>
      </c>
      <c r="P447" s="153">
        <v>266.6793623372705</v>
      </c>
      <c r="Q447" s="152">
        <v>679.32517482517483</v>
      </c>
      <c r="R447" s="152">
        <v>1118.3998321488477</v>
      </c>
      <c r="S447" s="152">
        <v>161</v>
      </c>
      <c r="T447" s="146">
        <v>618.16460411782884</v>
      </c>
      <c r="U447" s="112">
        <v>2843.5689734291218</v>
      </c>
      <c r="V447" s="118">
        <v>26.25</v>
      </c>
      <c r="W447" s="119">
        <v>13.125</v>
      </c>
      <c r="X447" s="120">
        <v>22.5</v>
      </c>
      <c r="Y447" s="121">
        <v>61.875</v>
      </c>
      <c r="Z447" s="112">
        <v>8627.2972417531037</v>
      </c>
      <c r="AA447" s="112">
        <v>155985.1907650053</v>
      </c>
      <c r="AB447" s="154"/>
      <c r="AC447" s="154"/>
      <c r="AD447" s="154"/>
      <c r="AE447" s="154"/>
      <c r="AF447" s="154"/>
      <c r="AG447" s="154"/>
      <c r="AH447" s="154"/>
      <c r="AI447" s="154"/>
      <c r="AJ447" s="154"/>
      <c r="AK447" s="154"/>
    </row>
    <row r="448" spans="1:37" ht="14">
      <c r="A448" s="106" t="s">
        <v>83</v>
      </c>
      <c r="B448" s="150">
        <v>6363.5842049011835</v>
      </c>
      <c r="C448" s="150">
        <v>7814.4911440764781</v>
      </c>
      <c r="D448" s="150">
        <v>226463.31333593227</v>
      </c>
      <c r="E448" s="150">
        <v>35937.533159267121</v>
      </c>
      <c r="F448" s="151">
        <v>3296.085159277151</v>
      </c>
      <c r="G448" s="152">
        <v>134.27272727272728</v>
      </c>
      <c r="H448" s="152">
        <v>1067.8450216450212</v>
      </c>
      <c r="I448" s="152">
        <v>65.75</v>
      </c>
      <c r="J448" s="146">
        <v>97</v>
      </c>
      <c r="K448" s="112">
        <v>4660.9529081948995</v>
      </c>
      <c r="L448" s="151">
        <v>16270.194118039475</v>
      </c>
      <c r="M448" s="146">
        <v>1922.5208628966079</v>
      </c>
      <c r="N448" s="112">
        <v>18192.714980936082</v>
      </c>
      <c r="O448" s="113" t="s">
        <v>92</v>
      </c>
      <c r="P448" s="153">
        <v>1965.1034981649891</v>
      </c>
      <c r="Q448" s="152">
        <v>832.3048174048173</v>
      </c>
      <c r="R448" s="152">
        <v>5935.9147371052477</v>
      </c>
      <c r="S448" s="152">
        <v>196.29545454545456</v>
      </c>
      <c r="T448" s="146">
        <v>2765.9389691489905</v>
      </c>
      <c r="U448" s="112">
        <v>11695.557476369499</v>
      </c>
      <c r="V448" s="118">
        <v>25.458333333333336</v>
      </c>
      <c r="W448" s="119">
        <v>23.488636363636363</v>
      </c>
      <c r="X448" s="120">
        <v>59</v>
      </c>
      <c r="Y448" s="121">
        <v>107.9469696969697</v>
      </c>
      <c r="Z448" s="112">
        <v>13397.13290814126</v>
      </c>
      <c r="AA448" s="112">
        <v>324633.22708751576</v>
      </c>
      <c r="AB448" s="154"/>
      <c r="AC448" s="154"/>
      <c r="AD448" s="154"/>
      <c r="AE448" s="154"/>
      <c r="AF448" s="154"/>
      <c r="AG448" s="154"/>
      <c r="AH448" s="154"/>
      <c r="AI448" s="154"/>
      <c r="AJ448" s="154"/>
      <c r="AK448" s="154"/>
    </row>
    <row r="449" spans="1:37" ht="14">
      <c r="A449" s="106" t="s">
        <v>84</v>
      </c>
      <c r="B449" s="150">
        <v>2696.9659647482767</v>
      </c>
      <c r="C449" s="150">
        <v>5211.1500199762013</v>
      </c>
      <c r="D449" s="150">
        <v>76736.019204190612</v>
      </c>
      <c r="E449" s="150">
        <v>13589.466771318119</v>
      </c>
      <c r="F449" s="151">
        <v>2759.9491308263177</v>
      </c>
      <c r="G449" s="152">
        <v>134.27272727272728</v>
      </c>
      <c r="H449" s="152">
        <v>829.29740259740265</v>
      </c>
      <c r="I449" s="152">
        <v>65.75</v>
      </c>
      <c r="J449" s="146">
        <v>64</v>
      </c>
      <c r="K449" s="112">
        <v>3853.2692606964474</v>
      </c>
      <c r="L449" s="151">
        <v>10136.991262753174</v>
      </c>
      <c r="M449" s="146">
        <v>1262.1087471444921</v>
      </c>
      <c r="N449" s="112">
        <v>11399.100009897666</v>
      </c>
      <c r="O449" s="113" t="s">
        <v>93</v>
      </c>
      <c r="P449" s="153">
        <v>1218.0911355553401</v>
      </c>
      <c r="Q449" s="152">
        <v>630.25516705516714</v>
      </c>
      <c r="R449" s="152">
        <v>3449.2094095698726</v>
      </c>
      <c r="S449" s="152">
        <v>0</v>
      </c>
      <c r="T449" s="146">
        <v>1892.6833140404137</v>
      </c>
      <c r="U449" s="112">
        <v>7190.2390262207937</v>
      </c>
      <c r="V449" s="118">
        <v>25.458333333333336</v>
      </c>
      <c r="W449" s="119">
        <v>13.125</v>
      </c>
      <c r="X449" s="120">
        <v>54.5</v>
      </c>
      <c r="Y449" s="121">
        <v>93.083333333333343</v>
      </c>
      <c r="Z449" s="112">
        <v>9258.2933700599369</v>
      </c>
      <c r="AA449" s="112">
        <v>130027.58696044137</v>
      </c>
      <c r="AB449" s="154"/>
      <c r="AC449" s="154"/>
      <c r="AD449" s="154"/>
      <c r="AE449" s="154"/>
      <c r="AF449" s="154"/>
      <c r="AG449" s="154"/>
      <c r="AH449" s="154"/>
      <c r="AI449" s="154"/>
      <c r="AJ449" s="154"/>
      <c r="AK449" s="154"/>
    </row>
    <row r="450" spans="1:37" ht="14">
      <c r="A450" s="106" t="s">
        <v>85</v>
      </c>
      <c r="B450" s="150">
        <v>5688.6584050901902</v>
      </c>
      <c r="C450" s="150">
        <v>6316.2607041851652</v>
      </c>
      <c r="D450" s="150">
        <v>195545.56752011876</v>
      </c>
      <c r="E450" s="150">
        <v>30448.165298106564</v>
      </c>
      <c r="F450" s="151">
        <v>2450.4928033874257</v>
      </c>
      <c r="G450" s="152">
        <v>134.27272727272728</v>
      </c>
      <c r="H450" s="152">
        <v>1067.8450216450212</v>
      </c>
      <c r="I450" s="152">
        <v>65.75</v>
      </c>
      <c r="J450" s="146">
        <v>97</v>
      </c>
      <c r="K450" s="112">
        <v>3815.3605523051742</v>
      </c>
      <c r="L450" s="151">
        <v>13733.370249336445</v>
      </c>
      <c r="M450" s="146">
        <v>1602.6566204723654</v>
      </c>
      <c r="N450" s="112">
        <v>15336.026869808811</v>
      </c>
      <c r="O450" s="113" t="s">
        <v>94</v>
      </c>
      <c r="P450" s="153">
        <v>1382.3153143534666</v>
      </c>
      <c r="Q450" s="152">
        <v>566.24825174825173</v>
      </c>
      <c r="R450" s="152">
        <v>4147.6419464613045</v>
      </c>
      <c r="S450" s="152">
        <v>196.29545454545456</v>
      </c>
      <c r="T450" s="146">
        <v>2440.6999087201611</v>
      </c>
      <c r="U450" s="112">
        <v>8733.2008758286393</v>
      </c>
      <c r="V450" s="118">
        <v>25.458333333333336</v>
      </c>
      <c r="W450" s="119">
        <v>23.488636363636363</v>
      </c>
      <c r="X450" s="120">
        <v>9</v>
      </c>
      <c r="Y450" s="121">
        <v>57.946969696969703</v>
      </c>
      <c r="Z450" s="112">
        <v>11131.533846491891</v>
      </c>
      <c r="AA450" s="112">
        <v>277072.72104163218</v>
      </c>
      <c r="AB450" s="154"/>
      <c r="AC450" s="154"/>
      <c r="AD450" s="154"/>
      <c r="AE450" s="154"/>
      <c r="AF450" s="154"/>
      <c r="AG450" s="154"/>
      <c r="AH450" s="154"/>
      <c r="AI450" s="154"/>
      <c r="AJ450" s="154"/>
      <c r="AK450" s="154"/>
    </row>
    <row r="451" spans="1:37" s="132" customFormat="1" ht="15" thickBot="1">
      <c r="A451" s="176" t="s">
        <v>86</v>
      </c>
      <c r="B451" s="177">
        <v>54689</v>
      </c>
      <c r="C451" s="177">
        <v>52833</v>
      </c>
      <c r="D451" s="177">
        <v>1466261</v>
      </c>
      <c r="E451" s="177">
        <v>154506</v>
      </c>
      <c r="F451" s="178">
        <v>15977</v>
      </c>
      <c r="G451" s="179">
        <v>1102</v>
      </c>
      <c r="H451" s="179">
        <v>3541</v>
      </c>
      <c r="I451" s="179">
        <v>509</v>
      </c>
      <c r="J451" s="180">
        <v>1242</v>
      </c>
      <c r="K451" s="177">
        <v>22371</v>
      </c>
      <c r="L451" s="178">
        <v>78629</v>
      </c>
      <c r="M451" s="180">
        <v>14030</v>
      </c>
      <c r="N451" s="177">
        <v>92659</v>
      </c>
      <c r="O451" s="179" t="s">
        <v>95</v>
      </c>
      <c r="P451" s="182">
        <v>10942</v>
      </c>
      <c r="Q451" s="179">
        <v>5312</v>
      </c>
      <c r="R451" s="179">
        <v>40259</v>
      </c>
      <c r="S451" s="179">
        <v>3139</v>
      </c>
      <c r="T451" s="180">
        <v>11183</v>
      </c>
      <c r="U451" s="177">
        <v>70835</v>
      </c>
      <c r="V451" s="186">
        <v>80.694052352446249</v>
      </c>
      <c r="W451" s="187">
        <v>812.04982418199711</v>
      </c>
      <c r="X451" s="188">
        <v>533.71377003130272</v>
      </c>
      <c r="Y451" s="189">
        <v>1426.457646565746</v>
      </c>
      <c r="Z451" s="177">
        <v>114627</v>
      </c>
      <c r="AA451" s="177">
        <v>2030207.4576465634</v>
      </c>
    </row>
    <row r="452" spans="1:37" ht="14" thickTop="1">
      <c r="A452" s="106"/>
      <c r="B452" s="161"/>
      <c r="N452" s="163"/>
      <c r="O452" s="113"/>
      <c r="P452" s="161"/>
      <c r="AA452" s="164"/>
    </row>
    <row r="453" spans="1:37" ht="14" thickBot="1">
      <c r="A453" s="165"/>
      <c r="B453" s="166"/>
      <c r="C453" s="167"/>
      <c r="H453" s="185"/>
      <c r="N453" s="160"/>
      <c r="O453" s="168"/>
      <c r="P453" s="161"/>
      <c r="AA453" s="164"/>
    </row>
    <row r="454" spans="1:37" s="98" customFormat="1" ht="43" thickTop="1">
      <c r="A454" s="169">
        <v>2003</v>
      </c>
      <c r="B454" s="92" t="s">
        <v>46</v>
      </c>
      <c r="C454" s="92" t="s">
        <v>47</v>
      </c>
      <c r="D454" s="92" t="s">
        <v>57</v>
      </c>
      <c r="E454" s="92" t="s">
        <v>58</v>
      </c>
      <c r="F454" s="94" t="s">
        <v>59</v>
      </c>
      <c r="G454" s="95" t="s">
        <v>60</v>
      </c>
      <c r="H454" s="95" t="s">
        <v>61</v>
      </c>
      <c r="I454" s="95" t="s">
        <v>62</v>
      </c>
      <c r="J454" s="96" t="s">
        <v>63</v>
      </c>
      <c r="K454" s="92" t="s">
        <v>64</v>
      </c>
      <c r="L454" s="94" t="s">
        <v>65</v>
      </c>
      <c r="M454" s="96" t="s">
        <v>66</v>
      </c>
      <c r="N454" s="92" t="s">
        <v>67</v>
      </c>
      <c r="O454" s="97">
        <v>2003</v>
      </c>
      <c r="P454" s="94" t="s">
        <v>68</v>
      </c>
      <c r="Q454" s="95" t="s">
        <v>69</v>
      </c>
      <c r="R454" s="95" t="s">
        <v>70</v>
      </c>
      <c r="S454" s="95" t="s">
        <v>71</v>
      </c>
      <c r="T454" s="96" t="s">
        <v>72</v>
      </c>
      <c r="U454" s="92" t="s">
        <v>73</v>
      </c>
      <c r="V454" s="94" t="s">
        <v>74</v>
      </c>
      <c r="W454" s="95" t="s">
        <v>75</v>
      </c>
      <c r="X454" s="96" t="s">
        <v>76</v>
      </c>
      <c r="Y454" s="92" t="s">
        <v>77</v>
      </c>
      <c r="Z454" s="92" t="s">
        <v>78</v>
      </c>
      <c r="AA454" s="92" t="s">
        <v>79</v>
      </c>
    </row>
    <row r="455" spans="1:37">
      <c r="A455" s="99" t="s">
        <v>45</v>
      </c>
      <c r="B455" s="100"/>
      <c r="C455" s="100"/>
      <c r="D455" s="100"/>
      <c r="E455" s="100"/>
      <c r="F455" s="102"/>
      <c r="G455" s="103"/>
      <c r="H455" s="103"/>
      <c r="I455" s="103"/>
      <c r="J455" s="104"/>
      <c r="K455" s="100"/>
      <c r="L455" s="170"/>
      <c r="M455" s="170"/>
      <c r="N455" s="100"/>
      <c r="O455" s="105"/>
      <c r="P455" s="170"/>
      <c r="Q455" s="170"/>
      <c r="R455" s="170"/>
      <c r="S455" s="170"/>
      <c r="T455" s="170"/>
      <c r="U455" s="100"/>
      <c r="V455" s="102"/>
      <c r="W455" s="103"/>
      <c r="X455" s="104"/>
      <c r="Y455" s="100"/>
      <c r="Z455" s="100"/>
      <c r="AA455" s="100"/>
    </row>
    <row r="456" spans="1:37" ht="14">
      <c r="A456" s="106" t="s">
        <v>44</v>
      </c>
      <c r="B456" s="112">
        <v>1210386.357205268</v>
      </c>
      <c r="C456" s="112">
        <v>1033552.6819037211</v>
      </c>
      <c r="D456" s="112">
        <v>1276468.2943931019</v>
      </c>
      <c r="E456" s="112">
        <v>113712.1937895969</v>
      </c>
      <c r="F456" s="109">
        <v>50744.052017594877</v>
      </c>
      <c r="G456" s="110">
        <v>4934.257582618</v>
      </c>
      <c r="H456" s="110">
        <v>17503.631208956125</v>
      </c>
      <c r="I456" s="110">
        <v>3438.8869399667292</v>
      </c>
      <c r="J456" s="111">
        <v>4179.601809085646</v>
      </c>
      <c r="K456" s="112">
        <v>80800.429558221891</v>
      </c>
      <c r="L456" s="109">
        <v>71339.888860807419</v>
      </c>
      <c r="M456" s="111">
        <v>15853.038039011735</v>
      </c>
      <c r="N456" s="112">
        <v>87192.926899819096</v>
      </c>
      <c r="O456" s="113" t="s">
        <v>87</v>
      </c>
      <c r="P456" s="109">
        <v>23477.398477964223</v>
      </c>
      <c r="Q456" s="110">
        <v>4913.4045822982907</v>
      </c>
      <c r="R456" s="110">
        <v>43867.89290564775</v>
      </c>
      <c r="S456" s="110">
        <v>3201.3316640647472</v>
      </c>
      <c r="T456" s="111">
        <v>13096.029676834831</v>
      </c>
      <c r="U456" s="112">
        <v>88556.057306809773</v>
      </c>
      <c r="V456" s="118">
        <v>944.33667578536699</v>
      </c>
      <c r="W456" s="119">
        <v>3017.0265604929095</v>
      </c>
      <c r="X456" s="120">
        <v>6179.1128916504749</v>
      </c>
      <c r="Y456" s="112">
        <v>10139.711422046397</v>
      </c>
      <c r="Z456" s="112">
        <v>189674.04576391375</v>
      </c>
      <c r="AA456" s="112">
        <v>4090482.6982424492</v>
      </c>
    </row>
    <row r="457" spans="1:37" ht="14">
      <c r="A457" s="106" t="s">
        <v>6</v>
      </c>
      <c r="B457" s="112">
        <v>1035282.752193001</v>
      </c>
      <c r="C457" s="112">
        <v>721445.43777427694</v>
      </c>
      <c r="D457" s="112">
        <v>123134.6366018526</v>
      </c>
      <c r="E457" s="112">
        <v>95012.677742772838</v>
      </c>
      <c r="F457" s="109">
        <v>17672.020526966531</v>
      </c>
      <c r="G457" s="110">
        <v>2707.9412154562556</v>
      </c>
      <c r="H457" s="110">
        <v>10859.492556489387</v>
      </c>
      <c r="I457" s="110">
        <v>2483.7055115799831</v>
      </c>
      <c r="J457" s="111">
        <v>2992.6761373370896</v>
      </c>
      <c r="K457" s="112">
        <v>36715.83594782927</v>
      </c>
      <c r="L457" s="109">
        <v>17419.341215614215</v>
      </c>
      <c r="M457" s="111">
        <v>3431.3057615000384</v>
      </c>
      <c r="N457" s="112">
        <v>20850.646977114255</v>
      </c>
      <c r="O457" s="113" t="s">
        <v>88</v>
      </c>
      <c r="P457" s="109">
        <v>2880.9683201275211</v>
      </c>
      <c r="Q457" s="110">
        <v>1342.0372801949568</v>
      </c>
      <c r="R457" s="110">
        <v>12102.758669956211</v>
      </c>
      <c r="S457" s="110">
        <v>835.42495328343784</v>
      </c>
      <c r="T457" s="111">
        <v>2978.3809924647039</v>
      </c>
      <c r="U457" s="112">
        <v>20139.570216026827</v>
      </c>
      <c r="V457" s="118">
        <v>682.60969270541318</v>
      </c>
      <c r="W457" s="119">
        <v>1566.3952960620582</v>
      </c>
      <c r="X457" s="120">
        <v>3262.1976036480282</v>
      </c>
      <c r="Y457" s="112">
        <v>5510.9202394743234</v>
      </c>
      <c r="Z457" s="112">
        <v>67328.796955501617</v>
      </c>
      <c r="AA457" s="112">
        <v>2125421.2746477267</v>
      </c>
    </row>
    <row r="458" spans="1:37" ht="14">
      <c r="A458" s="106" t="s">
        <v>80</v>
      </c>
      <c r="B458" s="112">
        <v>37388.480355375345</v>
      </c>
      <c r="C458" s="112">
        <v>28730.23736785756</v>
      </c>
      <c r="D458" s="112">
        <v>13188.752123167134</v>
      </c>
      <c r="E458" s="112">
        <v>4101.6602479387166</v>
      </c>
      <c r="F458" s="109">
        <v>968.60593474365771</v>
      </c>
      <c r="G458" s="110">
        <v>147.4474013732856</v>
      </c>
      <c r="H458" s="110">
        <v>557.64330853333354</v>
      </c>
      <c r="I458" s="110">
        <v>148.45543726917685</v>
      </c>
      <c r="J458" s="111">
        <v>148.51496496238923</v>
      </c>
      <c r="K458" s="112">
        <v>1970.6670468818429</v>
      </c>
      <c r="L458" s="109">
        <v>1115.5064437974563</v>
      </c>
      <c r="M458" s="111">
        <v>306.33096441169494</v>
      </c>
      <c r="N458" s="112">
        <v>1421.8374082091516</v>
      </c>
      <c r="O458" s="113" t="s">
        <v>89</v>
      </c>
      <c r="P458" s="109">
        <v>267.51161127649544</v>
      </c>
      <c r="Q458" s="110">
        <v>164.54747555233786</v>
      </c>
      <c r="R458" s="110">
        <v>770.54655518796267</v>
      </c>
      <c r="S458" s="110">
        <v>24.782678555596622</v>
      </c>
      <c r="T458" s="111">
        <v>233.89834515778205</v>
      </c>
      <c r="U458" s="112">
        <v>1471.5078291745604</v>
      </c>
      <c r="V458" s="118">
        <v>32.941049641589089</v>
      </c>
      <c r="W458" s="119">
        <v>108.20704331939159</v>
      </c>
      <c r="X458" s="120">
        <v>220.43010669987672</v>
      </c>
      <c r="Y458" s="112">
        <v>361.57819966085731</v>
      </c>
      <c r="Z458" s="112">
        <v>5471.5718197834958</v>
      </c>
      <c r="AA458" s="112">
        <v>94106.292398048754</v>
      </c>
    </row>
    <row r="459" spans="1:37" ht="14">
      <c r="A459" s="106" t="s">
        <v>81</v>
      </c>
      <c r="B459" s="112">
        <v>34553.426679637327</v>
      </c>
      <c r="C459" s="112">
        <v>33488.747940498404</v>
      </c>
      <c r="D459" s="112">
        <v>10126.141867813862</v>
      </c>
      <c r="E459" s="112">
        <v>4063.6974026086714</v>
      </c>
      <c r="F459" s="109">
        <v>870.87762918193948</v>
      </c>
      <c r="G459" s="110">
        <v>98.925998889853162</v>
      </c>
      <c r="H459" s="110">
        <v>350.85901848159301</v>
      </c>
      <c r="I459" s="110">
        <v>96.059606902818274</v>
      </c>
      <c r="J459" s="111">
        <v>161.74048818653065</v>
      </c>
      <c r="K459" s="112">
        <v>1578.4627416427343</v>
      </c>
      <c r="L459" s="109">
        <v>1309.3891957042174</v>
      </c>
      <c r="M459" s="111">
        <v>349.72832269841763</v>
      </c>
      <c r="N459" s="112">
        <v>1659.1175184026349</v>
      </c>
      <c r="O459" s="113" t="s">
        <v>90</v>
      </c>
      <c r="P459" s="109">
        <v>227.40789302687102</v>
      </c>
      <c r="Q459" s="110">
        <v>29.203625059311996</v>
      </c>
      <c r="R459" s="110">
        <v>488.51880277016619</v>
      </c>
      <c r="S459" s="110">
        <v>20.882174315138453</v>
      </c>
      <c r="T459" s="111">
        <v>49.27681635676938</v>
      </c>
      <c r="U459" s="112">
        <v>833.59910471490025</v>
      </c>
      <c r="V459" s="118">
        <v>124.82072305724884</v>
      </c>
      <c r="W459" s="119">
        <v>129.73441132611958</v>
      </c>
      <c r="X459" s="120">
        <v>306.17447111881609</v>
      </c>
      <c r="Y459" s="112">
        <v>560.78842903159625</v>
      </c>
      <c r="Z459" s="112">
        <v>4580.9664614522826</v>
      </c>
      <c r="AA459" s="112">
        <v>91445.160425666996</v>
      </c>
    </row>
    <row r="460" spans="1:37" ht="14">
      <c r="A460" s="106" t="s">
        <v>82</v>
      </c>
      <c r="B460" s="112">
        <v>468018.54971303575</v>
      </c>
      <c r="C460" s="112">
        <v>349409.72630842536</v>
      </c>
      <c r="D460" s="112">
        <v>51695.784625875116</v>
      </c>
      <c r="E460" s="112">
        <v>37508.91492850097</v>
      </c>
      <c r="F460" s="109">
        <v>9629.4726357568161</v>
      </c>
      <c r="G460" s="110">
        <v>1221.4838363924769</v>
      </c>
      <c r="H460" s="110">
        <v>6311.0708299436656</v>
      </c>
      <c r="I460" s="110">
        <v>912.25949701679315</v>
      </c>
      <c r="J460" s="111">
        <v>1523.5393103688202</v>
      </c>
      <c r="K460" s="112">
        <v>19597.826109478552</v>
      </c>
      <c r="L460" s="109">
        <v>8962.2687253317599</v>
      </c>
      <c r="M460" s="111">
        <v>1267.4845153768283</v>
      </c>
      <c r="N460" s="112">
        <v>10229.753240708587</v>
      </c>
      <c r="O460" s="113" t="s">
        <v>91</v>
      </c>
      <c r="P460" s="109">
        <v>1264.1207065328308</v>
      </c>
      <c r="Q460" s="110">
        <v>386.01602704246613</v>
      </c>
      <c r="R460" s="110">
        <v>2403.6185889627241</v>
      </c>
      <c r="S460" s="110">
        <v>92.107622414951834</v>
      </c>
      <c r="T460" s="111">
        <v>1345.6520587224522</v>
      </c>
      <c r="U460" s="112">
        <v>5500.6691362013789</v>
      </c>
      <c r="V460" s="118">
        <v>223.76594126727653</v>
      </c>
      <c r="W460" s="119">
        <v>477.4040948558395</v>
      </c>
      <c r="X460" s="120">
        <v>1279.9202279239601</v>
      </c>
      <c r="Y460" s="112">
        <v>1981.0902640470763</v>
      </c>
      <c r="Z460" s="112">
        <v>31924.670467687112</v>
      </c>
      <c r="AA460" s="112">
        <v>975866.98479400144</v>
      </c>
    </row>
    <row r="461" spans="1:37" ht="14">
      <c r="A461" s="106" t="s">
        <v>83</v>
      </c>
      <c r="B461" s="112">
        <v>482473.67646322493</v>
      </c>
      <c r="C461" s="112">
        <v>382041.01454810437</v>
      </c>
      <c r="D461" s="112">
        <v>192808.63294161583</v>
      </c>
      <c r="E461" s="112">
        <v>44709.022083611701</v>
      </c>
      <c r="F461" s="109">
        <v>11798.695758172998</v>
      </c>
      <c r="G461" s="110">
        <v>2221.7858038462446</v>
      </c>
      <c r="H461" s="110">
        <v>8852.6915575470521</v>
      </c>
      <c r="I461" s="110">
        <v>1048.4076608487385</v>
      </c>
      <c r="J461" s="111">
        <v>1827.5387461219871</v>
      </c>
      <c r="K461" s="112">
        <v>25749.119526537026</v>
      </c>
      <c r="L461" s="109">
        <v>12689.849417037785</v>
      </c>
      <c r="M461" s="111">
        <v>2500.2111413542571</v>
      </c>
      <c r="N461" s="112">
        <v>15190.060558392042</v>
      </c>
      <c r="O461" s="113" t="s">
        <v>92</v>
      </c>
      <c r="P461" s="109">
        <v>2724.0968507265588</v>
      </c>
      <c r="Q461" s="110">
        <v>1524.5810246877841</v>
      </c>
      <c r="R461" s="110">
        <v>7195.371997907032</v>
      </c>
      <c r="S461" s="110">
        <v>1449.9993751206077</v>
      </c>
      <c r="T461" s="111">
        <v>3660.7904271133693</v>
      </c>
      <c r="U461" s="112">
        <v>16554.839675555351</v>
      </c>
      <c r="V461" s="118">
        <v>316.02712527729784</v>
      </c>
      <c r="W461" s="119">
        <v>854.06621045413567</v>
      </c>
      <c r="X461" s="120">
        <v>2187.5608529055112</v>
      </c>
      <c r="Y461" s="112">
        <v>3357.6541886369437</v>
      </c>
      <c r="Z461" s="112">
        <v>44279.788443658661</v>
      </c>
      <c r="AA461" s="112">
        <v>1207163.8084293043</v>
      </c>
    </row>
    <row r="462" spans="1:37" ht="14">
      <c r="A462" s="106" t="s">
        <v>84</v>
      </c>
      <c r="B462" s="112">
        <v>148881.16870969822</v>
      </c>
      <c r="C462" s="112">
        <v>169106.25743349406</v>
      </c>
      <c r="D462" s="112">
        <v>63498.309185967999</v>
      </c>
      <c r="E462" s="112">
        <v>21659.909782188988</v>
      </c>
      <c r="F462" s="109">
        <v>5547.8960054491872</v>
      </c>
      <c r="G462" s="110">
        <v>1020.6551499084751</v>
      </c>
      <c r="H462" s="110">
        <v>3886.5929712937118</v>
      </c>
      <c r="I462" s="110">
        <v>443.66322993644468</v>
      </c>
      <c r="J462" s="111">
        <v>811.05522830101074</v>
      </c>
      <c r="K462" s="112">
        <v>11709.862584888817</v>
      </c>
      <c r="L462" s="109">
        <v>9510.8471310479708</v>
      </c>
      <c r="M462" s="111">
        <v>1785.1298868660001</v>
      </c>
      <c r="N462" s="112">
        <v>11295.977017913972</v>
      </c>
      <c r="O462" s="113" t="s">
        <v>93</v>
      </c>
      <c r="P462" s="109">
        <v>1520.6405520656222</v>
      </c>
      <c r="Q462" s="110">
        <v>1136.7982668150264</v>
      </c>
      <c r="R462" s="110">
        <v>4014.662294270177</v>
      </c>
      <c r="S462" s="110">
        <v>1282.8210053383389</v>
      </c>
      <c r="T462" s="111">
        <v>3163.7198111744651</v>
      </c>
      <c r="U462" s="112">
        <v>11118.641929663629</v>
      </c>
      <c r="V462" s="118">
        <v>151.89752901711341</v>
      </c>
      <c r="W462" s="119">
        <v>459.52227995591454</v>
      </c>
      <c r="X462" s="120">
        <v>943.89060414773951</v>
      </c>
      <c r="Y462" s="112">
        <v>1555.3104131207676</v>
      </c>
      <c r="Z462" s="112">
        <v>20786.272755723985</v>
      </c>
      <c r="AA462" s="112">
        <v>459611.70981265907</v>
      </c>
    </row>
    <row r="463" spans="1:37" ht="14">
      <c r="A463" s="106" t="s">
        <v>85</v>
      </c>
      <c r="B463" s="112">
        <v>407947.69751255307</v>
      </c>
      <c r="C463" s="112">
        <v>290305.28143780306</v>
      </c>
      <c r="D463" s="112">
        <v>155097.20758048113</v>
      </c>
      <c r="E463" s="112">
        <v>35803.097165616193</v>
      </c>
      <c r="F463" s="109">
        <v>9406.7266764718606</v>
      </c>
      <c r="G463" s="110">
        <v>1721.0757383332184</v>
      </c>
      <c r="H463" s="110">
        <v>7194.5558152525473</v>
      </c>
      <c r="I463" s="110">
        <v>849.64457382997296</v>
      </c>
      <c r="J463" s="111">
        <v>1472.0974659824738</v>
      </c>
      <c r="K463" s="112">
        <v>20644.100269870123</v>
      </c>
      <c r="L463" s="109">
        <v>11438.554925901677</v>
      </c>
      <c r="M463" s="111">
        <v>2387.6036119382902</v>
      </c>
      <c r="N463" s="112">
        <v>13826.158537839969</v>
      </c>
      <c r="O463" s="113" t="s">
        <v>94</v>
      </c>
      <c r="P463" s="109">
        <v>2139.176130476144</v>
      </c>
      <c r="Q463" s="110">
        <v>1307.9464602323419</v>
      </c>
      <c r="R463" s="110">
        <v>6046.7025380525047</v>
      </c>
      <c r="S463" s="110">
        <v>1418.4154416682795</v>
      </c>
      <c r="T463" s="111">
        <v>3144.2748597614491</v>
      </c>
      <c r="U463" s="112">
        <v>14056.515430190719</v>
      </c>
      <c r="V463" s="118">
        <v>265.43898832636984</v>
      </c>
      <c r="W463" s="119">
        <v>722.7561752960778</v>
      </c>
      <c r="X463" s="120">
        <v>1779.1737958359954</v>
      </c>
      <c r="Y463" s="112">
        <v>2767.3689594584416</v>
      </c>
      <c r="Z463" s="112">
        <v>36747.124776463294</v>
      </c>
      <c r="AA463" s="112">
        <v>977194.55167027935</v>
      </c>
    </row>
    <row r="464" spans="1:37" s="175" customFormat="1" ht="15" thickBot="1">
      <c r="A464" s="172" t="s">
        <v>86</v>
      </c>
      <c r="B464" s="123">
        <v>2609862.4274212699</v>
      </c>
      <c r="C464" s="123">
        <v>1653356.9238639281</v>
      </c>
      <c r="D464" s="123">
        <v>1340033.6471012561</v>
      </c>
      <c r="E464" s="123">
        <v>204999.14427881039</v>
      </c>
      <c r="F464" s="125">
        <v>66295.516111309087</v>
      </c>
      <c r="G464" s="126">
        <v>7565.2452191223847</v>
      </c>
      <c r="H464" s="126">
        <v>25210.607113813414</v>
      </c>
      <c r="I464" s="126">
        <v>5588.4944292672508</v>
      </c>
      <c r="J464" s="127">
        <v>6414.4761771709354</v>
      </c>
      <c r="K464" s="123">
        <v>111074.33905068306</v>
      </c>
      <c r="L464" s="125">
        <v>78191.027468320361</v>
      </c>
      <c r="M464" s="127">
        <v>17322.810971011659</v>
      </c>
      <c r="N464" s="123">
        <v>95513.838439332001</v>
      </c>
      <c r="O464" s="173" t="s">
        <v>95</v>
      </c>
      <c r="P464" s="125">
        <v>25442.960399017084</v>
      </c>
      <c r="Q464" s="126">
        <v>6008.04148107121</v>
      </c>
      <c r="R464" s="126">
        <v>48492.66565457153</v>
      </c>
      <c r="S464" s="126">
        <v>4067.8023213853494</v>
      </c>
      <c r="T464" s="127">
        <v>14454.236668249981</v>
      </c>
      <c r="U464" s="123">
        <v>98465.70652429515</v>
      </c>
      <c r="V464" s="128">
        <v>1501.412981232214</v>
      </c>
      <c r="W464" s="129">
        <v>4114.9591297143088</v>
      </c>
      <c r="X464" s="130">
        <v>8508.0771999948047</v>
      </c>
      <c r="Y464" s="123">
        <v>14124.449310941325</v>
      </c>
      <c r="Z464" s="123">
        <v>253008.89946582861</v>
      </c>
      <c r="AA464" s="123">
        <v>6380439.004671121</v>
      </c>
    </row>
    <row r="465" spans="1:27" ht="16" thickTop="1" thickBot="1">
      <c r="A465" s="133" t="s">
        <v>96</v>
      </c>
      <c r="B465" s="136"/>
      <c r="C465" s="136"/>
      <c r="D465" s="136"/>
      <c r="E465" s="136"/>
      <c r="F465" s="137"/>
      <c r="G465" s="137"/>
      <c r="H465" s="137"/>
      <c r="I465" s="137"/>
      <c r="J465" s="137"/>
      <c r="K465" s="138"/>
      <c r="L465" s="137"/>
      <c r="M465" s="137"/>
      <c r="N465" s="139"/>
      <c r="O465" s="140" t="s">
        <v>96</v>
      </c>
      <c r="P465" s="141"/>
      <c r="Q465" s="137"/>
      <c r="R465" s="137"/>
      <c r="S465" s="137"/>
      <c r="T465" s="137"/>
      <c r="U465" s="138"/>
      <c r="V465" s="137"/>
      <c r="W465" s="137"/>
      <c r="X465" s="137"/>
      <c r="Y465" s="136"/>
      <c r="Z465" s="136"/>
      <c r="AA465" s="142"/>
    </row>
    <row r="466" spans="1:27" ht="15" thickTop="1">
      <c r="A466" s="106" t="s">
        <v>44</v>
      </c>
      <c r="B466" s="143">
        <v>1174585.8659691778</v>
      </c>
      <c r="C466" s="143">
        <v>997044.81084040878</v>
      </c>
      <c r="D466" s="143">
        <v>11576.249799406083</v>
      </c>
      <c r="E466" s="143">
        <v>22766.870500090838</v>
      </c>
      <c r="F466" s="144">
        <v>38885.201360835315</v>
      </c>
      <c r="G466" s="145">
        <v>4186.7909159513338</v>
      </c>
      <c r="H466" s="145">
        <v>15473.52167349953</v>
      </c>
      <c r="I466" s="145">
        <v>3108.7619399667292</v>
      </c>
      <c r="J466" s="146">
        <v>3418.6954598792963</v>
      </c>
      <c r="K466" s="147">
        <v>65072.971350132713</v>
      </c>
      <c r="L466" s="144">
        <v>13386.940629833431</v>
      </c>
      <c r="M466" s="146">
        <v>2990.6731158493326</v>
      </c>
      <c r="N466" s="147">
        <v>16377.613745682744</v>
      </c>
      <c r="O466" s="113" t="s">
        <v>87</v>
      </c>
      <c r="P466" s="148">
        <v>16457.699592560795</v>
      </c>
      <c r="Q466" s="145">
        <v>1524.7609751744203</v>
      </c>
      <c r="R466" s="145">
        <v>7708.6706992935633</v>
      </c>
      <c r="S466" s="145">
        <v>781.16499739808091</v>
      </c>
      <c r="T466" s="146">
        <v>1825.1320005718587</v>
      </c>
      <c r="U466" s="147">
        <v>28297.428264998656</v>
      </c>
      <c r="V466" s="114">
        <v>869.33667578536699</v>
      </c>
      <c r="W466" s="115">
        <v>2322.6540114733016</v>
      </c>
      <c r="X466" s="116">
        <v>5668.1128916504749</v>
      </c>
      <c r="Y466" s="149">
        <v>8860.103578909142</v>
      </c>
      <c r="Z466" s="147">
        <v>90803.748234245824</v>
      </c>
      <c r="AA466" s="147">
        <v>2415385.6622830164</v>
      </c>
    </row>
    <row r="467" spans="1:27" ht="14">
      <c r="A467" s="106" t="s">
        <v>6</v>
      </c>
      <c r="B467" s="150">
        <v>1023312.2951017069</v>
      </c>
      <c r="C467" s="150">
        <v>713483.20813836146</v>
      </c>
      <c r="D467" s="150">
        <v>1499.5619103235676</v>
      </c>
      <c r="E467" s="150">
        <v>18437.319302188116</v>
      </c>
      <c r="F467" s="151">
        <v>15028.528897754079</v>
      </c>
      <c r="G467" s="152">
        <v>2357.5412154562555</v>
      </c>
      <c r="H467" s="152">
        <v>9911.5862679448637</v>
      </c>
      <c r="I467" s="152">
        <v>2228.9555115799831</v>
      </c>
      <c r="J467" s="146">
        <v>2607.3610579720103</v>
      </c>
      <c r="K467" s="112">
        <v>32133.972950707212</v>
      </c>
      <c r="L467" s="151">
        <v>2058.8941984909334</v>
      </c>
      <c r="M467" s="146">
        <v>507.16151905839189</v>
      </c>
      <c r="N467" s="112">
        <v>2566.0557175493254</v>
      </c>
      <c r="O467" s="113" t="s">
        <v>88</v>
      </c>
      <c r="P467" s="153">
        <v>2126.7075600248509</v>
      </c>
      <c r="Q467" s="152">
        <v>482.08488416103904</v>
      </c>
      <c r="R467" s="152">
        <v>1370.27468403132</v>
      </c>
      <c r="S467" s="152">
        <v>241.72495328343774</v>
      </c>
      <c r="T467" s="146">
        <v>595.18975779634934</v>
      </c>
      <c r="U467" s="112">
        <v>4815.9818392969992</v>
      </c>
      <c r="V467" s="118">
        <v>607.60969270541318</v>
      </c>
      <c r="W467" s="119">
        <v>1273.277649003234</v>
      </c>
      <c r="X467" s="120">
        <v>3180.2284159729584</v>
      </c>
      <c r="Y467" s="121">
        <v>5061.1157576816058</v>
      </c>
      <c r="Z467" s="112">
        <v>50834.839211227678</v>
      </c>
      <c r="AA467" s="112">
        <v>1852144.3499289206</v>
      </c>
    </row>
    <row r="468" spans="1:27" ht="14">
      <c r="A468" s="106" t="s">
        <v>80</v>
      </c>
      <c r="B468" s="150">
        <v>36315.948968630226</v>
      </c>
      <c r="C468" s="150">
        <v>28117.339878415911</v>
      </c>
      <c r="D468" s="150">
        <v>75.901765501340677</v>
      </c>
      <c r="E468" s="150">
        <v>801.6431612292107</v>
      </c>
      <c r="F468" s="151">
        <v>756.27436521355219</v>
      </c>
      <c r="G468" s="152">
        <v>147.4474013732856</v>
      </c>
      <c r="H468" s="152">
        <v>549.34330853333358</v>
      </c>
      <c r="I468" s="152">
        <v>148.45543726917685</v>
      </c>
      <c r="J468" s="146">
        <v>126.1816316290559</v>
      </c>
      <c r="K468" s="112">
        <v>1727.7021440184039</v>
      </c>
      <c r="L468" s="151">
        <v>87.583181949175611</v>
      </c>
      <c r="M468" s="146">
        <v>55.896660302660756</v>
      </c>
      <c r="N468" s="112">
        <v>143.47984225183637</v>
      </c>
      <c r="O468" s="113" t="s">
        <v>89</v>
      </c>
      <c r="P468" s="153">
        <v>210.78363803289915</v>
      </c>
      <c r="Q468" s="152">
        <v>57.603031107893386</v>
      </c>
      <c r="R468" s="152">
        <v>69.658036296899979</v>
      </c>
      <c r="S468" s="152">
        <v>24.782678555596622</v>
      </c>
      <c r="T468" s="146">
        <v>44.135718895155776</v>
      </c>
      <c r="U468" s="112">
        <v>417.18426633283087</v>
      </c>
      <c r="V468" s="118">
        <v>32.941049641589089</v>
      </c>
      <c r="W468" s="119">
        <v>108.20704331939159</v>
      </c>
      <c r="X468" s="120">
        <v>220.43010669987672</v>
      </c>
      <c r="Y468" s="121">
        <v>361.57819966085731</v>
      </c>
      <c r="Z468" s="112">
        <v>2662.9962287466251</v>
      </c>
      <c r="AA468" s="112">
        <v>70623.77445478733</v>
      </c>
    </row>
    <row r="469" spans="1:27" ht="14">
      <c r="A469" s="106" t="s">
        <v>81</v>
      </c>
      <c r="B469" s="150">
        <v>33670.123362274309</v>
      </c>
      <c r="C469" s="150">
        <v>33343.612883027141</v>
      </c>
      <c r="D469" s="150">
        <v>61.159148008464072</v>
      </c>
      <c r="E469" s="150">
        <v>817.08136494962116</v>
      </c>
      <c r="F469" s="151">
        <v>754.55401857113634</v>
      </c>
      <c r="G469" s="152">
        <v>98.925998889853162</v>
      </c>
      <c r="H469" s="152">
        <v>350.85901848159301</v>
      </c>
      <c r="I469" s="152">
        <v>96.059606902818274</v>
      </c>
      <c r="J469" s="146">
        <v>139.40715485319731</v>
      </c>
      <c r="K469" s="112">
        <v>1439.8057976985979</v>
      </c>
      <c r="L469" s="151">
        <v>103.97095035894944</v>
      </c>
      <c r="M469" s="146">
        <v>56.992082780462987</v>
      </c>
      <c r="N469" s="112">
        <v>160.96303313941237</v>
      </c>
      <c r="O469" s="113" t="s">
        <v>90</v>
      </c>
      <c r="P469" s="153">
        <v>134.30900776836631</v>
      </c>
      <c r="Q469" s="152">
        <v>29.203625059311996</v>
      </c>
      <c r="R469" s="152">
        <v>104.46852017204789</v>
      </c>
      <c r="S469" s="152">
        <v>20.882174315138453</v>
      </c>
      <c r="T469" s="146">
        <v>22.549543629496654</v>
      </c>
      <c r="U469" s="112">
        <v>329.72266413100436</v>
      </c>
      <c r="V469" s="118">
        <v>49.820723057248834</v>
      </c>
      <c r="W469" s="119">
        <v>129.73441132611958</v>
      </c>
      <c r="X469" s="120">
        <v>207.25290249136512</v>
      </c>
      <c r="Y469" s="121">
        <v>386.80803687473349</v>
      </c>
      <c r="Z469" s="112">
        <v>2464.3383085376727</v>
      </c>
      <c r="AA469" s="112">
        <v>72673.614598640939</v>
      </c>
    </row>
    <row r="470" spans="1:27" ht="14">
      <c r="A470" s="106" t="s">
        <v>82</v>
      </c>
      <c r="B470" s="150">
        <v>461747.53083477804</v>
      </c>
      <c r="C470" s="150">
        <v>345164.97317644465</v>
      </c>
      <c r="D470" s="150">
        <v>635.81712357096546</v>
      </c>
      <c r="E470" s="150">
        <v>7951.8100934707309</v>
      </c>
      <c r="F470" s="151">
        <v>8247.0706955244896</v>
      </c>
      <c r="G470" s="152">
        <v>1080.3171697258101</v>
      </c>
      <c r="H470" s="152">
        <v>5723.4407787547907</v>
      </c>
      <c r="I470" s="152">
        <v>865.38449701679315</v>
      </c>
      <c r="J470" s="146">
        <v>1240.8766119561217</v>
      </c>
      <c r="K470" s="112">
        <v>17157.089752977987</v>
      </c>
      <c r="L470" s="151">
        <v>997.01087184807966</v>
      </c>
      <c r="M470" s="146">
        <v>246.86380348598487</v>
      </c>
      <c r="N470" s="112">
        <v>1243.8746753340649</v>
      </c>
      <c r="O470" s="113" t="s">
        <v>91</v>
      </c>
      <c r="P470" s="153">
        <v>857.69553813776599</v>
      </c>
      <c r="Q470" s="152">
        <v>194.42688309462653</v>
      </c>
      <c r="R470" s="152">
        <v>453.68643150023934</v>
      </c>
      <c r="S470" s="152">
        <v>52.274289081618505</v>
      </c>
      <c r="T470" s="146">
        <v>227.99137056914208</v>
      </c>
      <c r="U470" s="112">
        <v>1795.2286449093465</v>
      </c>
      <c r="V470" s="118">
        <v>173.50711773786477</v>
      </c>
      <c r="W470" s="119">
        <v>477.4040948558395</v>
      </c>
      <c r="X470" s="120">
        <v>1247.0574828259209</v>
      </c>
      <c r="Y470" s="121">
        <v>1897.9686954196254</v>
      </c>
      <c r="Z470" s="112">
        <v>23986.007444336588</v>
      </c>
      <c r="AA470" s="112">
        <v>861580.30044128338</v>
      </c>
    </row>
    <row r="471" spans="1:27" ht="14">
      <c r="A471" s="106" t="s">
        <v>83</v>
      </c>
      <c r="B471" s="150">
        <v>476232.51416667568</v>
      </c>
      <c r="C471" s="150">
        <v>376140.02251908719</v>
      </c>
      <c r="D471" s="150">
        <v>1183.5495976758148</v>
      </c>
      <c r="E471" s="150">
        <v>10232.564086190243</v>
      </c>
      <c r="F471" s="151">
        <v>9863.946214468433</v>
      </c>
      <c r="G471" s="152">
        <v>1939.5191371795781</v>
      </c>
      <c r="H471" s="152">
        <v>7824.630770321558</v>
      </c>
      <c r="I471" s="152">
        <v>944.72016084873837</v>
      </c>
      <c r="J471" s="146">
        <v>1677.7331905664314</v>
      </c>
      <c r="K471" s="112">
        <v>22250.549473384744</v>
      </c>
      <c r="L471" s="151">
        <v>1454.8593292624055</v>
      </c>
      <c r="M471" s="146">
        <v>316.78772915922326</v>
      </c>
      <c r="N471" s="112">
        <v>1771.6470584216293</v>
      </c>
      <c r="O471" s="113" t="s">
        <v>92</v>
      </c>
      <c r="P471" s="153">
        <v>1435.36880274233</v>
      </c>
      <c r="Q471" s="152">
        <v>411.52018287894435</v>
      </c>
      <c r="R471" s="152">
        <v>780.96171398977754</v>
      </c>
      <c r="S471" s="152">
        <v>177.72159734283019</v>
      </c>
      <c r="T471" s="146">
        <v>370.64695353551815</v>
      </c>
      <c r="U471" s="112">
        <v>3176.2192504894006</v>
      </c>
      <c r="V471" s="118">
        <v>265.76830174788608</v>
      </c>
      <c r="W471" s="119">
        <v>663.61523006197876</v>
      </c>
      <c r="X471" s="120">
        <v>2187.5608529055112</v>
      </c>
      <c r="Y471" s="121">
        <v>3116.9443847153752</v>
      </c>
      <c r="Z471" s="112">
        <v>28113.304894775036</v>
      </c>
      <c r="AA471" s="112">
        <v>922217.31543138262</v>
      </c>
    </row>
    <row r="472" spans="1:27" ht="14">
      <c r="A472" s="106" t="s">
        <v>84</v>
      </c>
      <c r="B472" s="150">
        <v>143249.89778438848</v>
      </c>
      <c r="C472" s="150">
        <v>163959.8388108057</v>
      </c>
      <c r="D472" s="150">
        <v>445.48764638411751</v>
      </c>
      <c r="E472" s="150">
        <v>4373.1577859304125</v>
      </c>
      <c r="F472" s="151">
        <v>4069.0122495748114</v>
      </c>
      <c r="G472" s="152">
        <v>797.38848324180844</v>
      </c>
      <c r="H472" s="152">
        <v>3003.9765401890454</v>
      </c>
      <c r="I472" s="152">
        <v>386.85072993644468</v>
      </c>
      <c r="J472" s="146">
        <v>684.2496727454552</v>
      </c>
      <c r="K472" s="112">
        <v>8941.4776756875526</v>
      </c>
      <c r="L472" s="151">
        <v>615.97780520081119</v>
      </c>
      <c r="M472" s="146">
        <v>150.63855418425916</v>
      </c>
      <c r="N472" s="112">
        <v>766.61635938507027</v>
      </c>
      <c r="O472" s="113" t="s">
        <v>93</v>
      </c>
      <c r="P472" s="153">
        <v>650.26896516046224</v>
      </c>
      <c r="Q472" s="152">
        <v>208.73995025871216</v>
      </c>
      <c r="R472" s="152">
        <v>299.0307551166149</v>
      </c>
      <c r="S472" s="152">
        <v>62.543227560561178</v>
      </c>
      <c r="T472" s="146">
        <v>138.05322926566785</v>
      </c>
      <c r="U472" s="112">
        <v>1358.6361273620187</v>
      </c>
      <c r="V472" s="118">
        <v>101.63870548770166</v>
      </c>
      <c r="W472" s="119">
        <v>269.07129956375763</v>
      </c>
      <c r="X472" s="120">
        <v>943.89060414773951</v>
      </c>
      <c r="Y472" s="121">
        <v>1314.600609199199</v>
      </c>
      <c r="Z472" s="112">
        <v>10872.795179741493</v>
      </c>
      <c r="AA472" s="112">
        <v>335282.50797888258</v>
      </c>
    </row>
    <row r="473" spans="1:27" ht="14">
      <c r="A473" s="106" t="s">
        <v>85</v>
      </c>
      <c r="B473" s="150">
        <v>401941.0253170426</v>
      </c>
      <c r="C473" s="150">
        <v>284596.93666655669</v>
      </c>
      <c r="D473" s="150">
        <v>905.33034609349647</v>
      </c>
      <c r="E473" s="150">
        <v>7878.8828275454271</v>
      </c>
      <c r="F473" s="151">
        <v>7604.9481752383381</v>
      </c>
      <c r="G473" s="152">
        <v>1438.8090716665517</v>
      </c>
      <c r="H473" s="152">
        <v>6166.4950280270541</v>
      </c>
      <c r="I473" s="152">
        <v>745.95707382997296</v>
      </c>
      <c r="J473" s="146">
        <v>1322.2919104269183</v>
      </c>
      <c r="K473" s="112">
        <v>17278.501259188884</v>
      </c>
      <c r="L473" s="151">
        <v>1075.5540405677359</v>
      </c>
      <c r="M473" s="146">
        <v>217.13672148238692</v>
      </c>
      <c r="N473" s="112">
        <v>1292.6907620501231</v>
      </c>
      <c r="O473" s="113" t="s">
        <v>94</v>
      </c>
      <c r="P473" s="153">
        <v>1017.1404730320565</v>
      </c>
      <c r="Q473" s="152">
        <v>286.05444959233353</v>
      </c>
      <c r="R473" s="152">
        <v>594.76971036018972</v>
      </c>
      <c r="S473" s="152">
        <v>146.13766389050184</v>
      </c>
      <c r="T473" s="146">
        <v>278.74485229241031</v>
      </c>
      <c r="U473" s="112">
        <v>2322.8471491674923</v>
      </c>
      <c r="V473" s="118">
        <v>215.18016479695805</v>
      </c>
      <c r="W473" s="119">
        <v>532.30519490392089</v>
      </c>
      <c r="X473" s="120">
        <v>1779.1737958359954</v>
      </c>
      <c r="Y473" s="121">
        <v>2526.6591555368732</v>
      </c>
      <c r="Z473" s="112">
        <v>21982.937871205246</v>
      </c>
      <c r="AA473" s="112">
        <v>740725.81135439023</v>
      </c>
    </row>
    <row r="474" spans="1:27" s="175" customFormat="1" ht="15" thickBot="1">
      <c r="A474" s="172" t="s">
        <v>86</v>
      </c>
      <c r="B474" s="123">
        <v>2563517.4274212699</v>
      </c>
      <c r="C474" s="123">
        <v>1611803.9238639281</v>
      </c>
      <c r="D474" s="123">
        <v>12900.64710126609</v>
      </c>
      <c r="E474" s="123">
        <v>41298.420140879934</v>
      </c>
      <c r="F474" s="155">
        <v>52725.51611130908</v>
      </c>
      <c r="G474" s="126">
        <v>6579.2452191223847</v>
      </c>
      <c r="H474" s="126">
        <v>22940.607113813414</v>
      </c>
      <c r="I474" s="126">
        <v>5224.4944292672508</v>
      </c>
      <c r="J474" s="156">
        <v>5610.4761771709354</v>
      </c>
      <c r="K474" s="123">
        <v>93080.339050683571</v>
      </c>
      <c r="L474" s="155">
        <v>15139</v>
      </c>
      <c r="M474" s="156">
        <v>3501.8109710116587</v>
      </c>
      <c r="N474" s="123">
        <v>18640.810971011659</v>
      </c>
      <c r="O474" s="173" t="s">
        <v>95</v>
      </c>
      <c r="P474" s="125">
        <v>17821.960399017084</v>
      </c>
      <c r="Q474" s="126">
        <v>2036.0414810712095</v>
      </c>
      <c r="R474" s="126">
        <v>8684.6656545715523</v>
      </c>
      <c r="S474" s="126">
        <v>1036.8023213853494</v>
      </c>
      <c r="T474" s="156">
        <v>2287.2366682499814</v>
      </c>
      <c r="U474" s="123">
        <v>31866.706524295121</v>
      </c>
      <c r="V474" s="128">
        <v>1426.4448668357973</v>
      </c>
      <c r="W474" s="129">
        <v>3358.6498378456845</v>
      </c>
      <c r="X474" s="130">
        <v>7996.9838210553962</v>
      </c>
      <c r="Y474" s="131">
        <v>12782.078525736884</v>
      </c>
      <c r="Z474" s="123">
        <v>145399</v>
      </c>
      <c r="AA474" s="123">
        <v>4531289.0046711285</v>
      </c>
    </row>
    <row r="475" spans="1:27" ht="16" thickTop="1" thickBot="1">
      <c r="A475" s="99" t="s">
        <v>97</v>
      </c>
      <c r="B475" s="135"/>
      <c r="C475" s="135"/>
      <c r="D475" s="135"/>
      <c r="E475" s="135"/>
      <c r="F475" s="157"/>
      <c r="G475" s="157"/>
      <c r="H475" s="157"/>
      <c r="I475" s="157"/>
      <c r="J475" s="157"/>
      <c r="K475" s="138"/>
      <c r="L475" s="157"/>
      <c r="M475" s="157"/>
      <c r="N475" s="158"/>
      <c r="O475" s="105" t="s">
        <v>97</v>
      </c>
      <c r="P475" s="159"/>
      <c r="Q475" s="157"/>
      <c r="R475" s="157"/>
      <c r="S475" s="157"/>
      <c r="T475" s="157"/>
      <c r="U475" s="138"/>
      <c r="V475" s="157"/>
      <c r="W475" s="157"/>
      <c r="X475" s="157"/>
      <c r="Y475" s="135"/>
      <c r="Z475" s="135"/>
      <c r="AA475" s="160"/>
    </row>
    <row r="476" spans="1:27" ht="15" thickTop="1">
      <c r="A476" s="106" t="s">
        <v>44</v>
      </c>
      <c r="B476" s="143">
        <v>35800.491236090267</v>
      </c>
      <c r="C476" s="143">
        <v>36507.871063312326</v>
      </c>
      <c r="D476" s="143">
        <v>1264892.0445936958</v>
      </c>
      <c r="E476" s="143">
        <v>90945.323289506065</v>
      </c>
      <c r="F476" s="144">
        <v>11858.85065675956</v>
      </c>
      <c r="G476" s="145">
        <v>747.4666666666667</v>
      </c>
      <c r="H476" s="145">
        <v>2030.1095354565941</v>
      </c>
      <c r="I476" s="145">
        <v>330.125</v>
      </c>
      <c r="J476" s="146">
        <v>760.90634920634932</v>
      </c>
      <c r="K476" s="147">
        <v>15727.458208089171</v>
      </c>
      <c r="L476" s="144">
        <v>57952.948230973991</v>
      </c>
      <c r="M476" s="146">
        <v>12862.364923162402</v>
      </c>
      <c r="N476" s="147">
        <v>70815.313154136355</v>
      </c>
      <c r="O476" s="113" t="s">
        <v>87</v>
      </c>
      <c r="P476" s="148">
        <v>7019.6988854034289</v>
      </c>
      <c r="Q476" s="145">
        <v>3388.6436071238704</v>
      </c>
      <c r="R476" s="145">
        <v>36159.222206354185</v>
      </c>
      <c r="S476" s="145">
        <v>2420.1666666666665</v>
      </c>
      <c r="T476" s="146">
        <v>11270.897676262972</v>
      </c>
      <c r="U476" s="147">
        <v>60258.629041811117</v>
      </c>
      <c r="V476" s="114">
        <v>75</v>
      </c>
      <c r="W476" s="115">
        <v>694.37254901960796</v>
      </c>
      <c r="X476" s="116">
        <v>511</v>
      </c>
      <c r="Y476" s="149">
        <v>1279.6078431372546</v>
      </c>
      <c r="Z476" s="147">
        <v>98870.297529667921</v>
      </c>
      <c r="AA476" s="147">
        <v>1675097.0359594328</v>
      </c>
    </row>
    <row r="477" spans="1:27" ht="14">
      <c r="A477" s="106" t="s">
        <v>6</v>
      </c>
      <c r="B477" s="150">
        <v>11970.457091294067</v>
      </c>
      <c r="C477" s="150">
        <v>7962.2296359154416</v>
      </c>
      <c r="D477" s="150">
        <v>121635.07469152904</v>
      </c>
      <c r="E477" s="150">
        <v>76575.358440584721</v>
      </c>
      <c r="F477" s="151">
        <v>2643.4916292124544</v>
      </c>
      <c r="G477" s="152">
        <v>350.4</v>
      </c>
      <c r="H477" s="152">
        <v>947.90628854452382</v>
      </c>
      <c r="I477" s="152">
        <v>254.75</v>
      </c>
      <c r="J477" s="146">
        <v>385.31507936507938</v>
      </c>
      <c r="K477" s="112">
        <v>4581.8629971220571</v>
      </c>
      <c r="L477" s="151">
        <v>15360.447017123282</v>
      </c>
      <c r="M477" s="146">
        <v>2924.1442424416464</v>
      </c>
      <c r="N477" s="112">
        <v>18284.591259564928</v>
      </c>
      <c r="O477" s="113" t="s">
        <v>88</v>
      </c>
      <c r="P477" s="153">
        <v>754.26076010267013</v>
      </c>
      <c r="Q477" s="152">
        <v>859.95239603391781</v>
      </c>
      <c r="R477" s="152">
        <v>10732.483985924891</v>
      </c>
      <c r="S477" s="152">
        <v>593.70000000000005</v>
      </c>
      <c r="T477" s="146">
        <v>2383.1912346683544</v>
      </c>
      <c r="U477" s="112">
        <v>15323.588376729829</v>
      </c>
      <c r="V477" s="118">
        <v>75</v>
      </c>
      <c r="W477" s="119">
        <v>293.11764705882399</v>
      </c>
      <c r="X477" s="120">
        <v>81.969187675070032</v>
      </c>
      <c r="Y477" s="121">
        <v>449.80448179271713</v>
      </c>
      <c r="Z477" s="112">
        <v>16493.957744273939</v>
      </c>
      <c r="AA477" s="112">
        <v>273276.92471880617</v>
      </c>
    </row>
    <row r="478" spans="1:27" ht="14">
      <c r="A478" s="106" t="s">
        <v>80</v>
      </c>
      <c r="B478" s="150">
        <v>1072.531386745118</v>
      </c>
      <c r="C478" s="150">
        <v>612.89748944164864</v>
      </c>
      <c r="D478" s="150">
        <v>13112.850357665793</v>
      </c>
      <c r="E478" s="150">
        <v>3300.0170867095057</v>
      </c>
      <c r="F478" s="151">
        <v>212.33156953010555</v>
      </c>
      <c r="G478" s="152">
        <v>0</v>
      </c>
      <c r="H478" s="152">
        <v>8.3000000000000007</v>
      </c>
      <c r="I478" s="152">
        <v>0</v>
      </c>
      <c r="J478" s="146">
        <v>22.333333333333332</v>
      </c>
      <c r="K478" s="112">
        <v>242.96490286343888</v>
      </c>
      <c r="L478" s="151">
        <v>1027.9232618482806</v>
      </c>
      <c r="M478" s="146">
        <v>250.4343041090342</v>
      </c>
      <c r="N478" s="112">
        <v>1278.3575659573153</v>
      </c>
      <c r="O478" s="113" t="s">
        <v>89</v>
      </c>
      <c r="P478" s="153">
        <v>56.727973243596317</v>
      </c>
      <c r="Q478" s="152">
        <v>106.94444444444446</v>
      </c>
      <c r="R478" s="152">
        <v>700.88851889106274</v>
      </c>
      <c r="S478" s="152">
        <v>0</v>
      </c>
      <c r="T478" s="146">
        <v>189.76262626262627</v>
      </c>
      <c r="U478" s="112">
        <v>1054.3235628417294</v>
      </c>
      <c r="V478" s="118">
        <v>0</v>
      </c>
      <c r="W478" s="119">
        <v>0</v>
      </c>
      <c r="X478" s="120">
        <v>0</v>
      </c>
      <c r="Y478" s="121">
        <v>0</v>
      </c>
      <c r="Z478" s="112">
        <v>2808.5755910368703</v>
      </c>
      <c r="AA478" s="112">
        <v>23482.517943261428</v>
      </c>
    </row>
    <row r="479" spans="1:27" ht="14">
      <c r="A479" s="106" t="s">
        <v>81</v>
      </c>
      <c r="B479" s="150">
        <v>883.30331736301923</v>
      </c>
      <c r="C479" s="150">
        <v>145.13505747126436</v>
      </c>
      <c r="D479" s="112">
        <v>10064.982719805397</v>
      </c>
      <c r="E479" s="150">
        <v>3246.6160376590501</v>
      </c>
      <c r="F479" s="151">
        <v>116.32361061080316</v>
      </c>
      <c r="G479" s="152">
        <v>0</v>
      </c>
      <c r="H479" s="152">
        <v>0</v>
      </c>
      <c r="I479" s="152">
        <v>0</v>
      </c>
      <c r="J479" s="146">
        <v>22.333333333333332</v>
      </c>
      <c r="K479" s="112">
        <v>138.65694394413649</v>
      </c>
      <c r="L479" s="151">
        <v>1205.4182453452679</v>
      </c>
      <c r="M479" s="146">
        <v>292.73623991795466</v>
      </c>
      <c r="N479" s="112">
        <v>1498.1544852632226</v>
      </c>
      <c r="O479" s="113" t="s">
        <v>90</v>
      </c>
      <c r="P479" s="153">
        <v>93.098885258504708</v>
      </c>
      <c r="Q479" s="152">
        <v>0</v>
      </c>
      <c r="R479" s="152">
        <v>384.05028259811832</v>
      </c>
      <c r="S479" s="152">
        <v>0</v>
      </c>
      <c r="T479" s="146">
        <v>26.727272727272727</v>
      </c>
      <c r="U479" s="112">
        <v>503.87644058389583</v>
      </c>
      <c r="V479" s="118">
        <v>75</v>
      </c>
      <c r="W479" s="119">
        <v>0</v>
      </c>
      <c r="X479" s="120">
        <v>98.921568627450995</v>
      </c>
      <c r="Y479" s="121">
        <v>173.98039215686273</v>
      </c>
      <c r="Z479" s="112">
        <v>2116.6281529146099</v>
      </c>
      <c r="AA479" s="112">
        <v>18771.545827026053</v>
      </c>
    </row>
    <row r="480" spans="1:27" ht="14">
      <c r="A480" s="106" t="s">
        <v>82</v>
      </c>
      <c r="B480" s="150">
        <v>6271.0188782576979</v>
      </c>
      <c r="C480" s="150">
        <v>4244.7531319807367</v>
      </c>
      <c r="D480" s="150">
        <v>51059.967502304149</v>
      </c>
      <c r="E480" s="150">
        <v>29557.104835030241</v>
      </c>
      <c r="F480" s="151">
        <v>1382.4019402323263</v>
      </c>
      <c r="G480" s="152">
        <v>141.16666666666666</v>
      </c>
      <c r="H480" s="152">
        <v>587.63005118887475</v>
      </c>
      <c r="I480" s="152">
        <v>46.875</v>
      </c>
      <c r="J480" s="146">
        <v>282.66269841269843</v>
      </c>
      <c r="K480" s="112">
        <v>2440.7363565005662</v>
      </c>
      <c r="L480" s="151">
        <v>7965.2578534836803</v>
      </c>
      <c r="M480" s="146">
        <v>1020.6207118908435</v>
      </c>
      <c r="N480" s="112">
        <v>8985.8785653745217</v>
      </c>
      <c r="O480" s="113" t="s">
        <v>91</v>
      </c>
      <c r="P480" s="153">
        <v>406.42516839506482</v>
      </c>
      <c r="Q480" s="152">
        <v>191.58914394783957</v>
      </c>
      <c r="R480" s="152">
        <v>1949.9321574624846</v>
      </c>
      <c r="S480" s="152">
        <v>39.833333333333336</v>
      </c>
      <c r="T480" s="146">
        <v>1117.6606881533103</v>
      </c>
      <c r="U480" s="112">
        <v>3705.4404912920322</v>
      </c>
      <c r="V480" s="118">
        <v>50.258823529411764</v>
      </c>
      <c r="W480" s="119">
        <v>0</v>
      </c>
      <c r="X480" s="120">
        <v>32.862745098039213</v>
      </c>
      <c r="Y480" s="121">
        <v>83.121568627450984</v>
      </c>
      <c r="Z480" s="112">
        <v>7938.663023350523</v>
      </c>
      <c r="AA480" s="112">
        <v>114286.68435271802</v>
      </c>
    </row>
    <row r="481" spans="1:93" ht="14">
      <c r="A481" s="106" t="s">
        <v>83</v>
      </c>
      <c r="B481" s="150">
        <v>6241.1622965492479</v>
      </c>
      <c r="C481" s="150">
        <v>5900.9920290172013</v>
      </c>
      <c r="D481" s="150">
        <v>191625.08334394</v>
      </c>
      <c r="E481" s="150">
        <v>34476.457997421458</v>
      </c>
      <c r="F481" s="151">
        <v>1934.7495437045654</v>
      </c>
      <c r="G481" s="152">
        <v>282.26666666666665</v>
      </c>
      <c r="H481" s="152">
        <v>1028.0607872254932</v>
      </c>
      <c r="I481" s="152">
        <v>103.6875</v>
      </c>
      <c r="J481" s="146">
        <v>149.80555555555554</v>
      </c>
      <c r="K481" s="112">
        <v>3498.5700531522803</v>
      </c>
      <c r="L481" s="151">
        <v>11234.990087775381</v>
      </c>
      <c r="M481" s="146">
        <v>2183.423412195034</v>
      </c>
      <c r="N481" s="112">
        <v>13418.413499970413</v>
      </c>
      <c r="O481" s="113" t="s">
        <v>92</v>
      </c>
      <c r="P481" s="153">
        <v>1288.7280479842286</v>
      </c>
      <c r="Q481" s="152">
        <v>1113.0608418088398</v>
      </c>
      <c r="R481" s="152">
        <v>6414.4102839172547</v>
      </c>
      <c r="S481" s="152">
        <v>1272.2777777777776</v>
      </c>
      <c r="T481" s="146">
        <v>3290.1434735778512</v>
      </c>
      <c r="U481" s="112">
        <v>13378.62042506595</v>
      </c>
      <c r="V481" s="118">
        <v>50.258823529411764</v>
      </c>
      <c r="W481" s="119">
        <v>190.45098039215688</v>
      </c>
      <c r="X481" s="120">
        <v>0</v>
      </c>
      <c r="Y481" s="121">
        <v>240.70980392156861</v>
      </c>
      <c r="Z481" s="112">
        <v>16166.483548883629</v>
      </c>
      <c r="AA481" s="112">
        <v>284946.49299792165</v>
      </c>
    </row>
    <row r="482" spans="1:93" ht="14">
      <c r="A482" s="106" t="s">
        <v>84</v>
      </c>
      <c r="B482" s="150">
        <v>5631.2709253097546</v>
      </c>
      <c r="C482" s="150">
        <v>5146.4186226883594</v>
      </c>
      <c r="D482" s="150">
        <v>63052.821539583878</v>
      </c>
      <c r="E482" s="150">
        <v>17286.751996258576</v>
      </c>
      <c r="F482" s="151">
        <v>1478.8837558743753</v>
      </c>
      <c r="G482" s="152">
        <v>223.26666666666665</v>
      </c>
      <c r="H482" s="152">
        <v>882.61643110466639</v>
      </c>
      <c r="I482" s="152">
        <v>56.8125</v>
      </c>
      <c r="J482" s="146">
        <v>126.80555555555556</v>
      </c>
      <c r="K482" s="112">
        <v>2768.3849092012638</v>
      </c>
      <c r="L482" s="151">
        <v>8894.8693258471594</v>
      </c>
      <c r="M482" s="146">
        <v>1634.4913326817409</v>
      </c>
      <c r="N482" s="112">
        <v>10529.360658528902</v>
      </c>
      <c r="O482" s="113" t="s">
        <v>93</v>
      </c>
      <c r="P482" s="153">
        <v>870.37158690516003</v>
      </c>
      <c r="Q482" s="152">
        <v>928.05831655631425</v>
      </c>
      <c r="R482" s="152">
        <v>3715.6315391535622</v>
      </c>
      <c r="S482" s="152">
        <v>1220.2777777777776</v>
      </c>
      <c r="T482" s="146">
        <v>3025.6665819087971</v>
      </c>
      <c r="U482" s="112">
        <v>9760.0058023016099</v>
      </c>
      <c r="V482" s="118">
        <v>50.258823529411764</v>
      </c>
      <c r="W482" s="119">
        <v>190.45098039215688</v>
      </c>
      <c r="X482" s="120">
        <v>0</v>
      </c>
      <c r="Y482" s="121">
        <v>240.70980392156861</v>
      </c>
      <c r="Z482" s="112">
        <v>9913.4775759824915</v>
      </c>
      <c r="AA482" s="112">
        <v>124329.20183377649</v>
      </c>
    </row>
    <row r="483" spans="1:93" ht="14">
      <c r="A483" s="106" t="s">
        <v>85</v>
      </c>
      <c r="B483" s="150">
        <v>6006.6721955104877</v>
      </c>
      <c r="C483" s="150">
        <v>5708.3447712463631</v>
      </c>
      <c r="D483" s="150">
        <v>154191.87723438765</v>
      </c>
      <c r="E483" s="150">
        <v>27924.214338070768</v>
      </c>
      <c r="F483" s="151">
        <v>1801.7785012335225</v>
      </c>
      <c r="G483" s="152">
        <v>282.26666666666665</v>
      </c>
      <c r="H483" s="152">
        <v>1028.0607872254932</v>
      </c>
      <c r="I483" s="152">
        <v>103.6875</v>
      </c>
      <c r="J483" s="146">
        <v>149.80555555555554</v>
      </c>
      <c r="K483" s="112">
        <v>3365.5990106812383</v>
      </c>
      <c r="L483" s="151">
        <v>10363.00088533394</v>
      </c>
      <c r="M483" s="146">
        <v>2170.4668904559035</v>
      </c>
      <c r="N483" s="112">
        <v>12533.467775789846</v>
      </c>
      <c r="O483" s="113" t="s">
        <v>94</v>
      </c>
      <c r="P483" s="153">
        <v>1122.0356574440875</v>
      </c>
      <c r="Q483" s="152">
        <v>1021.8920106400083</v>
      </c>
      <c r="R483" s="152">
        <v>5451.9328276923152</v>
      </c>
      <c r="S483" s="152">
        <v>1272.2777777777776</v>
      </c>
      <c r="T483" s="146">
        <v>2865.530007469039</v>
      </c>
      <c r="U483" s="112">
        <v>11733.668281023227</v>
      </c>
      <c r="V483" s="118">
        <v>50.258823529411764</v>
      </c>
      <c r="W483" s="119">
        <v>190.45098039215688</v>
      </c>
      <c r="X483" s="120">
        <v>0</v>
      </c>
      <c r="Y483" s="121">
        <v>240.70980392156861</v>
      </c>
      <c r="Z483" s="112">
        <v>14764.186905258048</v>
      </c>
      <c r="AA483" s="112">
        <v>236468.7403158891</v>
      </c>
    </row>
    <row r="484" spans="1:93" s="175" customFormat="1" ht="15" thickBot="1">
      <c r="A484" s="176" t="s">
        <v>86</v>
      </c>
      <c r="B484" s="177">
        <v>46345</v>
      </c>
      <c r="C484" s="177">
        <v>41553</v>
      </c>
      <c r="D484" s="177">
        <v>1327132.99999999</v>
      </c>
      <c r="E484" s="177">
        <v>163700.72413793046</v>
      </c>
      <c r="F484" s="178">
        <v>13570</v>
      </c>
      <c r="G484" s="179">
        <v>986</v>
      </c>
      <c r="H484" s="179">
        <v>2270</v>
      </c>
      <c r="I484" s="179">
        <v>364</v>
      </c>
      <c r="J484" s="180">
        <v>804</v>
      </c>
      <c r="K484" s="177">
        <v>17994</v>
      </c>
      <c r="L484" s="178">
        <v>63052</v>
      </c>
      <c r="M484" s="180">
        <v>13821</v>
      </c>
      <c r="N484" s="177">
        <v>76873</v>
      </c>
      <c r="O484" s="181" t="s">
        <v>95</v>
      </c>
      <c r="P484" s="182">
        <v>7621</v>
      </c>
      <c r="Q484" s="179">
        <v>3972</v>
      </c>
      <c r="R484" s="179">
        <v>39808</v>
      </c>
      <c r="S484" s="179">
        <v>3031</v>
      </c>
      <c r="T484" s="180">
        <v>12167</v>
      </c>
      <c r="U484" s="177">
        <v>66599</v>
      </c>
      <c r="V484" s="128">
        <v>75</v>
      </c>
      <c r="W484" s="129">
        <v>756</v>
      </c>
      <c r="X484" s="130">
        <v>511</v>
      </c>
      <c r="Y484" s="131">
        <v>1342</v>
      </c>
      <c r="Z484" s="177">
        <v>107610</v>
      </c>
      <c r="AA484" s="177">
        <v>1849149.9999999925</v>
      </c>
    </row>
    <row r="485" spans="1:93" ht="18">
      <c r="A485" s="79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</row>
    <row r="486" spans="1:93" ht="18">
      <c r="A486" s="62"/>
      <c r="B486" s="78"/>
      <c r="C486" s="78"/>
      <c r="D486" s="78"/>
      <c r="E486" s="78"/>
      <c r="F486" s="78"/>
      <c r="H486" s="78"/>
      <c r="I486" s="78"/>
      <c r="J486" s="78"/>
      <c r="K486" s="78"/>
      <c r="L486" s="78"/>
      <c r="M486" s="78"/>
      <c r="N486" s="78"/>
    </row>
    <row r="487" spans="1:93" ht="18">
      <c r="A487" s="62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</row>
    <row r="488" spans="1:93" ht="18" customHeight="1" thickBot="1">
      <c r="A488" s="60"/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</row>
    <row r="489" spans="1:93" ht="43" thickTop="1">
      <c r="A489" s="169">
        <v>2004</v>
      </c>
      <c r="B489" s="92" t="s">
        <v>46</v>
      </c>
      <c r="C489" s="92" t="s">
        <v>47</v>
      </c>
      <c r="D489" s="92" t="s">
        <v>57</v>
      </c>
      <c r="E489" s="92" t="s">
        <v>58</v>
      </c>
      <c r="F489" s="94" t="s">
        <v>59</v>
      </c>
      <c r="G489" s="95" t="s">
        <v>60</v>
      </c>
      <c r="H489" s="95" t="s">
        <v>61</v>
      </c>
      <c r="I489" s="95" t="s">
        <v>62</v>
      </c>
      <c r="J489" s="96" t="s">
        <v>63</v>
      </c>
      <c r="K489" s="92" t="s">
        <v>64</v>
      </c>
      <c r="L489" s="94" t="s">
        <v>65</v>
      </c>
      <c r="M489" s="96" t="s">
        <v>66</v>
      </c>
      <c r="N489" s="92" t="s">
        <v>67</v>
      </c>
      <c r="O489" s="97">
        <v>2004</v>
      </c>
      <c r="P489" s="94" t="s">
        <v>68</v>
      </c>
      <c r="Q489" s="95" t="s">
        <v>69</v>
      </c>
      <c r="R489" s="95" t="s">
        <v>70</v>
      </c>
      <c r="S489" s="95" t="s">
        <v>71</v>
      </c>
      <c r="T489" s="96" t="s">
        <v>72</v>
      </c>
      <c r="U489" s="92" t="s">
        <v>73</v>
      </c>
      <c r="V489" s="94" t="s">
        <v>74</v>
      </c>
      <c r="W489" s="95" t="s">
        <v>75</v>
      </c>
      <c r="X489" s="96" t="s">
        <v>76</v>
      </c>
      <c r="Y489" s="92" t="s">
        <v>77</v>
      </c>
      <c r="Z489" s="92" t="s">
        <v>78</v>
      </c>
      <c r="AA489" s="92" t="s">
        <v>79</v>
      </c>
    </row>
    <row r="490" spans="1:93">
      <c r="A490" s="99" t="s">
        <v>45</v>
      </c>
      <c r="B490" s="100"/>
      <c r="C490" s="100"/>
      <c r="D490" s="100"/>
      <c r="E490" s="100"/>
      <c r="F490" s="102"/>
      <c r="G490" s="103"/>
      <c r="H490" s="103"/>
      <c r="I490" s="103"/>
      <c r="J490" s="104"/>
      <c r="K490" s="100"/>
      <c r="L490" s="170"/>
      <c r="M490" s="170"/>
      <c r="N490" s="100"/>
      <c r="O490" s="105"/>
      <c r="P490" s="170"/>
      <c r="Q490" s="170"/>
      <c r="R490" s="170"/>
      <c r="S490" s="170"/>
      <c r="T490" s="170"/>
      <c r="U490" s="100"/>
      <c r="V490" s="102"/>
      <c r="W490" s="103"/>
      <c r="X490" s="104"/>
      <c r="Y490" s="100"/>
      <c r="Z490" s="100"/>
      <c r="AA490" s="100"/>
    </row>
    <row r="491" spans="1:93" ht="14">
      <c r="A491" s="106" t="s">
        <v>44</v>
      </c>
      <c r="B491" s="112">
        <v>1274318.0021609275</v>
      </c>
      <c r="C491" s="112">
        <v>1133854.6305819114</v>
      </c>
      <c r="D491" s="112">
        <v>1418746.7938560925</v>
      </c>
      <c r="E491" s="112">
        <v>123098.59714365753</v>
      </c>
      <c r="F491" s="109">
        <v>51400.566286291272</v>
      </c>
      <c r="G491" s="110">
        <v>5381.8561247036314</v>
      </c>
      <c r="H491" s="110">
        <v>20000.776027343716</v>
      </c>
      <c r="I491" s="110">
        <v>3751.1212117276154</v>
      </c>
      <c r="J491" s="111">
        <v>3686.0594001865202</v>
      </c>
      <c r="K491" s="112">
        <v>84220.379050253629</v>
      </c>
      <c r="L491" s="109">
        <v>106832.0335263676</v>
      </c>
      <c r="M491" s="111">
        <v>17922.209533409539</v>
      </c>
      <c r="N491" s="112">
        <v>124754.24305977687</v>
      </c>
      <c r="O491" s="113" t="s">
        <v>87</v>
      </c>
      <c r="P491" s="109">
        <v>32410.346274405099</v>
      </c>
      <c r="Q491" s="110">
        <v>4088.9961373970382</v>
      </c>
      <c r="R491" s="110">
        <v>34842.952359202725</v>
      </c>
      <c r="S491" s="110">
        <v>3662.7840829746901</v>
      </c>
      <c r="T491" s="111">
        <v>14941.096632042634</v>
      </c>
      <c r="U491" s="112">
        <v>89946.175486022286</v>
      </c>
      <c r="V491" s="118">
        <v>1046.0830534048421</v>
      </c>
      <c r="W491" s="119">
        <v>3121.8745398017477</v>
      </c>
      <c r="X491" s="120">
        <v>5535.3943280539843</v>
      </c>
      <c r="Y491" s="112">
        <v>9703.3519212605752</v>
      </c>
      <c r="Z491" s="112">
        <v>205909.3106329143</v>
      </c>
      <c r="AA491" s="112">
        <v>4464551.4838922136</v>
      </c>
    </row>
    <row r="492" spans="1:93" ht="14">
      <c r="A492" s="106" t="s">
        <v>6</v>
      </c>
      <c r="B492" s="112">
        <v>1040228.5068311787</v>
      </c>
      <c r="C492" s="112">
        <v>745518.1733759715</v>
      </c>
      <c r="D492" s="112">
        <v>119050.01037060218</v>
      </c>
      <c r="E492" s="112">
        <v>93140.387395766564</v>
      </c>
      <c r="F492" s="109">
        <v>17892.598078520001</v>
      </c>
      <c r="G492" s="110">
        <v>2753.9756930091417</v>
      </c>
      <c r="H492" s="110">
        <v>12173.185222979577</v>
      </c>
      <c r="I492" s="110">
        <v>2687.7304984445032</v>
      </c>
      <c r="J492" s="111">
        <v>2700.89880235599</v>
      </c>
      <c r="K492" s="112">
        <v>38208.388295308992</v>
      </c>
      <c r="L492" s="109">
        <v>19895.93717760095</v>
      </c>
      <c r="M492" s="111">
        <v>3769.8349018723002</v>
      </c>
      <c r="N492" s="112">
        <v>23665.772079473289</v>
      </c>
      <c r="O492" s="113" t="s">
        <v>88</v>
      </c>
      <c r="P492" s="109">
        <v>3320.7128784619272</v>
      </c>
      <c r="Q492" s="110">
        <v>1663.7880424299951</v>
      </c>
      <c r="R492" s="110">
        <v>7941.030420996025</v>
      </c>
      <c r="S492" s="110">
        <v>475.54708059899139</v>
      </c>
      <c r="T492" s="111">
        <v>3524.6587216247985</v>
      </c>
      <c r="U492" s="112">
        <v>16925.73714411171</v>
      </c>
      <c r="V492" s="118">
        <v>765.01765623053893</v>
      </c>
      <c r="W492" s="119">
        <v>1559.8268207312108</v>
      </c>
      <c r="X492" s="120">
        <v>2869.0163913029405</v>
      </c>
      <c r="Y492" s="112">
        <v>5193.86086826469</v>
      </c>
      <c r="Z492" s="112">
        <v>73629.736584759681</v>
      </c>
      <c r="AA492" s="112">
        <v>2155560.5729451738</v>
      </c>
    </row>
    <row r="493" spans="1:93" ht="14">
      <c r="A493" s="106" t="s">
        <v>80</v>
      </c>
      <c r="B493" s="112">
        <v>30002.546467069693</v>
      </c>
      <c r="C493" s="112">
        <v>24306.217381420123</v>
      </c>
      <c r="D493" s="112">
        <v>6512.4868845638557</v>
      </c>
      <c r="E493" s="112">
        <v>2931.3357977797118</v>
      </c>
      <c r="F493" s="109">
        <v>886.54303836377608</v>
      </c>
      <c r="G493" s="110">
        <v>179.11232817229723</v>
      </c>
      <c r="H493" s="110">
        <v>720.5732417142118</v>
      </c>
      <c r="I493" s="110">
        <v>96.618357569043823</v>
      </c>
      <c r="J493" s="111">
        <v>178.1578769027318</v>
      </c>
      <c r="K493" s="112">
        <v>2061.0048427220609</v>
      </c>
      <c r="L493" s="109">
        <v>1250.6306821653518</v>
      </c>
      <c r="M493" s="111">
        <v>348.28888861757275</v>
      </c>
      <c r="N493" s="112">
        <v>1598.9195707829244</v>
      </c>
      <c r="O493" s="113" t="s">
        <v>89</v>
      </c>
      <c r="P493" s="109">
        <v>499.0304629910263</v>
      </c>
      <c r="Q493" s="110">
        <v>39.553471334158402</v>
      </c>
      <c r="R493" s="110">
        <v>449.37163937378574</v>
      </c>
      <c r="S493" s="110">
        <v>151.31171716978645</v>
      </c>
      <c r="T493" s="111">
        <v>362.03037617319751</v>
      </c>
      <c r="U493" s="112">
        <v>1501.2976670419548</v>
      </c>
      <c r="V493" s="118">
        <v>25.958908795733606</v>
      </c>
      <c r="W493" s="119">
        <v>85.988056664912634</v>
      </c>
      <c r="X493" s="120">
        <v>115.30190172758611</v>
      </c>
      <c r="Y493" s="112">
        <v>227.24886718823234</v>
      </c>
      <c r="Z493" s="112">
        <v>2958.1986922286951</v>
      </c>
      <c r="AA493" s="112">
        <v>72084.25617079722</v>
      </c>
    </row>
    <row r="494" spans="1:93" ht="14">
      <c r="A494" s="106" t="s">
        <v>81</v>
      </c>
      <c r="B494" s="112">
        <v>29283.14537529377</v>
      </c>
      <c r="C494" s="112">
        <v>29999.347866690168</v>
      </c>
      <c r="D494" s="112">
        <v>4240.7755933858671</v>
      </c>
      <c r="E494" s="112">
        <v>2753.8016818343117</v>
      </c>
      <c r="F494" s="109">
        <v>963.38795990845506</v>
      </c>
      <c r="G494" s="110">
        <v>146.5265249203805</v>
      </c>
      <c r="H494" s="110">
        <v>454.29428715552888</v>
      </c>
      <c r="I494" s="110">
        <v>171.0682945172158</v>
      </c>
      <c r="J494" s="111">
        <v>144.11571390180512</v>
      </c>
      <c r="K494" s="112">
        <v>1879.3927804033854</v>
      </c>
      <c r="L494" s="109">
        <v>1158.6802451010251</v>
      </c>
      <c r="M494" s="111">
        <v>259.13486210706532</v>
      </c>
      <c r="N494" s="112">
        <v>1417.8151072080902</v>
      </c>
      <c r="O494" s="113" t="s">
        <v>90</v>
      </c>
      <c r="P494" s="109">
        <v>300.91253511772078</v>
      </c>
      <c r="Q494" s="110">
        <v>50.218031163666787</v>
      </c>
      <c r="R494" s="110">
        <v>196.25622093422163</v>
      </c>
      <c r="S494" s="110">
        <v>89.395097356015313</v>
      </c>
      <c r="T494" s="111">
        <v>75.455411258707613</v>
      </c>
      <c r="U494" s="112">
        <v>712.23729583033207</v>
      </c>
      <c r="V494" s="118">
        <v>40.649958336706355</v>
      </c>
      <c r="W494" s="119">
        <v>89.558956386541368</v>
      </c>
      <c r="X494" s="120">
        <v>133.75006016502348</v>
      </c>
      <c r="Y494" s="112">
        <v>263.9589748882712</v>
      </c>
      <c r="Z494" s="112">
        <v>2837.8291314041335</v>
      </c>
      <c r="AA494" s="112">
        <v>73382.303806938318</v>
      </c>
    </row>
    <row r="495" spans="1:93" ht="14">
      <c r="A495" s="106" t="s">
        <v>82</v>
      </c>
      <c r="B495" s="112">
        <v>488667.63879351295</v>
      </c>
      <c r="C495" s="112">
        <v>366691.48074393382</v>
      </c>
      <c r="D495" s="112">
        <v>54904.423163677013</v>
      </c>
      <c r="E495" s="112">
        <v>39004.980874835303</v>
      </c>
      <c r="F495" s="109">
        <v>9538.6232599170435</v>
      </c>
      <c r="G495" s="110">
        <v>1172.8999092192626</v>
      </c>
      <c r="H495" s="110">
        <v>7335.6861585376146</v>
      </c>
      <c r="I495" s="110">
        <v>1127.6549827999024</v>
      </c>
      <c r="J495" s="111">
        <v>1240.5099010452627</v>
      </c>
      <c r="K495" s="112">
        <v>20415.374211519065</v>
      </c>
      <c r="L495" s="109">
        <v>9010.3525427409222</v>
      </c>
      <c r="M495" s="111">
        <v>1867.6447355499522</v>
      </c>
      <c r="N495" s="112">
        <v>10877.997278290883</v>
      </c>
      <c r="O495" s="113" t="s">
        <v>91</v>
      </c>
      <c r="P495" s="109">
        <v>1072.4516694835088</v>
      </c>
      <c r="Q495" s="110">
        <v>660.64792517920432</v>
      </c>
      <c r="R495" s="110">
        <v>1473.5038342521555</v>
      </c>
      <c r="S495" s="110">
        <v>570.15249386041171</v>
      </c>
      <c r="T495" s="111">
        <v>949.67542481746682</v>
      </c>
      <c r="U495" s="112">
        <v>4726.4313475927456</v>
      </c>
      <c r="V495" s="118">
        <v>223.99775569445552</v>
      </c>
      <c r="W495" s="119">
        <v>558.92884263492283</v>
      </c>
      <c r="X495" s="120">
        <v>1079.1348089471039</v>
      </c>
      <c r="Y495" s="112">
        <v>1862.0614072764822</v>
      </c>
      <c r="Z495" s="112">
        <v>33770.758119887701</v>
      </c>
      <c r="AA495" s="112">
        <v>1020915.1459405259</v>
      </c>
    </row>
    <row r="496" spans="1:93" ht="14">
      <c r="A496" s="106" t="s">
        <v>83</v>
      </c>
      <c r="B496" s="112">
        <v>513077.63747945707</v>
      </c>
      <c r="C496" s="112">
        <v>406490.21805166383</v>
      </c>
      <c r="D496" s="112">
        <v>214065.56961477431</v>
      </c>
      <c r="E496" s="112">
        <v>43213.050539919386</v>
      </c>
      <c r="F496" s="109">
        <v>11314.897227991731</v>
      </c>
      <c r="G496" s="110">
        <v>2246.5914353469498</v>
      </c>
      <c r="H496" s="110">
        <v>9335.4117161346658</v>
      </c>
      <c r="I496" s="110">
        <v>1172.6612834088746</v>
      </c>
      <c r="J496" s="111">
        <v>1949.7458504480987</v>
      </c>
      <c r="K496" s="112">
        <v>26019.30751333031</v>
      </c>
      <c r="L496" s="109">
        <v>15508.113272427348</v>
      </c>
      <c r="M496" s="111">
        <v>2784.3321807595457</v>
      </c>
      <c r="N496" s="112">
        <v>18292.445453186923</v>
      </c>
      <c r="O496" s="113" t="s">
        <v>92</v>
      </c>
      <c r="P496" s="109">
        <v>3325.5642088163995</v>
      </c>
      <c r="Q496" s="110">
        <v>1417.630341108438</v>
      </c>
      <c r="R496" s="110">
        <v>4142.9393764417291</v>
      </c>
      <c r="S496" s="110">
        <v>849.72953583984554</v>
      </c>
      <c r="T496" s="111">
        <v>3338.2310183793952</v>
      </c>
      <c r="U496" s="112">
        <v>13074.094480585789</v>
      </c>
      <c r="V496" s="118">
        <v>269.90383256677978</v>
      </c>
      <c r="W496" s="119">
        <v>636.74320073819797</v>
      </c>
      <c r="X496" s="120">
        <v>1963.5829277697619</v>
      </c>
      <c r="Y496" s="112">
        <v>2870.2299610747395</v>
      </c>
      <c r="Z496" s="112">
        <v>44053.934811051862</v>
      </c>
      <c r="AA496" s="112">
        <v>1281156.4879048881</v>
      </c>
    </row>
    <row r="497" spans="1:27" ht="14">
      <c r="A497" s="106" t="s">
        <v>84</v>
      </c>
      <c r="B497" s="112">
        <v>151635.7557040269</v>
      </c>
      <c r="C497" s="112">
        <v>175883.2173031799</v>
      </c>
      <c r="D497" s="112">
        <v>77519.951522465999</v>
      </c>
      <c r="E497" s="112">
        <v>18160.834762539966</v>
      </c>
      <c r="F497" s="109">
        <v>5286.5948904163379</v>
      </c>
      <c r="G497" s="110">
        <v>1106.3635757501056</v>
      </c>
      <c r="H497" s="110">
        <v>4146.4021442304929</v>
      </c>
      <c r="I497" s="110">
        <v>435.99361230586089</v>
      </c>
      <c r="J497" s="111">
        <v>904.5404705066735</v>
      </c>
      <c r="K497" s="112">
        <v>11879.894693209475</v>
      </c>
      <c r="L497" s="109">
        <v>12711.841520566109</v>
      </c>
      <c r="M497" s="111">
        <v>2277.0763333291297</v>
      </c>
      <c r="N497" s="112">
        <v>14988.917853895264</v>
      </c>
      <c r="O497" s="113" t="s">
        <v>93</v>
      </c>
      <c r="P497" s="109">
        <v>2263.6482655322943</v>
      </c>
      <c r="Q497" s="110">
        <v>1148.9232367249688</v>
      </c>
      <c r="R497" s="110">
        <v>2426.5888893830083</v>
      </c>
      <c r="S497" s="110">
        <v>499.5990722501225</v>
      </c>
      <c r="T497" s="111">
        <v>2587.7080126305541</v>
      </c>
      <c r="U497" s="112">
        <v>8926.4674765209347</v>
      </c>
      <c r="V497" s="118">
        <v>114.17009967896681</v>
      </c>
      <c r="W497" s="119">
        <v>298.69619793199394</v>
      </c>
      <c r="X497" s="120">
        <v>827.67915724707916</v>
      </c>
      <c r="Y497" s="112">
        <v>1240.5454548580399</v>
      </c>
      <c r="Z497" s="112">
        <v>21671.186875280153</v>
      </c>
      <c r="AA497" s="112">
        <v>481906.77164597763</v>
      </c>
    </row>
    <row r="498" spans="1:27" ht="14">
      <c r="A498" s="106" t="s">
        <v>85</v>
      </c>
      <c r="B498" s="112">
        <v>447053.12168953707</v>
      </c>
      <c r="C498" s="112">
        <v>329931.5330383117</v>
      </c>
      <c r="D498" s="112">
        <v>170511.47033839091</v>
      </c>
      <c r="E498" s="112">
        <v>37118.56532836394</v>
      </c>
      <c r="F498" s="109">
        <v>9102.4230745666755</v>
      </c>
      <c r="G498" s="110">
        <v>1690.1103752125377</v>
      </c>
      <c r="H498" s="110">
        <v>7376.2449672116218</v>
      </c>
      <c r="I498" s="110">
        <v>986.88828538160828</v>
      </c>
      <c r="J498" s="111">
        <v>1605.6467758954996</v>
      </c>
      <c r="K498" s="112">
        <v>20761.313478267952</v>
      </c>
      <c r="L498" s="109">
        <v>14373.325217796459</v>
      </c>
      <c r="M498" s="111">
        <v>2526.2306665159495</v>
      </c>
      <c r="N498" s="112">
        <v>16899.555884312435</v>
      </c>
      <c r="O498" s="113" t="s">
        <v>94</v>
      </c>
      <c r="P498" s="109">
        <v>2230.0329847536768</v>
      </c>
      <c r="Q498" s="110">
        <v>1258.7745919492127</v>
      </c>
      <c r="R498" s="110">
        <v>3629.0787729080689</v>
      </c>
      <c r="S498" s="110">
        <v>812.36386638189992</v>
      </c>
      <c r="T498" s="111">
        <v>2774.0204070983759</v>
      </c>
      <c r="U498" s="112">
        <v>10704.270623091215</v>
      </c>
      <c r="V498" s="118">
        <v>213.63267056369378</v>
      </c>
      <c r="W498" s="119">
        <v>518.2123770618407</v>
      </c>
      <c r="X498" s="120">
        <v>1654.8996608702412</v>
      </c>
      <c r="Y498" s="112">
        <v>2386.7447084957753</v>
      </c>
      <c r="Z498" s="112">
        <v>37566.343441380108</v>
      </c>
      <c r="AA498" s="112">
        <v>1072932.9185300742</v>
      </c>
    </row>
    <row r="499" spans="1:27" ht="15" thickBot="1">
      <c r="A499" s="172" t="s">
        <v>86</v>
      </c>
      <c r="B499" s="123">
        <v>2768002.2449055524</v>
      </c>
      <c r="C499" s="123">
        <v>1805377.0277779601</v>
      </c>
      <c r="D499" s="123">
        <v>1482085.2577386703</v>
      </c>
      <c r="E499" s="123">
        <v>217163.27629027652</v>
      </c>
      <c r="F499" s="125">
        <v>66920.599308497956</v>
      </c>
      <c r="G499" s="126">
        <v>8165.0264323157908</v>
      </c>
      <c r="H499" s="126">
        <v>28060.54712695349</v>
      </c>
      <c r="I499" s="126">
        <v>6079.603380002206</v>
      </c>
      <c r="J499" s="127">
        <v>5722.2674675405233</v>
      </c>
      <c r="K499" s="123">
        <v>114948.04371530998</v>
      </c>
      <c r="L499" s="125">
        <v>112959.87006922002</v>
      </c>
      <c r="M499" s="127">
        <v>19169.804563324375</v>
      </c>
      <c r="N499" s="123">
        <v>132129.6746325444</v>
      </c>
      <c r="O499" s="173" t="s">
        <v>95</v>
      </c>
      <c r="P499" s="125">
        <v>34216.274616570023</v>
      </c>
      <c r="Q499" s="126">
        <v>5620.7815322416191</v>
      </c>
      <c r="R499" s="126">
        <v>38393.800282050499</v>
      </c>
      <c r="S499" s="126">
        <v>4088.1063470573708</v>
      </c>
      <c r="T499" s="127">
        <v>16161.491532978824</v>
      </c>
      <c r="U499" s="123">
        <v>98480.454310898334</v>
      </c>
      <c r="V499" s="128">
        <v>1676.9467229601178</v>
      </c>
      <c r="W499" s="129">
        <v>4080.3022325622869</v>
      </c>
      <c r="X499" s="130">
        <v>8003.2495954552123</v>
      </c>
      <c r="Y499" s="123">
        <v>13760.498550977616</v>
      </c>
      <c r="Z499" s="123">
        <v>280147.94068400998</v>
      </c>
      <c r="AA499" s="123">
        <v>6912094.4186077137</v>
      </c>
    </row>
    <row r="500" spans="1:27" ht="16" thickTop="1" thickBot="1">
      <c r="A500" s="133" t="s">
        <v>96</v>
      </c>
      <c r="B500" s="136"/>
      <c r="C500" s="136"/>
      <c r="D500" s="136"/>
      <c r="E500" s="136"/>
      <c r="F500" s="137"/>
      <c r="G500" s="137"/>
      <c r="H500" s="137"/>
      <c r="I500" s="137"/>
      <c r="J500" s="137"/>
      <c r="K500" s="138"/>
      <c r="L500" s="137"/>
      <c r="M500" s="137"/>
      <c r="N500" s="139"/>
      <c r="O500" s="140" t="s">
        <v>96</v>
      </c>
      <c r="P500" s="141"/>
      <c r="Q500" s="137"/>
      <c r="R500" s="137"/>
      <c r="S500" s="137"/>
      <c r="T500" s="137"/>
      <c r="U500" s="138"/>
      <c r="V500" s="137"/>
      <c r="W500" s="137"/>
      <c r="X500" s="137"/>
      <c r="Y500" s="136"/>
      <c r="Z500" s="136"/>
      <c r="AA500" s="142"/>
    </row>
    <row r="501" spans="1:27" ht="15" thickTop="1">
      <c r="A501" s="106" t="s">
        <v>44</v>
      </c>
      <c r="B501" s="143">
        <v>1236811.6553350189</v>
      </c>
      <c r="C501" s="143">
        <v>1090478.3344448309</v>
      </c>
      <c r="D501" s="143">
        <v>10835.145114041374</v>
      </c>
      <c r="E501" s="143">
        <v>30212.487992710769</v>
      </c>
      <c r="F501" s="144">
        <v>42203.084748044203</v>
      </c>
      <c r="G501" s="145">
        <v>4774.982498330005</v>
      </c>
      <c r="H501" s="145">
        <v>18226.149043216734</v>
      </c>
      <c r="I501" s="145">
        <v>3509.7212117276154</v>
      </c>
      <c r="J501" s="146">
        <v>3167.7866729137927</v>
      </c>
      <c r="K501" s="147">
        <v>71881.724174233212</v>
      </c>
      <c r="L501" s="144">
        <v>22511.436221383679</v>
      </c>
      <c r="M501" s="146">
        <v>3469.8373395371427</v>
      </c>
      <c r="N501" s="147">
        <v>25981.273560920825</v>
      </c>
      <c r="O501" s="113" t="s">
        <v>87</v>
      </c>
      <c r="P501" s="148">
        <v>21702.653731459031</v>
      </c>
      <c r="Q501" s="145">
        <v>1316.0736358953252</v>
      </c>
      <c r="R501" s="145">
        <v>6775.4181859137116</v>
      </c>
      <c r="S501" s="145">
        <v>646.28660822721451</v>
      </c>
      <c r="T501" s="146">
        <v>2191.3890402150296</v>
      </c>
      <c r="U501" s="147">
        <v>32631.821201710314</v>
      </c>
      <c r="V501" s="114">
        <v>1015.6739624957512</v>
      </c>
      <c r="W501" s="115">
        <v>2975.4290852562931</v>
      </c>
      <c r="X501" s="116">
        <v>5265.4195532792091</v>
      </c>
      <c r="Y501" s="149">
        <v>9256.5226010312545</v>
      </c>
      <c r="Z501" s="147">
        <v>103939.63453345504</v>
      </c>
      <c r="AA501" s="147">
        <v>2612028.5989573491</v>
      </c>
    </row>
    <row r="502" spans="1:27" ht="14">
      <c r="A502" s="106" t="s">
        <v>6</v>
      </c>
      <c r="B502" s="150">
        <v>1028927.267508811</v>
      </c>
      <c r="C502" s="150">
        <v>736350.38967715285</v>
      </c>
      <c r="D502" s="150">
        <v>1219.8719942810067</v>
      </c>
      <c r="E502" s="150">
        <v>25658.594669055306</v>
      </c>
      <c r="F502" s="151">
        <v>15630.89941653385</v>
      </c>
      <c r="G502" s="152">
        <v>2288.9976710311198</v>
      </c>
      <c r="H502" s="152">
        <v>11286.324328318682</v>
      </c>
      <c r="I502" s="152">
        <v>2541.0304984445033</v>
      </c>
      <c r="J502" s="146">
        <v>2482.7957720529598</v>
      </c>
      <c r="K502" s="112">
        <v>34230.047686380894</v>
      </c>
      <c r="L502" s="151">
        <v>2684.1648549347851</v>
      </c>
      <c r="M502" s="146">
        <v>493.03616035539255</v>
      </c>
      <c r="N502" s="112">
        <v>3177.2010152901776</v>
      </c>
      <c r="O502" s="113" t="s">
        <v>88</v>
      </c>
      <c r="P502" s="153">
        <v>1997.301987508725</v>
      </c>
      <c r="Q502" s="152">
        <v>431.58812009550081</v>
      </c>
      <c r="R502" s="152">
        <v>1025.1357238133564</v>
      </c>
      <c r="S502" s="152">
        <v>152.24825905016985</v>
      </c>
      <c r="T502" s="146">
        <v>572.40590132569639</v>
      </c>
      <c r="U502" s="112">
        <v>4178.6799917934486</v>
      </c>
      <c r="V502" s="118">
        <v>747.38129259417531</v>
      </c>
      <c r="W502" s="119">
        <v>1483.6359116403016</v>
      </c>
      <c r="X502" s="120">
        <v>2733.2073822939315</v>
      </c>
      <c r="Y502" s="121">
        <v>4964.2245865284085</v>
      </c>
      <c r="Z502" s="112">
        <v>56875.689225147653</v>
      </c>
      <c r="AA502" s="112">
        <v>1895581.9663541771</v>
      </c>
    </row>
    <row r="503" spans="1:27" ht="14">
      <c r="A503" s="106" t="s">
        <v>80</v>
      </c>
      <c r="B503" s="150">
        <v>28683.637913644394</v>
      </c>
      <c r="C503" s="150">
        <v>23668.263364601589</v>
      </c>
      <c r="D503" s="150">
        <v>46.547340683356381</v>
      </c>
      <c r="E503" s="150">
        <v>862.81095232449525</v>
      </c>
      <c r="F503" s="151">
        <v>671.86901712303461</v>
      </c>
      <c r="G503" s="152">
        <v>112.92002047998955</v>
      </c>
      <c r="H503" s="152">
        <v>687.79546393643398</v>
      </c>
      <c r="I503" s="152">
        <v>96.618357569043823</v>
      </c>
      <c r="J503" s="146">
        <v>167.84878599364089</v>
      </c>
      <c r="K503" s="112">
        <v>1737.0516451021429</v>
      </c>
      <c r="L503" s="151">
        <v>114.77068462342723</v>
      </c>
      <c r="M503" s="146">
        <v>19.06692053170795</v>
      </c>
      <c r="N503" s="112">
        <v>133.83760515513518</v>
      </c>
      <c r="O503" s="113" t="s">
        <v>89</v>
      </c>
      <c r="P503" s="153">
        <v>248.69985252002499</v>
      </c>
      <c r="Q503" s="152">
        <v>17.33680466749173</v>
      </c>
      <c r="R503" s="152">
        <v>45.851040760560409</v>
      </c>
      <c r="S503" s="152">
        <v>27.311717169786455</v>
      </c>
      <c r="T503" s="146">
        <v>21.726038534510462</v>
      </c>
      <c r="U503" s="112">
        <v>360.92545365237402</v>
      </c>
      <c r="V503" s="118">
        <v>25.958908795733606</v>
      </c>
      <c r="W503" s="119">
        <v>57.351693028549001</v>
      </c>
      <c r="X503" s="120">
        <v>115.30190172758611</v>
      </c>
      <c r="Y503" s="121">
        <v>198.61250355186871</v>
      </c>
      <c r="Z503" s="112">
        <v>2295.3558916594734</v>
      </c>
      <c r="AA503" s="112">
        <v>57972.042670374802</v>
      </c>
    </row>
    <row r="504" spans="1:27" ht="14">
      <c r="A504" s="106" t="s">
        <v>81</v>
      </c>
      <c r="B504" s="150">
        <v>28544.760403467593</v>
      </c>
      <c r="C504" s="150">
        <v>29286.545416775858</v>
      </c>
      <c r="D504" s="150">
        <v>49.387527583910575</v>
      </c>
      <c r="E504" s="150">
        <v>853.82861246011998</v>
      </c>
      <c r="F504" s="151">
        <v>742.49957923973193</v>
      </c>
      <c r="G504" s="152">
        <v>80.334217228072816</v>
      </c>
      <c r="H504" s="152">
        <v>454.29428715552888</v>
      </c>
      <c r="I504" s="152">
        <v>101.86829451721582</v>
      </c>
      <c r="J504" s="146">
        <v>144.11571390180512</v>
      </c>
      <c r="K504" s="112">
        <v>1523.1120920423546</v>
      </c>
      <c r="L504" s="151">
        <v>94.488388544884856</v>
      </c>
      <c r="M504" s="146">
        <v>7.5471119253791557</v>
      </c>
      <c r="N504" s="112">
        <v>102.03550047026401</v>
      </c>
      <c r="O504" s="113" t="s">
        <v>90</v>
      </c>
      <c r="P504" s="153">
        <v>135.191188428765</v>
      </c>
      <c r="Q504" s="152">
        <v>35.951364497000121</v>
      </c>
      <c r="R504" s="152">
        <v>26.656348290938183</v>
      </c>
      <c r="S504" s="152">
        <v>15.135838096756043</v>
      </c>
      <c r="T504" s="146">
        <v>26.787524416874543</v>
      </c>
      <c r="U504" s="112">
        <v>239.72226373033388</v>
      </c>
      <c r="V504" s="118">
        <v>40.649958336706355</v>
      </c>
      <c r="W504" s="119">
        <v>73.322592750177733</v>
      </c>
      <c r="X504" s="120">
        <v>121.7680781830415</v>
      </c>
      <c r="Y504" s="121">
        <v>235.74062926992559</v>
      </c>
      <c r="Z504" s="112">
        <v>2336.7503337951143</v>
      </c>
      <c r="AA504" s="112">
        <v>63165.882779595471</v>
      </c>
    </row>
    <row r="505" spans="1:27" ht="14">
      <c r="A505" s="106" t="s">
        <v>82</v>
      </c>
      <c r="B505" s="150">
        <v>482283.32621450454</v>
      </c>
      <c r="C505" s="150">
        <v>362689.15287859476</v>
      </c>
      <c r="D505" s="150">
        <v>534.66796968198719</v>
      </c>
      <c r="E505" s="150">
        <v>10222.278235386621</v>
      </c>
      <c r="F505" s="151">
        <v>9091.8678021313699</v>
      </c>
      <c r="G505" s="152">
        <v>1106.7076015269549</v>
      </c>
      <c r="H505" s="152">
        <v>6921.0060719575276</v>
      </c>
      <c r="I505" s="152">
        <v>1067.9549827999024</v>
      </c>
      <c r="J505" s="146">
        <v>1125.1462646816265</v>
      </c>
      <c r="K505" s="112">
        <v>19312.682723097361</v>
      </c>
      <c r="L505" s="151">
        <v>1017.8935168312723</v>
      </c>
      <c r="M505" s="146">
        <v>210.40072683896585</v>
      </c>
      <c r="N505" s="112">
        <v>1228.2942436702385</v>
      </c>
      <c r="O505" s="113" t="s">
        <v>91</v>
      </c>
      <c r="P505" s="153">
        <v>781.86565466342995</v>
      </c>
      <c r="Q505" s="152">
        <v>226.18634661439995</v>
      </c>
      <c r="R505" s="152">
        <v>279.20389974023306</v>
      </c>
      <c r="S505" s="152">
        <v>71.967308675226477</v>
      </c>
      <c r="T505" s="146">
        <v>215.44803389919778</v>
      </c>
      <c r="U505" s="112">
        <v>1574.6712435924871</v>
      </c>
      <c r="V505" s="118">
        <v>218.95230114900099</v>
      </c>
      <c r="W505" s="119">
        <v>510.90460021068037</v>
      </c>
      <c r="X505" s="120">
        <v>1012.6663404786354</v>
      </c>
      <c r="Y505" s="121">
        <v>1742.5232418383168</v>
      </c>
      <c r="Z505" s="112">
        <v>26517.12588541158</v>
      </c>
      <c r="AA505" s="112">
        <v>906098.7226357779</v>
      </c>
    </row>
    <row r="506" spans="1:27" ht="14">
      <c r="A506" s="106" t="s">
        <v>83</v>
      </c>
      <c r="B506" s="150">
        <v>504842.02202133904</v>
      </c>
      <c r="C506" s="150">
        <v>399372.99530639884</v>
      </c>
      <c r="D506" s="150">
        <v>1079.1671911472533</v>
      </c>
      <c r="E506" s="150">
        <v>13533.602130893049</v>
      </c>
      <c r="F506" s="151">
        <v>10358.106473857833</v>
      </c>
      <c r="G506" s="152">
        <v>1969.31121556673</v>
      </c>
      <c r="H506" s="152">
        <v>8919.514169237118</v>
      </c>
      <c r="I506" s="152">
        <v>1095.9612834088746</v>
      </c>
      <c r="J506" s="146">
        <v>1723.1125171147653</v>
      </c>
      <c r="K506" s="112">
        <v>24066.005659185314</v>
      </c>
      <c r="L506" s="151">
        <v>1840.2958611963436</v>
      </c>
      <c r="M506" s="146">
        <v>352.434746019204</v>
      </c>
      <c r="N506" s="112">
        <v>2192.7306072155479</v>
      </c>
      <c r="O506" s="113" t="s">
        <v>92</v>
      </c>
      <c r="P506" s="153">
        <v>1626.853458372746</v>
      </c>
      <c r="Q506" s="152">
        <v>265.9491409663479</v>
      </c>
      <c r="R506" s="152">
        <v>592.81240880611495</v>
      </c>
      <c r="S506" s="152">
        <v>175.43786917317888</v>
      </c>
      <c r="T506" s="146">
        <v>382.66835626316748</v>
      </c>
      <c r="U506" s="112">
        <v>3043.7212335815552</v>
      </c>
      <c r="V506" s="118">
        <v>247.58565074859797</v>
      </c>
      <c r="W506" s="119">
        <v>601.80683710183439</v>
      </c>
      <c r="X506" s="120">
        <v>1832.2279728148069</v>
      </c>
      <c r="Y506" s="121">
        <v>2681.6204606652391</v>
      </c>
      <c r="Z506" s="112">
        <v>31892.478482621696</v>
      </c>
      <c r="AA506" s="112">
        <v>982704.3430928915</v>
      </c>
    </row>
    <row r="507" spans="1:27" ht="14">
      <c r="A507" s="106" t="s">
        <v>84</v>
      </c>
      <c r="B507" s="150">
        <v>144418.52309215066</v>
      </c>
      <c r="C507" s="150">
        <v>169775.13994819013</v>
      </c>
      <c r="D507" s="150">
        <v>313.80943840616806</v>
      </c>
      <c r="E507" s="150">
        <v>5074.8225644907616</v>
      </c>
      <c r="F507" s="151">
        <v>4504.0128778986455</v>
      </c>
      <c r="G507" s="152">
        <v>895.27566366219344</v>
      </c>
      <c r="H507" s="152">
        <v>3730.5045973329457</v>
      </c>
      <c r="I507" s="152">
        <v>359.2936123058609</v>
      </c>
      <c r="J507" s="146">
        <v>677.90713717334017</v>
      </c>
      <c r="K507" s="112">
        <v>10166.99388837299</v>
      </c>
      <c r="L507" s="151">
        <v>699.79484959043214</v>
      </c>
      <c r="M507" s="146">
        <v>112.250870405009</v>
      </c>
      <c r="N507" s="112">
        <v>812.04571999544112</v>
      </c>
      <c r="O507" s="113" t="s">
        <v>93</v>
      </c>
      <c r="P507" s="153">
        <v>902.89178378912789</v>
      </c>
      <c r="Q507" s="152">
        <v>83.640029414419843</v>
      </c>
      <c r="R507" s="152">
        <v>229.06489930185222</v>
      </c>
      <c r="S507" s="152">
        <v>69.108331509381756</v>
      </c>
      <c r="T507" s="146">
        <v>160.46187069794175</v>
      </c>
      <c r="U507" s="112">
        <v>1445.1669147127234</v>
      </c>
      <c r="V507" s="118">
        <v>98.215554224421354</v>
      </c>
      <c r="W507" s="119">
        <v>263.7598342956303</v>
      </c>
      <c r="X507" s="120">
        <v>750.81068877861071</v>
      </c>
      <c r="Y507" s="121">
        <v>1112.7860772986623</v>
      </c>
      <c r="Z507" s="112">
        <v>11872.624354694224</v>
      </c>
      <c r="AA507" s="112">
        <v>344991.9119983128</v>
      </c>
    </row>
    <row r="508" spans="1:27" ht="14">
      <c r="A508" s="106" t="s">
        <v>85</v>
      </c>
      <c r="B508" s="150">
        <v>438817.50623141904</v>
      </c>
      <c r="C508" s="150">
        <v>323684.24945031648</v>
      </c>
      <c r="D508" s="150">
        <v>871.31692649197771</v>
      </c>
      <c r="E508" s="150">
        <v>11663.967124063751</v>
      </c>
      <c r="F508" s="151">
        <v>8210.9461112389072</v>
      </c>
      <c r="G508" s="152">
        <v>1412.830155432318</v>
      </c>
      <c r="H508" s="152">
        <v>6960.347420314075</v>
      </c>
      <c r="I508" s="152">
        <v>910.18828538160824</v>
      </c>
      <c r="J508" s="146">
        <v>1389.322533471257</v>
      </c>
      <c r="K508" s="112">
        <v>18883.634505838174</v>
      </c>
      <c r="L508" s="151">
        <v>1385.3745880883105</v>
      </c>
      <c r="M508" s="146">
        <v>271.66167548863257</v>
      </c>
      <c r="N508" s="112">
        <v>1657.0362635769425</v>
      </c>
      <c r="O508" s="113" t="s">
        <v>94</v>
      </c>
      <c r="P508" s="153">
        <v>1028.2001905191257</v>
      </c>
      <c r="Q508" s="152">
        <v>226.57517156240601</v>
      </c>
      <c r="R508" s="152">
        <v>436.32237138694529</v>
      </c>
      <c r="S508" s="152">
        <v>138.07219971523327</v>
      </c>
      <c r="T508" s="146">
        <v>273.62650560005392</v>
      </c>
      <c r="U508" s="112">
        <v>2102.7964387837642</v>
      </c>
      <c r="V508" s="118">
        <v>196.3599432909665</v>
      </c>
      <c r="W508" s="119">
        <v>483.27601342547706</v>
      </c>
      <c r="X508" s="120">
        <v>1535.5266878972682</v>
      </c>
      <c r="Y508" s="121">
        <v>2215.1626446137116</v>
      </c>
      <c r="Z508" s="112">
        <v>25934.397932555585</v>
      </c>
      <c r="AA508" s="112">
        <v>825830.06751758256</v>
      </c>
    </row>
    <row r="509" spans="1:27" ht="15" thickBot="1">
      <c r="A509" s="172" t="s">
        <v>86</v>
      </c>
      <c r="B509" s="123">
        <v>2720509.2449055524</v>
      </c>
      <c r="C509" s="123">
        <v>1756940.0277779601</v>
      </c>
      <c r="D509" s="123">
        <v>12186.257738682783</v>
      </c>
      <c r="E509" s="123">
        <v>57947.276290276124</v>
      </c>
      <c r="F509" s="155">
        <v>56701.599308497956</v>
      </c>
      <c r="G509" s="126">
        <v>7231.0264323157908</v>
      </c>
      <c r="H509" s="126">
        <v>25949.54712695349</v>
      </c>
      <c r="I509" s="126">
        <v>5724.603380002206</v>
      </c>
      <c r="J509" s="156">
        <v>5065.2674675405233</v>
      </c>
      <c r="K509" s="123">
        <v>100672.04371531155</v>
      </c>
      <c r="L509" s="155">
        <v>24589.870069220109</v>
      </c>
      <c r="M509" s="156">
        <v>3904.8045633243737</v>
      </c>
      <c r="N509" s="123">
        <v>28494.674632544502</v>
      </c>
      <c r="O509" s="173" t="s">
        <v>95</v>
      </c>
      <c r="P509" s="125">
        <v>23026.274616570019</v>
      </c>
      <c r="Q509" s="126">
        <v>1828.7815322416188</v>
      </c>
      <c r="R509" s="126">
        <v>7577.8002820505089</v>
      </c>
      <c r="S509" s="126">
        <v>856.10634705737107</v>
      </c>
      <c r="T509" s="156">
        <v>2720.49153297882</v>
      </c>
      <c r="U509" s="123">
        <v>36009.454310898334</v>
      </c>
      <c r="V509" s="128">
        <v>1633.9467229601178</v>
      </c>
      <c r="W509" s="129">
        <v>3905.3022325622869</v>
      </c>
      <c r="X509" s="130">
        <v>7675.2495954552123</v>
      </c>
      <c r="Y509" s="131">
        <v>13214.498550977616</v>
      </c>
      <c r="Z509" s="123">
        <v>166986.94068400998</v>
      </c>
      <c r="AA509" s="123">
        <v>4892960.4186077463</v>
      </c>
    </row>
    <row r="510" spans="1:27" ht="16" thickTop="1" thickBot="1">
      <c r="A510" s="99" t="s">
        <v>97</v>
      </c>
      <c r="B510" s="135"/>
      <c r="C510" s="135"/>
      <c r="D510" s="135"/>
      <c r="E510" s="135"/>
      <c r="F510" s="157"/>
      <c r="G510" s="157"/>
      <c r="H510" s="157"/>
      <c r="I510" s="157"/>
      <c r="J510" s="157"/>
      <c r="K510" s="138"/>
      <c r="L510" s="157"/>
      <c r="M510" s="157"/>
      <c r="N510" s="158"/>
      <c r="O510" s="105" t="s">
        <v>97</v>
      </c>
      <c r="P510" s="159"/>
      <c r="Q510" s="157"/>
      <c r="R510" s="157"/>
      <c r="S510" s="157"/>
      <c r="T510" s="157"/>
      <c r="U510" s="138"/>
      <c r="V510" s="157"/>
      <c r="W510" s="157"/>
      <c r="X510" s="157"/>
      <c r="Y510" s="135"/>
      <c r="Z510" s="135"/>
      <c r="AA510" s="160"/>
    </row>
    <row r="511" spans="1:27" ht="15" thickTop="1">
      <c r="A511" s="106" t="s">
        <v>44</v>
      </c>
      <c r="B511" s="143">
        <v>37506.346825908673</v>
      </c>
      <c r="C511" s="143">
        <v>43376.296137080615</v>
      </c>
      <c r="D511" s="143">
        <v>1407911.6487420511</v>
      </c>
      <c r="E511" s="143">
        <v>92886.109150946766</v>
      </c>
      <c r="F511" s="144">
        <v>9197.4815382470715</v>
      </c>
      <c r="G511" s="145">
        <v>606.87362637362639</v>
      </c>
      <c r="H511" s="145">
        <v>1774.6269841269839</v>
      </c>
      <c r="I511" s="145">
        <v>241.4</v>
      </c>
      <c r="J511" s="146">
        <v>518.27272727272725</v>
      </c>
      <c r="K511" s="147">
        <v>12338.65487602042</v>
      </c>
      <c r="L511" s="144">
        <v>84320.597304983923</v>
      </c>
      <c r="M511" s="146">
        <v>14452.372193872397</v>
      </c>
      <c r="N511" s="147">
        <v>98772.969498856037</v>
      </c>
      <c r="O511" s="113" t="s">
        <v>87</v>
      </c>
      <c r="P511" s="148">
        <v>10707.69254294607</v>
      </c>
      <c r="Q511" s="145">
        <v>2772.9225015017128</v>
      </c>
      <c r="R511" s="145">
        <v>28067.534173289012</v>
      </c>
      <c r="S511" s="145">
        <v>3016.4974747474757</v>
      </c>
      <c r="T511" s="146">
        <v>12749.707591827604</v>
      </c>
      <c r="U511" s="147">
        <v>57314.354284311972</v>
      </c>
      <c r="V511" s="114">
        <v>30.409090909090917</v>
      </c>
      <c r="W511" s="115">
        <v>146.44545454545448</v>
      </c>
      <c r="X511" s="116">
        <v>269.9747747747748</v>
      </c>
      <c r="Y511" s="149">
        <v>446.8293202293201</v>
      </c>
      <c r="Z511" s="147">
        <v>101969.67609945928</v>
      </c>
      <c r="AA511" s="147">
        <v>1852522.884934864</v>
      </c>
    </row>
    <row r="512" spans="1:27" ht="14">
      <c r="A512" s="106" t="s">
        <v>6</v>
      </c>
      <c r="B512" s="150">
        <v>11301.239322367681</v>
      </c>
      <c r="C512" s="150">
        <v>9167.7836988186791</v>
      </c>
      <c r="D512" s="150">
        <v>117830.13837632116</v>
      </c>
      <c r="E512" s="150">
        <v>67481.792726711254</v>
      </c>
      <c r="F512" s="151">
        <v>2261.6986619861509</v>
      </c>
      <c r="G512" s="152">
        <v>464.97802197802184</v>
      </c>
      <c r="H512" s="152">
        <v>886.86089466089447</v>
      </c>
      <c r="I512" s="152">
        <v>146.69999999999999</v>
      </c>
      <c r="J512" s="146">
        <v>218.10303030303029</v>
      </c>
      <c r="K512" s="112">
        <v>3978.3406089280979</v>
      </c>
      <c r="L512" s="151">
        <v>17211.772322666166</v>
      </c>
      <c r="M512" s="146">
        <v>3276.7987415169077</v>
      </c>
      <c r="N512" s="112">
        <v>20488.57106418311</v>
      </c>
      <c r="O512" s="113" t="s">
        <v>88</v>
      </c>
      <c r="P512" s="153">
        <v>1323.4108909532022</v>
      </c>
      <c r="Q512" s="152">
        <v>1232.1999223344944</v>
      </c>
      <c r="R512" s="152">
        <v>6915.8946971826681</v>
      </c>
      <c r="S512" s="152">
        <v>323.29882154882154</v>
      </c>
      <c r="T512" s="146">
        <v>2952.252820299102</v>
      </c>
      <c r="U512" s="112">
        <v>12747.057152318261</v>
      </c>
      <c r="V512" s="118">
        <v>17.636363636363633</v>
      </c>
      <c r="W512" s="119">
        <v>76.190909090909088</v>
      </c>
      <c r="X512" s="120">
        <v>135.80900900900903</v>
      </c>
      <c r="Y512" s="121">
        <v>229.63628173628175</v>
      </c>
      <c r="Z512" s="112">
        <v>16754.047359612032</v>
      </c>
      <c r="AA512" s="112">
        <v>259978.60659099658</v>
      </c>
    </row>
    <row r="513" spans="1:27" ht="14">
      <c r="A513" s="106" t="s">
        <v>80</v>
      </c>
      <c r="B513" s="150">
        <v>1318.9085534252995</v>
      </c>
      <c r="C513" s="150">
        <v>637.95401681853264</v>
      </c>
      <c r="D513" s="150">
        <v>6465.9395438804995</v>
      </c>
      <c r="E513" s="150">
        <v>2068.5248454552166</v>
      </c>
      <c r="F513" s="151">
        <v>214.67402124074147</v>
      </c>
      <c r="G513" s="152">
        <v>66.192307692307693</v>
      </c>
      <c r="H513" s="152">
        <v>32.777777777777779</v>
      </c>
      <c r="I513" s="152">
        <v>0</v>
      </c>
      <c r="J513" s="146">
        <v>10.309090909090909</v>
      </c>
      <c r="K513" s="112">
        <v>323.95319761991783</v>
      </c>
      <c r="L513" s="151">
        <v>1135.8599975419245</v>
      </c>
      <c r="M513" s="146">
        <v>329.22196808586483</v>
      </c>
      <c r="N513" s="112">
        <v>1465.0819656277893</v>
      </c>
      <c r="O513" s="113" t="s">
        <v>89</v>
      </c>
      <c r="P513" s="153">
        <v>250.33061047100134</v>
      </c>
      <c r="Q513" s="152">
        <v>22.216666666666669</v>
      </c>
      <c r="R513" s="152">
        <v>403.52059861322533</v>
      </c>
      <c r="S513" s="152">
        <v>124</v>
      </c>
      <c r="T513" s="146">
        <v>340.30433763868706</v>
      </c>
      <c r="U513" s="112">
        <v>1140.3722133895808</v>
      </c>
      <c r="V513" s="118">
        <v>0</v>
      </c>
      <c r="W513" s="119">
        <v>28.636363636363637</v>
      </c>
      <c r="X513" s="120">
        <v>0</v>
      </c>
      <c r="Y513" s="121">
        <v>28.636363636363637</v>
      </c>
      <c r="Z513" s="112">
        <v>662.84280056922171</v>
      </c>
      <c r="AA513" s="112">
        <v>14112.213500422422</v>
      </c>
    </row>
    <row r="514" spans="1:27" ht="14">
      <c r="A514" s="106" t="s">
        <v>81</v>
      </c>
      <c r="B514" s="150">
        <v>738.38497182617607</v>
      </c>
      <c r="C514" s="150">
        <v>712.80244991431084</v>
      </c>
      <c r="D514" s="112">
        <v>4191.3880658019561</v>
      </c>
      <c r="E514" s="150">
        <v>1899.9730693741917</v>
      </c>
      <c r="F514" s="151">
        <v>220.88838066872319</v>
      </c>
      <c r="G514" s="152">
        <v>66.192307692307693</v>
      </c>
      <c r="H514" s="152">
        <v>0</v>
      </c>
      <c r="I514" s="152">
        <v>69.2</v>
      </c>
      <c r="J514" s="146">
        <v>0</v>
      </c>
      <c r="K514" s="112">
        <v>356.2806883610308</v>
      </c>
      <c r="L514" s="151">
        <v>1064.1918565561402</v>
      </c>
      <c r="M514" s="146">
        <v>251.58775018168618</v>
      </c>
      <c r="N514" s="112">
        <v>1315.7796067378263</v>
      </c>
      <c r="O514" s="113" t="s">
        <v>90</v>
      </c>
      <c r="P514" s="153">
        <v>165.72134668895578</v>
      </c>
      <c r="Q514" s="152">
        <v>14.266666666666667</v>
      </c>
      <c r="R514" s="152">
        <v>169.59987264328345</v>
      </c>
      <c r="S514" s="152">
        <v>74.259259259259267</v>
      </c>
      <c r="T514" s="146">
        <v>48.667886841833067</v>
      </c>
      <c r="U514" s="112">
        <v>472.51503209999817</v>
      </c>
      <c r="V514" s="118">
        <v>0</v>
      </c>
      <c r="W514" s="119">
        <v>16.236363636363638</v>
      </c>
      <c r="X514" s="120">
        <v>11.981981981981981</v>
      </c>
      <c r="Y514" s="121">
        <v>28.218345618345619</v>
      </c>
      <c r="Z514" s="112">
        <v>501.07879760901938</v>
      </c>
      <c r="AA514" s="112">
        <v>10216.421027342854</v>
      </c>
    </row>
    <row r="515" spans="1:27" ht="14">
      <c r="A515" s="106" t="s">
        <v>82</v>
      </c>
      <c r="B515" s="150">
        <v>6384.3125790083832</v>
      </c>
      <c r="C515" s="150">
        <v>4002.3278653390394</v>
      </c>
      <c r="D515" s="150">
        <v>54369.755193995028</v>
      </c>
      <c r="E515" s="150">
        <v>28782.702639448682</v>
      </c>
      <c r="F515" s="151">
        <v>446.75545778567317</v>
      </c>
      <c r="G515" s="152">
        <v>66.192307692307693</v>
      </c>
      <c r="H515" s="152">
        <v>414.68008658008665</v>
      </c>
      <c r="I515" s="152">
        <v>59.7</v>
      </c>
      <c r="J515" s="146">
        <v>115.36363636363636</v>
      </c>
      <c r="K515" s="112">
        <v>1102.6914884217038</v>
      </c>
      <c r="L515" s="151">
        <v>7992.4590259096494</v>
      </c>
      <c r="M515" s="146">
        <v>1657.2440087109862</v>
      </c>
      <c r="N515" s="112">
        <v>9649.7030346206448</v>
      </c>
      <c r="O515" s="113" t="s">
        <v>91</v>
      </c>
      <c r="P515" s="153">
        <v>290.5860148200789</v>
      </c>
      <c r="Q515" s="152">
        <v>434.46157856480431</v>
      </c>
      <c r="R515" s="152">
        <v>1194.2999345119224</v>
      </c>
      <c r="S515" s="152">
        <v>498.18518518518522</v>
      </c>
      <c r="T515" s="146">
        <v>734.22739091826907</v>
      </c>
      <c r="U515" s="112">
        <v>3151.7601040002583</v>
      </c>
      <c r="V515" s="118">
        <v>5.045454545454545</v>
      </c>
      <c r="W515" s="119">
        <v>48.024242424242416</v>
      </c>
      <c r="X515" s="120">
        <v>66.468468468468487</v>
      </c>
      <c r="Y515" s="121">
        <v>119.53816543816545</v>
      </c>
      <c r="Z515" s="112">
        <v>7253.6322344761211</v>
      </c>
      <c r="AA515" s="112">
        <v>114816.42330474802</v>
      </c>
    </row>
    <row r="516" spans="1:27" ht="14">
      <c r="A516" s="106" t="s">
        <v>83</v>
      </c>
      <c r="B516" s="150">
        <v>8235.6154581180381</v>
      </c>
      <c r="C516" s="150">
        <v>7117.2227452650177</v>
      </c>
      <c r="D516" s="150">
        <v>212986.40242362706</v>
      </c>
      <c r="E516" s="150">
        <v>29679.448409026336</v>
      </c>
      <c r="F516" s="151">
        <v>956.79075413389796</v>
      </c>
      <c r="G516" s="152">
        <v>277.28021978021968</v>
      </c>
      <c r="H516" s="152">
        <v>415.89754689754693</v>
      </c>
      <c r="I516" s="152">
        <v>76.7</v>
      </c>
      <c r="J516" s="146">
        <v>226.63333333333338</v>
      </c>
      <c r="K516" s="112">
        <v>1953.3018541449981</v>
      </c>
      <c r="L516" s="151">
        <v>13667.817411231004</v>
      </c>
      <c r="M516" s="146">
        <v>2431.8974347403419</v>
      </c>
      <c r="N516" s="112">
        <v>16099.714845971375</v>
      </c>
      <c r="O516" s="113" t="s">
        <v>92</v>
      </c>
      <c r="P516" s="153">
        <v>1698.7107504436535</v>
      </c>
      <c r="Q516" s="152">
        <v>1151.6812001420901</v>
      </c>
      <c r="R516" s="152">
        <v>3550.1269676356142</v>
      </c>
      <c r="S516" s="152">
        <v>674.29166666666663</v>
      </c>
      <c r="T516" s="146">
        <v>2955.5626621162278</v>
      </c>
      <c r="U516" s="112">
        <v>10030.373247004234</v>
      </c>
      <c r="V516" s="118">
        <v>22.31818181818182</v>
      </c>
      <c r="W516" s="119">
        <v>34.93636363636363</v>
      </c>
      <c r="X516" s="120">
        <v>131.35495495495496</v>
      </c>
      <c r="Y516" s="121">
        <v>188.60950040950036</v>
      </c>
      <c r="Z516" s="112">
        <v>12161.456328430169</v>
      </c>
      <c r="AA516" s="112">
        <v>298452.14481199672</v>
      </c>
    </row>
    <row r="517" spans="1:27" ht="14">
      <c r="A517" s="106" t="s">
        <v>84</v>
      </c>
      <c r="B517" s="150">
        <v>7217.2326118762303</v>
      </c>
      <c r="C517" s="150">
        <v>6108.0773549897722</v>
      </c>
      <c r="D517" s="150">
        <v>77206.142084059829</v>
      </c>
      <c r="E517" s="150">
        <v>13086.012198049204</v>
      </c>
      <c r="F517" s="151">
        <v>782.58201251769219</v>
      </c>
      <c r="G517" s="152">
        <v>211.08791208791209</v>
      </c>
      <c r="H517" s="152">
        <v>415.89754689754693</v>
      </c>
      <c r="I517" s="152">
        <v>76.7</v>
      </c>
      <c r="J517" s="146">
        <v>226.63333333333338</v>
      </c>
      <c r="K517" s="112">
        <v>1712.9008048364849</v>
      </c>
      <c r="L517" s="151">
        <v>12012.046670975677</v>
      </c>
      <c r="M517" s="146">
        <v>2164.8254629241205</v>
      </c>
      <c r="N517" s="112">
        <v>14176.872133899822</v>
      </c>
      <c r="O517" s="113" t="s">
        <v>93</v>
      </c>
      <c r="P517" s="153">
        <v>1360.7564817431662</v>
      </c>
      <c r="Q517" s="152">
        <v>1065.283207310549</v>
      </c>
      <c r="R517" s="152">
        <v>2197.5239900811562</v>
      </c>
      <c r="S517" s="152">
        <v>430.49074074074076</v>
      </c>
      <c r="T517" s="146">
        <v>2427.2461419326123</v>
      </c>
      <c r="U517" s="112">
        <v>7481.3005618082107</v>
      </c>
      <c r="V517" s="118">
        <v>15.954545454545451</v>
      </c>
      <c r="W517" s="119">
        <v>34.93636363636363</v>
      </c>
      <c r="X517" s="120">
        <v>76.868468468468478</v>
      </c>
      <c r="Y517" s="121">
        <v>127.75937755937758</v>
      </c>
      <c r="Z517" s="112">
        <v>9798.5625205859305</v>
      </c>
      <c r="AA517" s="112">
        <v>136914.85964766485</v>
      </c>
    </row>
    <row r="518" spans="1:27" ht="14">
      <c r="A518" s="106" t="s">
        <v>85</v>
      </c>
      <c r="B518" s="150">
        <v>8235.6154581180381</v>
      </c>
      <c r="C518" s="150">
        <v>6247.2835879952427</v>
      </c>
      <c r="D518" s="150">
        <v>169640.15341189894</v>
      </c>
      <c r="E518" s="150">
        <v>25454.59820430019</v>
      </c>
      <c r="F518" s="151">
        <v>891.47696332776877</v>
      </c>
      <c r="G518" s="152">
        <v>277.28021978021968</v>
      </c>
      <c r="H518" s="152">
        <v>415.89754689754693</v>
      </c>
      <c r="I518" s="152">
        <v>76.7</v>
      </c>
      <c r="J518" s="146">
        <v>216.32424242424247</v>
      </c>
      <c r="K518" s="112">
        <v>1877.6789724297782</v>
      </c>
      <c r="L518" s="151">
        <v>12987.950629708148</v>
      </c>
      <c r="M518" s="146">
        <v>2254.5689910273168</v>
      </c>
      <c r="N518" s="112">
        <v>15242.519620735491</v>
      </c>
      <c r="O518" s="113" t="s">
        <v>94</v>
      </c>
      <c r="P518" s="153">
        <v>1201.8327942345513</v>
      </c>
      <c r="Q518" s="152">
        <v>1032.1994203868067</v>
      </c>
      <c r="R518" s="152">
        <v>3192.7564015211237</v>
      </c>
      <c r="S518" s="152">
        <v>674.29166666666663</v>
      </c>
      <c r="T518" s="146">
        <v>2500.3939014983221</v>
      </c>
      <c r="U518" s="112">
        <v>8601.4741843074517</v>
      </c>
      <c r="V518" s="118">
        <v>17.272727272727273</v>
      </c>
      <c r="W518" s="119">
        <v>34.93636363636363</v>
      </c>
      <c r="X518" s="120">
        <v>119.37297297297297</v>
      </c>
      <c r="Y518" s="121">
        <v>171.58206388206384</v>
      </c>
      <c r="Z518" s="112">
        <v>11631.945508824523</v>
      </c>
      <c r="AA518" s="112">
        <v>247102.85101249168</v>
      </c>
    </row>
    <row r="519" spans="1:27" ht="15" thickBot="1">
      <c r="A519" s="176" t="s">
        <v>86</v>
      </c>
      <c r="B519" s="177">
        <v>47493</v>
      </c>
      <c r="C519" s="177">
        <v>48437.000000000175</v>
      </c>
      <c r="D519" s="177">
        <v>1469898.9999999856</v>
      </c>
      <c r="E519" s="177">
        <v>159216.00000000378</v>
      </c>
      <c r="F519" s="178">
        <v>10219</v>
      </c>
      <c r="G519" s="179">
        <v>934</v>
      </c>
      <c r="H519" s="179">
        <v>2111</v>
      </c>
      <c r="I519" s="179">
        <v>355</v>
      </c>
      <c r="J519" s="180">
        <v>657</v>
      </c>
      <c r="K519" s="177">
        <v>14276</v>
      </c>
      <c r="L519" s="178">
        <v>88370.000000001091</v>
      </c>
      <c r="M519" s="180">
        <v>15265.000000000056</v>
      </c>
      <c r="N519" s="177">
        <v>103635.00000000084</v>
      </c>
      <c r="O519" s="181" t="s">
        <v>95</v>
      </c>
      <c r="P519" s="182">
        <v>11190</v>
      </c>
      <c r="Q519" s="179">
        <v>3792</v>
      </c>
      <c r="R519" s="179">
        <v>30816.000000000346</v>
      </c>
      <c r="S519" s="179">
        <v>3232</v>
      </c>
      <c r="T519" s="180">
        <v>13440.999999999931</v>
      </c>
      <c r="U519" s="177">
        <v>62471.000000000138</v>
      </c>
      <c r="V519" s="128">
        <v>43</v>
      </c>
      <c r="W519" s="129">
        <v>175</v>
      </c>
      <c r="X519" s="130">
        <v>328</v>
      </c>
      <c r="Y519" s="131">
        <v>546</v>
      </c>
      <c r="Z519" s="177">
        <v>113161</v>
      </c>
      <c r="AA519" s="177">
        <v>2019133.9999999907</v>
      </c>
    </row>
    <row r="520" spans="1:27" ht="18">
      <c r="A520" s="62"/>
      <c r="B520" s="78"/>
      <c r="C520" s="78"/>
      <c r="D520" s="78"/>
      <c r="E520" s="78"/>
      <c r="F520" s="78"/>
      <c r="H520" s="78"/>
      <c r="I520" s="78"/>
      <c r="J520" s="78"/>
      <c r="K520" s="78"/>
      <c r="L520" s="78"/>
      <c r="M520" s="78"/>
      <c r="N520" s="78"/>
    </row>
    <row r="521" spans="1:27" ht="18">
      <c r="A521" s="62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</row>
    <row r="522" spans="1:27" ht="18" customHeight="1" thickBot="1">
      <c r="A522" s="60"/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</row>
    <row r="523" spans="1:27" ht="43" thickTop="1">
      <c r="A523" s="169">
        <v>2005</v>
      </c>
      <c r="B523" s="92" t="s">
        <v>46</v>
      </c>
      <c r="C523" s="92" t="s">
        <v>47</v>
      </c>
      <c r="D523" s="92" t="s">
        <v>57</v>
      </c>
      <c r="E523" s="92" t="s">
        <v>58</v>
      </c>
      <c r="F523" s="94" t="s">
        <v>59</v>
      </c>
      <c r="G523" s="95" t="s">
        <v>60</v>
      </c>
      <c r="H523" s="95" t="s">
        <v>61</v>
      </c>
      <c r="I523" s="95" t="s">
        <v>62</v>
      </c>
      <c r="J523" s="96" t="s">
        <v>63</v>
      </c>
      <c r="K523" s="92" t="s">
        <v>64</v>
      </c>
      <c r="L523" s="94" t="s">
        <v>65</v>
      </c>
      <c r="M523" s="96" t="s">
        <v>66</v>
      </c>
      <c r="N523" s="92" t="s">
        <v>67</v>
      </c>
      <c r="O523" s="97">
        <v>2005</v>
      </c>
      <c r="P523" s="94" t="s">
        <v>68</v>
      </c>
      <c r="Q523" s="95" t="s">
        <v>69</v>
      </c>
      <c r="R523" s="95" t="s">
        <v>70</v>
      </c>
      <c r="S523" s="95" t="s">
        <v>71</v>
      </c>
      <c r="T523" s="96" t="s">
        <v>72</v>
      </c>
      <c r="U523" s="92" t="s">
        <v>73</v>
      </c>
      <c r="V523" s="94" t="s">
        <v>74</v>
      </c>
      <c r="W523" s="95" t="s">
        <v>75</v>
      </c>
      <c r="X523" s="96" t="s">
        <v>76</v>
      </c>
      <c r="Y523" s="92" t="s">
        <v>77</v>
      </c>
      <c r="Z523" s="92" t="s">
        <v>78</v>
      </c>
      <c r="AA523" s="92" t="s">
        <v>79</v>
      </c>
    </row>
    <row r="524" spans="1:27">
      <c r="A524" s="99" t="s">
        <v>45</v>
      </c>
      <c r="B524" s="100"/>
      <c r="C524" s="100"/>
      <c r="D524" s="100"/>
      <c r="E524" s="100"/>
      <c r="F524" s="102"/>
      <c r="G524" s="103"/>
      <c r="H524" s="103"/>
      <c r="I524" s="103"/>
      <c r="J524" s="104"/>
      <c r="K524" s="100"/>
      <c r="L524" s="170"/>
      <c r="M524" s="170"/>
      <c r="N524" s="100"/>
      <c r="O524" s="105"/>
      <c r="P524" s="170"/>
      <c r="Q524" s="170"/>
      <c r="R524" s="170"/>
      <c r="S524" s="170"/>
      <c r="T524" s="170"/>
      <c r="U524" s="100"/>
      <c r="V524" s="102"/>
      <c r="W524" s="103"/>
      <c r="X524" s="104"/>
      <c r="Y524" s="100"/>
      <c r="Z524" s="100"/>
      <c r="AA524" s="100"/>
    </row>
    <row r="525" spans="1:27" ht="14">
      <c r="A525" s="106" t="s">
        <v>44</v>
      </c>
      <c r="B525" s="112">
        <v>1378410.8493987259</v>
      </c>
      <c r="C525" s="112">
        <v>1202244.2709981205</v>
      </c>
      <c r="D525" s="112">
        <v>1456375.5509005918</v>
      </c>
      <c r="E525" s="112">
        <v>143224.80578395922</v>
      </c>
      <c r="F525" s="109">
        <v>48321.254043401081</v>
      </c>
      <c r="G525" s="110">
        <v>5560.608208861524</v>
      </c>
      <c r="H525" s="110">
        <v>19337.147405144879</v>
      </c>
      <c r="I525" s="110">
        <v>4527.7535147155177</v>
      </c>
      <c r="J525" s="111">
        <v>4343.6995340019585</v>
      </c>
      <c r="K525" s="112">
        <v>82090.462706118662</v>
      </c>
      <c r="L525" s="109">
        <v>118442.72961238452</v>
      </c>
      <c r="M525" s="111">
        <v>18336.917288989782</v>
      </c>
      <c r="N525" s="112">
        <v>136779.64690137544</v>
      </c>
      <c r="O525" s="113" t="s">
        <v>87</v>
      </c>
      <c r="P525" s="109">
        <v>39513.127892550103</v>
      </c>
      <c r="Q525" s="110">
        <v>4320.1431470258958</v>
      </c>
      <c r="R525" s="110">
        <v>31525.042007246935</v>
      </c>
      <c r="S525" s="110">
        <v>2850.4252004744949</v>
      </c>
      <c r="T525" s="111">
        <v>19320.36478569805</v>
      </c>
      <c r="U525" s="112">
        <v>97529.103032994972</v>
      </c>
      <c r="V525" s="118">
        <v>1104.1341708224827</v>
      </c>
      <c r="W525" s="119">
        <v>3827.5996261396608</v>
      </c>
      <c r="X525" s="120">
        <v>5319.7706403822931</v>
      </c>
      <c r="Y525" s="112">
        <v>10251.504437344713</v>
      </c>
      <c r="Z525" s="112">
        <v>224936.68650504734</v>
      </c>
      <c r="AA525" s="112">
        <v>4731842.8806612119</v>
      </c>
    </row>
    <row r="526" spans="1:27" ht="14">
      <c r="A526" s="106" t="s">
        <v>6</v>
      </c>
      <c r="B526" s="112">
        <v>1124291.8515893563</v>
      </c>
      <c r="C526" s="112">
        <v>797088.84102443513</v>
      </c>
      <c r="D526" s="112">
        <v>104211.64539893657</v>
      </c>
      <c r="E526" s="112">
        <v>106175.30194090679</v>
      </c>
      <c r="F526" s="109">
        <v>16673.82258525529</v>
      </c>
      <c r="G526" s="110">
        <v>2658.2716009613832</v>
      </c>
      <c r="H526" s="110">
        <v>12263.381037503583</v>
      </c>
      <c r="I526" s="110">
        <v>3377.3266292029898</v>
      </c>
      <c r="J526" s="111">
        <v>3232.4795190177638</v>
      </c>
      <c r="K526" s="112">
        <v>38205.281371938574</v>
      </c>
      <c r="L526" s="109">
        <v>18838.584724388678</v>
      </c>
      <c r="M526" s="111">
        <v>3439.3143974880254</v>
      </c>
      <c r="N526" s="112">
        <v>22277.899121876711</v>
      </c>
      <c r="O526" s="113" t="s">
        <v>88</v>
      </c>
      <c r="P526" s="109">
        <v>3267.7378910440243</v>
      </c>
      <c r="Q526" s="110">
        <v>1010.4654834048245</v>
      </c>
      <c r="R526" s="110">
        <v>8162.5164299404514</v>
      </c>
      <c r="S526" s="110">
        <v>1357.668385117526</v>
      </c>
      <c r="T526" s="111">
        <v>1421.0080467649568</v>
      </c>
      <c r="U526" s="112">
        <v>15219.396236271776</v>
      </c>
      <c r="V526" s="118">
        <v>750.83470655486497</v>
      </c>
      <c r="W526" s="119">
        <v>1751.8783656744538</v>
      </c>
      <c r="X526" s="120">
        <v>3014.907023621493</v>
      </c>
      <c r="Y526" s="112">
        <v>5517.6200958508389</v>
      </c>
      <c r="Z526" s="112">
        <v>81709.428454575464</v>
      </c>
      <c r="AA526" s="112">
        <v>2294697.2652297332</v>
      </c>
    </row>
    <row r="527" spans="1:27" ht="14">
      <c r="A527" s="106" t="s">
        <v>80</v>
      </c>
      <c r="B527" s="112">
        <v>29199.27983893915</v>
      </c>
      <c r="C527" s="112">
        <v>25538.021148088956</v>
      </c>
      <c r="D527" s="112">
        <v>6502.1425093494463</v>
      </c>
      <c r="E527" s="112">
        <v>3058.2075195320958</v>
      </c>
      <c r="F527" s="109">
        <v>757.68462761840772</v>
      </c>
      <c r="G527" s="110">
        <v>160.08908240974426</v>
      </c>
      <c r="H527" s="110">
        <v>593.28974492282134</v>
      </c>
      <c r="I527" s="110">
        <v>112.6251085758804</v>
      </c>
      <c r="J527" s="111">
        <v>212.5592232564008</v>
      </c>
      <c r="K527" s="112">
        <v>1836.247786783257</v>
      </c>
      <c r="L527" s="109">
        <v>1482.947549873812</v>
      </c>
      <c r="M527" s="111">
        <v>232.40088613679842</v>
      </c>
      <c r="N527" s="112">
        <v>1715.3484360106102</v>
      </c>
      <c r="O527" s="113" t="s">
        <v>89</v>
      </c>
      <c r="P527" s="109">
        <v>407.63156801803882</v>
      </c>
      <c r="Q527" s="110">
        <v>46.77737964594813</v>
      </c>
      <c r="R527" s="110">
        <v>196.65202927950048</v>
      </c>
      <c r="S527" s="110">
        <v>12.948391994111798</v>
      </c>
      <c r="T527" s="111">
        <v>125.18413161285625</v>
      </c>
      <c r="U527" s="112">
        <v>789.1935005504555</v>
      </c>
      <c r="V527" s="118">
        <v>18.374598275802189</v>
      </c>
      <c r="W527" s="119">
        <v>47.451797340607719</v>
      </c>
      <c r="X527" s="120">
        <v>92.630806436114938</v>
      </c>
      <c r="Y527" s="112">
        <v>158.45720205252485</v>
      </c>
      <c r="Z527" s="112">
        <v>4690.2458817614206</v>
      </c>
      <c r="AA527" s="112">
        <v>73487.143823066246</v>
      </c>
    </row>
    <row r="528" spans="1:27" ht="14">
      <c r="A528" s="106" t="s">
        <v>81</v>
      </c>
      <c r="B528" s="112">
        <v>30220.796270412397</v>
      </c>
      <c r="C528" s="112">
        <v>30786.078859470108</v>
      </c>
      <c r="D528" s="112">
        <v>1374.6516037974015</v>
      </c>
      <c r="E528" s="112">
        <v>3068.3803411500803</v>
      </c>
      <c r="F528" s="109">
        <v>849.13302536734</v>
      </c>
      <c r="G528" s="110">
        <v>209.3056331976552</v>
      </c>
      <c r="H528" s="110">
        <v>390.88011781507487</v>
      </c>
      <c r="I528" s="110">
        <v>100.58703487862324</v>
      </c>
      <c r="J528" s="111">
        <v>178.57704176744704</v>
      </c>
      <c r="K528" s="112">
        <v>1728.4828530261436</v>
      </c>
      <c r="L528" s="109">
        <v>1692.6401985024534</v>
      </c>
      <c r="M528" s="111">
        <v>56.08506279253389</v>
      </c>
      <c r="N528" s="112">
        <v>1748.7252612949871</v>
      </c>
      <c r="O528" s="113" t="s">
        <v>90</v>
      </c>
      <c r="P528" s="109">
        <v>499.16748115246929</v>
      </c>
      <c r="Q528" s="110">
        <v>138.69129521160448</v>
      </c>
      <c r="R528" s="110">
        <v>137.70645759282527</v>
      </c>
      <c r="S528" s="110">
        <v>17.941598805104462</v>
      </c>
      <c r="T528" s="111">
        <v>216.13479244169855</v>
      </c>
      <c r="U528" s="112">
        <v>1009.6416252037021</v>
      </c>
      <c r="V528" s="118">
        <v>13.644660506067151</v>
      </c>
      <c r="W528" s="119">
        <v>63.583103655941336</v>
      </c>
      <c r="X528" s="120">
        <v>145.67339697534905</v>
      </c>
      <c r="Y528" s="112">
        <v>222.90116113735746</v>
      </c>
      <c r="Z528" s="112">
        <v>3120.0989762094323</v>
      </c>
      <c r="AA528" s="112">
        <v>73279.756951697826</v>
      </c>
    </row>
    <row r="529" spans="1:27" ht="14">
      <c r="A529" s="106" t="s">
        <v>82</v>
      </c>
      <c r="B529" s="112">
        <v>529431.62865715916</v>
      </c>
      <c r="C529" s="112">
        <v>398596.56402422226</v>
      </c>
      <c r="D529" s="112">
        <v>43713.147685718897</v>
      </c>
      <c r="E529" s="112">
        <v>46289.295299635494</v>
      </c>
      <c r="F529" s="109">
        <v>9735.1115783902987</v>
      </c>
      <c r="G529" s="110">
        <v>1456.1356822542753</v>
      </c>
      <c r="H529" s="110">
        <v>7225.2119613783507</v>
      </c>
      <c r="I529" s="110">
        <v>1266.1199760126062</v>
      </c>
      <c r="J529" s="111">
        <v>1379.3732049012267</v>
      </c>
      <c r="K529" s="112">
        <v>21061.952402937306</v>
      </c>
      <c r="L529" s="109">
        <v>9292.2928510951078</v>
      </c>
      <c r="M529" s="111">
        <v>1341.100379863361</v>
      </c>
      <c r="N529" s="112">
        <v>10633.393230958467</v>
      </c>
      <c r="O529" s="113" t="s">
        <v>91</v>
      </c>
      <c r="P529" s="109">
        <v>1188.8423747966206</v>
      </c>
      <c r="Q529" s="110">
        <v>574.46712604568154</v>
      </c>
      <c r="R529" s="110">
        <v>1230.2872055592384</v>
      </c>
      <c r="S529" s="110">
        <v>596.27307248927252</v>
      </c>
      <c r="T529" s="111">
        <v>561.45318255845882</v>
      </c>
      <c r="U529" s="112">
        <v>4151.3229614492739</v>
      </c>
      <c r="V529" s="118">
        <v>181.22611140695412</v>
      </c>
      <c r="W529" s="119">
        <v>757.06577864357678</v>
      </c>
      <c r="X529" s="120">
        <v>1021.0411499726971</v>
      </c>
      <c r="Y529" s="112">
        <v>1959.3330400232292</v>
      </c>
      <c r="Z529" s="112">
        <v>34310.774074065645</v>
      </c>
      <c r="AA529" s="112">
        <v>1090147.4113760195</v>
      </c>
    </row>
    <row r="530" spans="1:27" ht="14">
      <c r="A530" s="106" t="s">
        <v>83</v>
      </c>
      <c r="B530" s="112">
        <v>617494.04735680821</v>
      </c>
      <c r="C530" s="112">
        <v>474380.05252064019</v>
      </c>
      <c r="D530" s="112">
        <v>243419.75294547045</v>
      </c>
      <c r="E530" s="112">
        <v>61292.788103431478</v>
      </c>
      <c r="F530" s="109">
        <v>12714.585229250508</v>
      </c>
      <c r="G530" s="110">
        <v>2523.8516900663312</v>
      </c>
      <c r="H530" s="110">
        <v>9953.0137209011646</v>
      </c>
      <c r="I530" s="110">
        <v>1601.7786218152489</v>
      </c>
      <c r="J530" s="111">
        <v>2368.5112462311354</v>
      </c>
      <c r="K530" s="112">
        <v>29161.740508264102</v>
      </c>
      <c r="L530" s="109">
        <v>16637.479982362667</v>
      </c>
      <c r="M530" s="111">
        <v>2214.2179655697064</v>
      </c>
      <c r="N530" s="112">
        <v>18851.697947932353</v>
      </c>
      <c r="O530" s="113" t="s">
        <v>92</v>
      </c>
      <c r="P530" s="109">
        <v>4337.4838511307698</v>
      </c>
      <c r="Q530" s="110">
        <v>1021.478814874919</v>
      </c>
      <c r="R530" s="110">
        <v>4290.0338573694289</v>
      </c>
      <c r="S530" s="110">
        <v>1018.5102636148476</v>
      </c>
      <c r="T530" s="111">
        <v>1910.4111746212936</v>
      </c>
      <c r="U530" s="112">
        <v>12577.917961611243</v>
      </c>
      <c r="V530" s="118">
        <v>251.33761423965433</v>
      </c>
      <c r="W530" s="119">
        <v>978.97654379357027</v>
      </c>
      <c r="X530" s="120">
        <v>2197.9260025299045</v>
      </c>
      <c r="Y530" s="112">
        <v>3428.2401605631121</v>
      </c>
      <c r="Z530" s="112">
        <v>60931.740065628015</v>
      </c>
      <c r="AA530" s="112">
        <v>1521537.9775704183</v>
      </c>
    </row>
    <row r="531" spans="1:27" ht="14">
      <c r="A531" s="106" t="s">
        <v>84</v>
      </c>
      <c r="B531" s="112">
        <v>188334.47882558999</v>
      </c>
      <c r="C531" s="112">
        <v>216936.20317847061</v>
      </c>
      <c r="D531" s="112">
        <v>88787.688734935145</v>
      </c>
      <c r="E531" s="112">
        <v>27238.51252618897</v>
      </c>
      <c r="F531" s="109">
        <v>5988.6222735840029</v>
      </c>
      <c r="G531" s="110">
        <v>1263.052966219353</v>
      </c>
      <c r="H531" s="110">
        <v>4389.9887069011511</v>
      </c>
      <c r="I531" s="110">
        <v>673.11861712965435</v>
      </c>
      <c r="J531" s="111">
        <v>1125.1746871830946</v>
      </c>
      <c r="K531" s="112">
        <v>13439.957251017553</v>
      </c>
      <c r="L531" s="109">
        <v>12945.475943977748</v>
      </c>
      <c r="M531" s="111">
        <v>1741.4449908545205</v>
      </c>
      <c r="N531" s="112">
        <v>14686.920934832267</v>
      </c>
      <c r="O531" s="113" t="s">
        <v>93</v>
      </c>
      <c r="P531" s="109">
        <v>3099.2597474273239</v>
      </c>
      <c r="Q531" s="110">
        <v>682.40459840976303</v>
      </c>
      <c r="R531" s="110">
        <v>2251.6933105645198</v>
      </c>
      <c r="S531" s="110">
        <v>882.51928403881971</v>
      </c>
      <c r="T531" s="111">
        <v>1449.3694952308583</v>
      </c>
      <c r="U531" s="112">
        <v>8365.2464356712826</v>
      </c>
      <c r="V531" s="118">
        <v>83.21822083065922</v>
      </c>
      <c r="W531" s="119">
        <v>406.20015020487199</v>
      </c>
      <c r="X531" s="120">
        <v>948.81110850517416</v>
      </c>
      <c r="Y531" s="112">
        <v>1438.2294795407067</v>
      </c>
      <c r="Z531" s="112">
        <v>33839.958282617263</v>
      </c>
      <c r="AA531" s="112">
        <v>593067.19564922247</v>
      </c>
    </row>
    <row r="532" spans="1:27" ht="14">
      <c r="A532" s="106" t="s">
        <v>85</v>
      </c>
      <c r="B532" s="112">
        <v>544789.26194859424</v>
      </c>
      <c r="C532" s="112">
        <v>399298.31034094689</v>
      </c>
      <c r="D532" s="112">
        <v>180821.74511319111</v>
      </c>
      <c r="E532" s="112">
        <v>54469.01146697691</v>
      </c>
      <c r="F532" s="109">
        <v>10716.616111957663</v>
      </c>
      <c r="G532" s="110">
        <v>1974.8631488373485</v>
      </c>
      <c r="H532" s="110">
        <v>8140.9381846437282</v>
      </c>
      <c r="I532" s="110">
        <v>1342.1420733713994</v>
      </c>
      <c r="J532" s="111">
        <v>1966.995966445558</v>
      </c>
      <c r="K532" s="112">
        <v>24141.55548525598</v>
      </c>
      <c r="L532" s="109">
        <v>15496.928032623244</v>
      </c>
      <c r="M532" s="111">
        <v>2033.6110578241014</v>
      </c>
      <c r="N532" s="112">
        <v>17530.539090447342</v>
      </c>
      <c r="O532" s="113" t="s">
        <v>94</v>
      </c>
      <c r="P532" s="109">
        <v>2869.2710083232955</v>
      </c>
      <c r="Q532" s="110">
        <v>913.25395009162264</v>
      </c>
      <c r="R532" s="110">
        <v>3819.1829017959581</v>
      </c>
      <c r="S532" s="110">
        <v>985.94854857891323</v>
      </c>
      <c r="T532" s="111">
        <v>1720.1193316260558</v>
      </c>
      <c r="U532" s="112">
        <v>10307.775740415836</v>
      </c>
      <c r="V532" s="118">
        <v>225.05149761129465</v>
      </c>
      <c r="W532" s="119">
        <v>783.66494902419561</v>
      </c>
      <c r="X532" s="120">
        <v>1918.3146685927427</v>
      </c>
      <c r="Y532" s="112">
        <v>2927.0311152282225</v>
      </c>
      <c r="Z532" s="112">
        <v>50963.581380534146</v>
      </c>
      <c r="AA532" s="112">
        <v>1285248.8116816368</v>
      </c>
    </row>
    <row r="533" spans="1:27" ht="15" thickBot="1">
      <c r="A533" s="172" t="s">
        <v>86</v>
      </c>
      <c r="B533" s="123">
        <v>3032492.1522157202</v>
      </c>
      <c r="C533" s="123">
        <v>1929294.3068465791</v>
      </c>
      <c r="D533" s="123">
        <v>1517439.2871819695</v>
      </c>
      <c r="E533" s="123">
        <v>248617.26284464958</v>
      </c>
      <c r="F533" s="125">
        <v>62826.719405031865</v>
      </c>
      <c r="G533" s="126">
        <v>8102.6025149855395</v>
      </c>
      <c r="H533" s="126">
        <v>27566.188049219803</v>
      </c>
      <c r="I533" s="126">
        <v>7376.5526159343653</v>
      </c>
      <c r="J533" s="127">
        <v>6497.7960357215625</v>
      </c>
      <c r="K533" s="123">
        <v>112369.85862089312</v>
      </c>
      <c r="L533" s="125">
        <v>122939.6797797796</v>
      </c>
      <c r="M533" s="127">
        <v>19451.125136022591</v>
      </c>
      <c r="N533" s="123">
        <v>142390.80491580217</v>
      </c>
      <c r="O533" s="173" t="s">
        <v>95</v>
      </c>
      <c r="P533" s="125">
        <v>42526.478487361492</v>
      </c>
      <c r="Q533" s="126">
        <v>5363.3193432598</v>
      </c>
      <c r="R533" s="126">
        <v>35007.884375293514</v>
      </c>
      <c r="S533" s="126">
        <v>4049.8481591268205</v>
      </c>
      <c r="T533" s="127">
        <v>20173.811603802656</v>
      </c>
      <c r="U533" s="123">
        <v>107121.34196884427</v>
      </c>
      <c r="V533" s="128">
        <v>1729.8492259610532</v>
      </c>
      <c r="W533" s="129">
        <v>5058.1887596705337</v>
      </c>
      <c r="X533" s="130">
        <v>7867.0174933380313</v>
      </c>
      <c r="Y533" s="123">
        <v>14655.055478969618</v>
      </c>
      <c r="Z533" s="123">
        <v>312193.94211985735</v>
      </c>
      <c r="AA533" s="123">
        <v>7416573.9419048466</v>
      </c>
    </row>
    <row r="534" spans="1:27" ht="16" thickTop="1" thickBot="1">
      <c r="A534" s="133" t="s">
        <v>96</v>
      </c>
      <c r="B534" s="136"/>
      <c r="C534" s="136"/>
      <c r="D534" s="136"/>
      <c r="E534" s="136"/>
      <c r="F534" s="137"/>
      <c r="G534" s="137"/>
      <c r="H534" s="137"/>
      <c r="I534" s="137"/>
      <c r="J534" s="137"/>
      <c r="K534" s="138"/>
      <c r="L534" s="137"/>
      <c r="M534" s="137"/>
      <c r="N534" s="139"/>
      <c r="O534" s="140" t="s">
        <v>96</v>
      </c>
      <c r="P534" s="141"/>
      <c r="Q534" s="137"/>
      <c r="R534" s="137"/>
      <c r="S534" s="137"/>
      <c r="T534" s="137"/>
      <c r="U534" s="138"/>
      <c r="V534" s="137"/>
      <c r="W534" s="137"/>
      <c r="X534" s="137"/>
      <c r="Y534" s="136"/>
      <c r="Z534" s="136"/>
      <c r="AA534" s="142"/>
    </row>
    <row r="535" spans="1:27" ht="15" thickTop="1">
      <c r="A535" s="106" t="s">
        <v>44</v>
      </c>
      <c r="B535" s="143">
        <v>1341703.2765127316</v>
      </c>
      <c r="C535" s="143">
        <v>1162942.2750340365</v>
      </c>
      <c r="D535" s="143">
        <v>9634.1021279900924</v>
      </c>
      <c r="E535" s="143">
        <v>45606.316383605808</v>
      </c>
      <c r="F535" s="144">
        <v>40945.959641307578</v>
      </c>
      <c r="G535" s="145">
        <v>4793.1105130089891</v>
      </c>
      <c r="H535" s="145">
        <v>18137.595669033766</v>
      </c>
      <c r="I535" s="145">
        <v>4359.2535147155177</v>
      </c>
      <c r="J535" s="146">
        <v>3734.804797159853</v>
      </c>
      <c r="K535" s="147">
        <v>71970.724135219396</v>
      </c>
      <c r="L535" s="144">
        <v>28841.656888749076</v>
      </c>
      <c r="M535" s="146">
        <v>3991.6923672496587</v>
      </c>
      <c r="N535" s="147">
        <v>32833.349255999019</v>
      </c>
      <c r="O535" s="113" t="s">
        <v>87</v>
      </c>
      <c r="P535" s="148">
        <v>23663.947214242235</v>
      </c>
      <c r="Q535" s="145">
        <v>1263.8948064775543</v>
      </c>
      <c r="R535" s="145">
        <v>6739.494774535875</v>
      </c>
      <c r="S535" s="145">
        <v>760.3140893633838</v>
      </c>
      <c r="T535" s="146">
        <v>1849.7656034595666</v>
      </c>
      <c r="U535" s="147">
        <v>34277.416488078197</v>
      </c>
      <c r="V535" s="114">
        <v>1059.8563930447049</v>
      </c>
      <c r="W535" s="115">
        <v>3696.5996261396608</v>
      </c>
      <c r="X535" s="116">
        <v>5031.7706403822931</v>
      </c>
      <c r="Y535" s="149">
        <v>9788.2266595669353</v>
      </c>
      <c r="Z535" s="147">
        <v>99711.549157099609</v>
      </c>
      <c r="AA535" s="147">
        <v>2808467.2357511292</v>
      </c>
    </row>
    <row r="536" spans="1:27" ht="14">
      <c r="A536" s="106" t="s">
        <v>6</v>
      </c>
      <c r="B536" s="150">
        <v>1114124.6123541251</v>
      </c>
      <c r="C536" s="150">
        <v>788828.66173929453</v>
      </c>
      <c r="D536" s="150">
        <v>806.6444582465125</v>
      </c>
      <c r="E536" s="150">
        <v>35648.347947525057</v>
      </c>
      <c r="F536" s="151">
        <v>15641.373774392423</v>
      </c>
      <c r="G536" s="152">
        <v>2417.4979194457665</v>
      </c>
      <c r="H536" s="152">
        <v>11621.930591075012</v>
      </c>
      <c r="I536" s="152">
        <v>3298.6599625363233</v>
      </c>
      <c r="J536" s="146">
        <v>2715.809343579167</v>
      </c>
      <c r="K536" s="112">
        <v>35695.271591026256</v>
      </c>
      <c r="L536" s="151">
        <v>3151.8585598483219</v>
      </c>
      <c r="M536" s="146">
        <v>659.24162327925524</v>
      </c>
      <c r="N536" s="112">
        <v>3811.1001831275744</v>
      </c>
      <c r="O536" s="113" t="s">
        <v>88</v>
      </c>
      <c r="P536" s="153">
        <v>2135.3084868747737</v>
      </c>
      <c r="Q536" s="152">
        <v>363.1167897008674</v>
      </c>
      <c r="R536" s="152">
        <v>1261.9505021443695</v>
      </c>
      <c r="S536" s="152">
        <v>185.15171845085931</v>
      </c>
      <c r="T536" s="146">
        <v>423.29895979461395</v>
      </c>
      <c r="U536" s="112">
        <v>4368.8264569654875</v>
      </c>
      <c r="V536" s="118">
        <v>740.16803988819834</v>
      </c>
      <c r="W536" s="119">
        <v>1751.8783656744538</v>
      </c>
      <c r="X536" s="120">
        <v>3014.907023621493</v>
      </c>
      <c r="Y536" s="121">
        <v>5506.9534291841719</v>
      </c>
      <c r="Z536" s="112">
        <v>52064.203488582716</v>
      </c>
      <c r="AA536" s="112">
        <v>2040854.6216436836</v>
      </c>
    </row>
    <row r="537" spans="1:27" ht="14">
      <c r="A537" s="106" t="s">
        <v>80</v>
      </c>
      <c r="B537" s="150">
        <v>28776.895960912414</v>
      </c>
      <c r="C537" s="150">
        <v>24250.078934284244</v>
      </c>
      <c r="D537" s="150">
        <v>39.97905471561139</v>
      </c>
      <c r="E537" s="150">
        <v>1273.7426635209933</v>
      </c>
      <c r="F537" s="151">
        <v>607.77553670931684</v>
      </c>
      <c r="G537" s="152">
        <v>140.58677826227881</v>
      </c>
      <c r="H537" s="152">
        <v>579.26717547837688</v>
      </c>
      <c r="I537" s="152">
        <v>112.6251085758804</v>
      </c>
      <c r="J537" s="146">
        <v>152.50659167745343</v>
      </c>
      <c r="K537" s="112">
        <v>1592.7611907033088</v>
      </c>
      <c r="L537" s="151">
        <v>123.37984961803886</v>
      </c>
      <c r="M537" s="146">
        <v>29.68745131706957</v>
      </c>
      <c r="N537" s="112">
        <v>153.06730093510834</v>
      </c>
      <c r="O537" s="113" t="s">
        <v>89</v>
      </c>
      <c r="P537" s="153">
        <v>185.16447291509664</v>
      </c>
      <c r="Q537" s="152">
        <v>15.177379645948125</v>
      </c>
      <c r="R537" s="152">
        <v>30.908009999035528</v>
      </c>
      <c r="S537" s="152">
        <v>12.948391994111798</v>
      </c>
      <c r="T537" s="146">
        <v>17.725431597417014</v>
      </c>
      <c r="U537" s="112">
        <v>261.9236861516091</v>
      </c>
      <c r="V537" s="118">
        <v>16.59682049802441</v>
      </c>
      <c r="W537" s="119">
        <v>47.451797340607719</v>
      </c>
      <c r="X537" s="120">
        <v>92.630806436114938</v>
      </c>
      <c r="Y537" s="121">
        <v>156.67942427474708</v>
      </c>
      <c r="Z537" s="112">
        <v>1990.7113232299082</v>
      </c>
      <c r="AA537" s="112">
        <v>58495.839538726228</v>
      </c>
    </row>
    <row r="538" spans="1:27" ht="14">
      <c r="A538" s="106" t="s">
        <v>81</v>
      </c>
      <c r="B538" s="150">
        <v>29358.588145971553</v>
      </c>
      <c r="C538" s="150">
        <v>30165.801586742837</v>
      </c>
      <c r="D538" s="150">
        <v>27.4026954967146</v>
      </c>
      <c r="E538" s="150">
        <v>1483.7399282250708</v>
      </c>
      <c r="F538" s="151">
        <v>826.21813175031878</v>
      </c>
      <c r="G538" s="152">
        <v>92.291808312862557</v>
      </c>
      <c r="H538" s="152">
        <v>376.85754837063041</v>
      </c>
      <c r="I538" s="152">
        <v>100.58703487862324</v>
      </c>
      <c r="J538" s="146">
        <v>118.52441018849969</v>
      </c>
      <c r="K538" s="112">
        <v>1514.478933500938</v>
      </c>
      <c r="L538" s="151">
        <v>99.753650239292341</v>
      </c>
      <c r="M538" s="146">
        <v>18.605676827621611</v>
      </c>
      <c r="N538" s="112">
        <v>118.35932706691393</v>
      </c>
      <c r="O538" s="113" t="s">
        <v>90</v>
      </c>
      <c r="P538" s="153">
        <v>93.785597107108245</v>
      </c>
      <c r="Q538" s="152">
        <v>18.513517433826696</v>
      </c>
      <c r="R538" s="152">
        <v>24.086486550207532</v>
      </c>
      <c r="S538" s="152">
        <v>17.941598805104462</v>
      </c>
      <c r="T538" s="146">
        <v>18.689164321684157</v>
      </c>
      <c r="U538" s="112">
        <v>173.01636421793117</v>
      </c>
      <c r="V538" s="118">
        <v>11.866882728289372</v>
      </c>
      <c r="W538" s="119">
        <v>63.583103655941336</v>
      </c>
      <c r="X538" s="120">
        <v>145.67339697534905</v>
      </c>
      <c r="Y538" s="121">
        <v>221.12338335957969</v>
      </c>
      <c r="Z538" s="112">
        <v>1938.2766098239733</v>
      </c>
      <c r="AA538" s="112">
        <v>65000.78697440173</v>
      </c>
    </row>
    <row r="539" spans="1:27" ht="14">
      <c r="A539" s="106" t="s">
        <v>82</v>
      </c>
      <c r="B539" s="150">
        <v>527177.21570208517</v>
      </c>
      <c r="C539" s="150">
        <v>395198.77440235496</v>
      </c>
      <c r="D539" s="150">
        <v>369.80228728527715</v>
      </c>
      <c r="E539" s="150">
        <v>15961.662426124831</v>
      </c>
      <c r="F539" s="151">
        <v>9051.9753182512031</v>
      </c>
      <c r="G539" s="152">
        <v>1182.9175562942139</v>
      </c>
      <c r="H539" s="152">
        <v>6918.0120605846996</v>
      </c>
      <c r="I539" s="152">
        <v>1266.1199760126062</v>
      </c>
      <c r="J539" s="146">
        <v>1200.6819768310513</v>
      </c>
      <c r="K539" s="112">
        <v>19619.706887974324</v>
      </c>
      <c r="L539" s="151">
        <v>1251.2692025169124</v>
      </c>
      <c r="M539" s="146">
        <v>272.20039079796322</v>
      </c>
      <c r="N539" s="112">
        <v>1523.4695933148766</v>
      </c>
      <c r="O539" s="113" t="s">
        <v>91</v>
      </c>
      <c r="P539" s="153">
        <v>899.35998638504157</v>
      </c>
      <c r="Q539" s="152">
        <v>152.48299906155455</v>
      </c>
      <c r="R539" s="152">
        <v>361.95561259971885</v>
      </c>
      <c r="S539" s="152">
        <v>76.523072489272565</v>
      </c>
      <c r="T539" s="146">
        <v>155.37278819598936</v>
      </c>
      <c r="U539" s="112">
        <v>1645.6944587315793</v>
      </c>
      <c r="V539" s="118">
        <v>173.72611140695412</v>
      </c>
      <c r="W539" s="119">
        <v>757.06577864357678</v>
      </c>
      <c r="X539" s="120">
        <v>1021.0411499726971</v>
      </c>
      <c r="Y539" s="121">
        <v>1951.8330400232292</v>
      </c>
      <c r="Z539" s="112">
        <v>24856.035335713459</v>
      </c>
      <c r="AA539" s="112">
        <v>988304.19413345971</v>
      </c>
    </row>
    <row r="540" spans="1:27" ht="14">
      <c r="A540" s="106" t="s">
        <v>83</v>
      </c>
      <c r="B540" s="150">
        <v>612319.88353747712</v>
      </c>
      <c r="C540" s="150">
        <v>468021.63026208774</v>
      </c>
      <c r="D540" s="150">
        <v>898.07560307633605</v>
      </c>
      <c r="E540" s="150">
        <v>22578.932188026618</v>
      </c>
      <c r="F540" s="151">
        <v>11865.892288920084</v>
      </c>
      <c r="G540" s="152">
        <v>2245.4543526367356</v>
      </c>
      <c r="H540" s="152">
        <v>9546.7048419329112</v>
      </c>
      <c r="I540" s="152">
        <v>1526.2786218152489</v>
      </c>
      <c r="J540" s="146">
        <v>2010.7568602662234</v>
      </c>
      <c r="K540" s="112">
        <v>27195.086965570914</v>
      </c>
      <c r="L540" s="151">
        <v>2355.7337584400343</v>
      </c>
      <c r="M540" s="146">
        <v>484.44906027920808</v>
      </c>
      <c r="N540" s="112">
        <v>2840.1828187192232</v>
      </c>
      <c r="O540" s="113" t="s">
        <v>92</v>
      </c>
      <c r="P540" s="153">
        <v>1778.7948573216045</v>
      </c>
      <c r="Q540" s="152">
        <v>258.99858399468809</v>
      </c>
      <c r="R540" s="152">
        <v>658.44181959677576</v>
      </c>
      <c r="S540" s="152">
        <v>204.48804139262555</v>
      </c>
      <c r="T540" s="146">
        <v>311.40216276141035</v>
      </c>
      <c r="U540" s="112">
        <v>3212.1254650670967</v>
      </c>
      <c r="V540" s="118">
        <v>243.83761423965433</v>
      </c>
      <c r="W540" s="119">
        <v>947.11940093642738</v>
      </c>
      <c r="X540" s="120">
        <v>2143.0688596727618</v>
      </c>
      <c r="Y540" s="121">
        <v>3334.0258748488263</v>
      </c>
      <c r="Z540" s="112">
        <v>33230.626197272119</v>
      </c>
      <c r="AA540" s="112">
        <v>1173630.5689122253</v>
      </c>
    </row>
    <row r="541" spans="1:27" ht="14">
      <c r="A541" s="106" t="s">
        <v>84</v>
      </c>
      <c r="B541" s="150">
        <v>183525.2606330959</v>
      </c>
      <c r="C541" s="150">
        <v>211047.85315994581</v>
      </c>
      <c r="D541" s="150">
        <v>261.94940483575687</v>
      </c>
      <c r="E541" s="150">
        <v>10016.25252697151</v>
      </c>
      <c r="F541" s="151">
        <v>5358.0263029505477</v>
      </c>
      <c r="G541" s="152">
        <v>984.65562878975743</v>
      </c>
      <c r="H541" s="152">
        <v>4001.4579529328976</v>
      </c>
      <c r="I541" s="152">
        <v>597.61861712965435</v>
      </c>
      <c r="J541" s="146">
        <v>767.42030121818243</v>
      </c>
      <c r="K541" s="112">
        <v>11709.178803021337</v>
      </c>
      <c r="L541" s="151">
        <v>899.90314034672917</v>
      </c>
      <c r="M541" s="146">
        <v>162.37239871096693</v>
      </c>
      <c r="N541" s="112">
        <v>1062.2755390576965</v>
      </c>
      <c r="O541" s="113" t="s">
        <v>93</v>
      </c>
      <c r="P541" s="153">
        <v>1001.2122393096946</v>
      </c>
      <c r="Q541" s="152">
        <v>121.1820875872522</v>
      </c>
      <c r="R541" s="152">
        <v>224.52391690828784</v>
      </c>
      <c r="S541" s="152">
        <v>68.497061816597537</v>
      </c>
      <c r="T541" s="146">
        <v>142.04420672908495</v>
      </c>
      <c r="U541" s="112">
        <v>1557.4595123509162</v>
      </c>
      <c r="V541" s="118">
        <v>75.71822083065922</v>
      </c>
      <c r="W541" s="119">
        <v>374.34300734772916</v>
      </c>
      <c r="X541" s="120">
        <v>893.95396564803127</v>
      </c>
      <c r="Y541" s="121">
        <v>1344.015193826421</v>
      </c>
      <c r="Z541" s="112">
        <v>12628.241109072604</v>
      </c>
      <c r="AA541" s="112">
        <v>433152.48588253744</v>
      </c>
    </row>
    <row r="542" spans="1:27" ht="14">
      <c r="A542" s="106" t="s">
        <v>85</v>
      </c>
      <c r="B542" s="150">
        <v>539947.50184382824</v>
      </c>
      <c r="C542" s="150">
        <v>393667.1813541975</v>
      </c>
      <c r="D542" s="150">
        <v>734.21207442370883</v>
      </c>
      <c r="E542" s="150">
        <v>20160.059356592064</v>
      </c>
      <c r="F542" s="151">
        <v>9867.9231716272388</v>
      </c>
      <c r="G542" s="152">
        <v>1696.4658114077529</v>
      </c>
      <c r="H542" s="152">
        <v>7734.6293056754739</v>
      </c>
      <c r="I542" s="152">
        <v>1266.6420733713994</v>
      </c>
      <c r="J542" s="146">
        <v>1609.2415804806458</v>
      </c>
      <c r="K542" s="112">
        <v>22174.901942562792</v>
      </c>
      <c r="L542" s="151">
        <v>1836.1371089076081</v>
      </c>
      <c r="M542" s="146">
        <v>394.61569140889577</v>
      </c>
      <c r="N542" s="112">
        <v>2230.7528003165012</v>
      </c>
      <c r="O542" s="113" t="s">
        <v>94</v>
      </c>
      <c r="P542" s="153">
        <v>1170.5638424465378</v>
      </c>
      <c r="Q542" s="152">
        <v>172.55149698916946</v>
      </c>
      <c r="R542" s="152">
        <v>516.0710201151503</v>
      </c>
      <c r="S542" s="152">
        <v>171.92632635669105</v>
      </c>
      <c r="T542" s="146">
        <v>232.83118972335086</v>
      </c>
      <c r="U542" s="112">
        <v>2263.943875630895</v>
      </c>
      <c r="V542" s="118">
        <v>217.55149761129465</v>
      </c>
      <c r="W542" s="119">
        <v>783.66494902419561</v>
      </c>
      <c r="X542" s="120">
        <v>1918.3146685927427</v>
      </c>
      <c r="Y542" s="121">
        <v>2919.5311152282225</v>
      </c>
      <c r="Z542" s="112">
        <v>27880.989722516941</v>
      </c>
      <c r="AA542" s="112">
        <v>1011979.0740853538</v>
      </c>
    </row>
    <row r="543" spans="1:27" ht="15" thickBot="1">
      <c r="A543" s="172" t="s">
        <v>86</v>
      </c>
      <c r="B543" s="123">
        <v>2987368.1522157202</v>
      </c>
      <c r="C543" s="123">
        <v>1885180.3068465791</v>
      </c>
      <c r="D543" s="123">
        <v>10595.286435788132</v>
      </c>
      <c r="E543" s="123">
        <v>81425.239675717239</v>
      </c>
      <c r="F543" s="155">
        <v>55344.710227000629</v>
      </c>
      <c r="G543" s="126">
        <v>7315.6018061132081</v>
      </c>
      <c r="H543" s="126">
        <v>26218.182676713695</v>
      </c>
      <c r="I543" s="126">
        <v>7132.5523547708754</v>
      </c>
      <c r="J543" s="156">
        <v>5810.7948791403905</v>
      </c>
      <c r="K543" s="123">
        <v>101821.84194373943</v>
      </c>
      <c r="L543" s="155">
        <v>31015.679145525428</v>
      </c>
      <c r="M543" s="156">
        <v>4627.1248002409593</v>
      </c>
      <c r="N543" s="123">
        <v>35642.803945766391</v>
      </c>
      <c r="O543" s="173" t="s">
        <v>95</v>
      </c>
      <c r="P543" s="125">
        <v>25266.478375434282</v>
      </c>
      <c r="Q543" s="126">
        <v>1642.3193432597996</v>
      </c>
      <c r="R543" s="126">
        <v>7834.8843752935145</v>
      </c>
      <c r="S543" s="126">
        <v>1021.8478979633303</v>
      </c>
      <c r="T543" s="156">
        <v>2243.8114918754445</v>
      </c>
      <c r="U543" s="123">
        <v>38009.341483826334</v>
      </c>
      <c r="V543" s="128">
        <v>1679.8490767247731</v>
      </c>
      <c r="W543" s="129">
        <v>4927.1884985070428</v>
      </c>
      <c r="X543" s="130">
        <v>7579.0160755933703</v>
      </c>
      <c r="Y543" s="131">
        <v>14186.053650825197</v>
      </c>
      <c r="Z543" s="123">
        <v>159052.00661412725</v>
      </c>
      <c r="AA543" s="123">
        <v>5313281.0328139383</v>
      </c>
    </row>
    <row r="544" spans="1:27" ht="16" thickTop="1" thickBot="1">
      <c r="A544" s="99" t="s">
        <v>97</v>
      </c>
      <c r="B544" s="135"/>
      <c r="C544" s="135"/>
      <c r="D544" s="135"/>
      <c r="E544" s="135"/>
      <c r="F544" s="157"/>
      <c r="G544" s="157"/>
      <c r="H544" s="157"/>
      <c r="I544" s="157"/>
      <c r="J544" s="157"/>
      <c r="K544" s="138"/>
      <c r="L544" s="157"/>
      <c r="M544" s="157"/>
      <c r="N544" s="158"/>
      <c r="O544" s="105" t="s">
        <v>97</v>
      </c>
      <c r="P544" s="159"/>
      <c r="Q544" s="157"/>
      <c r="R544" s="157"/>
      <c r="S544" s="157"/>
      <c r="T544" s="157"/>
      <c r="U544" s="138"/>
      <c r="V544" s="157"/>
      <c r="W544" s="157"/>
      <c r="X544" s="157"/>
      <c r="Y544" s="135"/>
      <c r="Z544" s="135"/>
      <c r="AA544" s="160"/>
    </row>
    <row r="545" spans="1:27" ht="15" thickTop="1">
      <c r="A545" s="106" t="s">
        <v>44</v>
      </c>
      <c r="B545" s="143">
        <v>36707.572885994377</v>
      </c>
      <c r="C545" s="143">
        <v>39301.995964084039</v>
      </c>
      <c r="D545" s="143">
        <v>1446741.4487726018</v>
      </c>
      <c r="E545" s="143">
        <v>97618.489400353428</v>
      </c>
      <c r="F545" s="144">
        <v>7375.2944020935047</v>
      </c>
      <c r="G545" s="145">
        <v>767.49769585253455</v>
      </c>
      <c r="H545" s="145">
        <v>1199.551736111111</v>
      </c>
      <c r="I545" s="145">
        <v>168.5</v>
      </c>
      <c r="J545" s="146">
        <v>608.89473684210577</v>
      </c>
      <c r="K545" s="147">
        <v>10119.738570899261</v>
      </c>
      <c r="L545" s="144">
        <v>89601.072723635443</v>
      </c>
      <c r="M545" s="146">
        <v>14345.224921740122</v>
      </c>
      <c r="N545" s="147">
        <v>103946.29764537641</v>
      </c>
      <c r="O545" s="113" t="s">
        <v>87</v>
      </c>
      <c r="P545" s="148">
        <v>15849.180678307868</v>
      </c>
      <c r="Q545" s="145">
        <v>3056.2483405483417</v>
      </c>
      <c r="R545" s="145">
        <v>24785.547232711058</v>
      </c>
      <c r="S545" s="145">
        <v>2090.1111111111113</v>
      </c>
      <c r="T545" s="146">
        <v>17470.599182238482</v>
      </c>
      <c r="U545" s="147">
        <v>63251.686544916774</v>
      </c>
      <c r="V545" s="114">
        <v>44.277777777777771</v>
      </c>
      <c r="W545" s="115">
        <v>131</v>
      </c>
      <c r="X545" s="116">
        <v>288</v>
      </c>
      <c r="Y545" s="149">
        <v>463.27777777777737</v>
      </c>
      <c r="Z545" s="147">
        <v>125225.13734794773</v>
      </c>
      <c r="AA545" s="147">
        <v>1923375.6449100829</v>
      </c>
    </row>
    <row r="546" spans="1:27" ht="14">
      <c r="A546" s="106" t="s">
        <v>6</v>
      </c>
      <c r="B546" s="150">
        <v>10167.239235231089</v>
      </c>
      <c r="C546" s="150">
        <v>8260.1792851405826</v>
      </c>
      <c r="D546" s="150">
        <v>103405.00094069005</v>
      </c>
      <c r="E546" s="150">
        <v>70526.953993381743</v>
      </c>
      <c r="F546" s="151">
        <v>1032.448810862867</v>
      </c>
      <c r="G546" s="152">
        <v>240.77368151561697</v>
      </c>
      <c r="H546" s="152">
        <v>641.45044642857147</v>
      </c>
      <c r="I546" s="152">
        <v>78.666666666666657</v>
      </c>
      <c r="J546" s="146">
        <v>516.67017543859652</v>
      </c>
      <c r="K546" s="112">
        <v>2510.0097809123167</v>
      </c>
      <c r="L546" s="151">
        <v>15686.726164540358</v>
      </c>
      <c r="M546" s="146">
        <v>2780.0727742087702</v>
      </c>
      <c r="N546" s="112">
        <v>18466.798938749136</v>
      </c>
      <c r="O546" s="113" t="s">
        <v>88</v>
      </c>
      <c r="P546" s="153">
        <v>1132.4294041692506</v>
      </c>
      <c r="Q546" s="152">
        <v>647.348693703957</v>
      </c>
      <c r="R546" s="152">
        <v>6900.5659277960822</v>
      </c>
      <c r="S546" s="152">
        <v>1172.5166666666667</v>
      </c>
      <c r="T546" s="146">
        <v>997.70908697034281</v>
      </c>
      <c r="U546" s="112">
        <v>10850.569779306288</v>
      </c>
      <c r="V546" s="118">
        <v>10.666666666666666</v>
      </c>
      <c r="W546" s="119">
        <v>0</v>
      </c>
      <c r="X546" s="120">
        <v>0</v>
      </c>
      <c r="Y546" s="121">
        <v>10.666666666666666</v>
      </c>
      <c r="Z546" s="112">
        <v>29645.224965992751</v>
      </c>
      <c r="AA546" s="112">
        <v>253842.64358604961</v>
      </c>
    </row>
    <row r="547" spans="1:27" ht="14">
      <c r="A547" s="106" t="s">
        <v>80</v>
      </c>
      <c r="B547" s="150">
        <v>422.38387802673515</v>
      </c>
      <c r="C547" s="150">
        <v>1287.9422138047137</v>
      </c>
      <c r="D547" s="150">
        <v>6462.1634546338346</v>
      </c>
      <c r="E547" s="150">
        <v>1784.4648560111027</v>
      </c>
      <c r="F547" s="151">
        <v>149.90909090909091</v>
      </c>
      <c r="G547" s="152">
        <v>19.502304147465438</v>
      </c>
      <c r="H547" s="152">
        <v>14.022569444444445</v>
      </c>
      <c r="I547" s="152">
        <v>0</v>
      </c>
      <c r="J547" s="146">
        <v>60.05263157894737</v>
      </c>
      <c r="K547" s="112">
        <v>243.48659607994819</v>
      </c>
      <c r="L547" s="151">
        <v>1359.5677002557732</v>
      </c>
      <c r="M547" s="146">
        <v>202.71343481972886</v>
      </c>
      <c r="N547" s="112">
        <v>1562.2811350755019</v>
      </c>
      <c r="O547" s="113" t="s">
        <v>89</v>
      </c>
      <c r="P547" s="153">
        <v>222.46709510294215</v>
      </c>
      <c r="Q547" s="152">
        <v>31.6</v>
      </c>
      <c r="R547" s="152">
        <v>165.74401928046495</v>
      </c>
      <c r="S547" s="152">
        <v>0</v>
      </c>
      <c r="T547" s="146">
        <v>107.45870001543923</v>
      </c>
      <c r="U547" s="112">
        <v>527.26981439884639</v>
      </c>
      <c r="V547" s="118">
        <v>1.7777777777777779</v>
      </c>
      <c r="W547" s="119">
        <v>0</v>
      </c>
      <c r="X547" s="120">
        <v>0</v>
      </c>
      <c r="Y547" s="121">
        <v>1.7777777777777779</v>
      </c>
      <c r="Z547" s="112">
        <v>2699.5345585315126</v>
      </c>
      <c r="AA547" s="112">
        <v>14991.304284340022</v>
      </c>
    </row>
    <row r="548" spans="1:27" ht="14">
      <c r="A548" s="106" t="s">
        <v>81</v>
      </c>
      <c r="B548" s="150">
        <v>862.20812444084345</v>
      </c>
      <c r="C548" s="150">
        <v>620.27727272727282</v>
      </c>
      <c r="D548" s="112">
        <v>1347.2489083006869</v>
      </c>
      <c r="E548" s="150">
        <v>1584.6404129250095</v>
      </c>
      <c r="F548" s="151">
        <v>22.914893617021278</v>
      </c>
      <c r="G548" s="152">
        <v>117.01382488479263</v>
      </c>
      <c r="H548" s="152">
        <v>14.022569444444445</v>
      </c>
      <c r="I548" s="152">
        <v>0</v>
      </c>
      <c r="J548" s="146">
        <v>60.05263157894737</v>
      </c>
      <c r="K548" s="112">
        <v>214.00391952520573</v>
      </c>
      <c r="L548" s="151">
        <v>1592.8865482631611</v>
      </c>
      <c r="M548" s="146">
        <v>37.479385964912282</v>
      </c>
      <c r="N548" s="112">
        <v>1630.3659342280732</v>
      </c>
      <c r="O548" s="113" t="s">
        <v>90</v>
      </c>
      <c r="P548" s="153">
        <v>405.38188404536106</v>
      </c>
      <c r="Q548" s="152">
        <v>120.17777777777778</v>
      </c>
      <c r="R548" s="152">
        <v>113.61997104261775</v>
      </c>
      <c r="S548" s="152">
        <v>0</v>
      </c>
      <c r="T548" s="146">
        <v>197.44562812001439</v>
      </c>
      <c r="U548" s="112">
        <v>836.62526098577098</v>
      </c>
      <c r="V548" s="118">
        <v>1.7777777777777779</v>
      </c>
      <c r="W548" s="119">
        <v>0</v>
      </c>
      <c r="X548" s="120">
        <v>0</v>
      </c>
      <c r="Y548" s="121">
        <v>1.7777777777777779</v>
      </c>
      <c r="Z548" s="112">
        <v>1181.8223663854592</v>
      </c>
      <c r="AA548" s="112">
        <v>8278.9699772961012</v>
      </c>
    </row>
    <row r="549" spans="1:27" ht="14">
      <c r="A549" s="106" t="s">
        <v>82</v>
      </c>
      <c r="B549" s="150">
        <v>2254.4129550740445</v>
      </c>
      <c r="C549" s="150">
        <v>3397.78962186732</v>
      </c>
      <c r="D549" s="150">
        <v>43343.345398433623</v>
      </c>
      <c r="E549" s="150">
        <v>30327.632873510665</v>
      </c>
      <c r="F549" s="151">
        <v>683.1362601390955</v>
      </c>
      <c r="G549" s="152">
        <v>273.21812596006146</v>
      </c>
      <c r="H549" s="152">
        <v>307.19990079365084</v>
      </c>
      <c r="I549" s="152">
        <v>0</v>
      </c>
      <c r="J549" s="146">
        <v>178.69122807017541</v>
      </c>
      <c r="K549" s="112">
        <v>1442.2455149629832</v>
      </c>
      <c r="L549" s="151">
        <v>8041.0236485781952</v>
      </c>
      <c r="M549" s="146">
        <v>1068.8999890653977</v>
      </c>
      <c r="N549" s="112">
        <v>9109.9236376435911</v>
      </c>
      <c r="O549" s="113" t="s">
        <v>91</v>
      </c>
      <c r="P549" s="153">
        <v>289.48238841157894</v>
      </c>
      <c r="Q549" s="152">
        <v>421.98412698412699</v>
      </c>
      <c r="R549" s="152">
        <v>868.33159295951953</v>
      </c>
      <c r="S549" s="152">
        <v>519.75</v>
      </c>
      <c r="T549" s="146">
        <v>406.08039436246941</v>
      </c>
      <c r="U549" s="112">
        <v>2505.6285027176946</v>
      </c>
      <c r="V549" s="118">
        <v>7.5</v>
      </c>
      <c r="W549" s="119">
        <v>0</v>
      </c>
      <c r="X549" s="120">
        <v>0</v>
      </c>
      <c r="Y549" s="121">
        <v>7.5</v>
      </c>
      <c r="Z549" s="112">
        <v>9454.7387383521873</v>
      </c>
      <c r="AA549" s="112">
        <v>101843.21724255974</v>
      </c>
    </row>
    <row r="550" spans="1:27" ht="14">
      <c r="A550" s="106" t="s">
        <v>83</v>
      </c>
      <c r="B550" s="150">
        <v>5174.16381933104</v>
      </c>
      <c r="C550" s="150">
        <v>6358.422258552484</v>
      </c>
      <c r="D550" s="150">
        <v>242521.6773423941</v>
      </c>
      <c r="E550" s="150">
        <v>38713.855915404856</v>
      </c>
      <c r="F550" s="151">
        <v>848.69294033042445</v>
      </c>
      <c r="G550" s="152">
        <v>278.3973374295955</v>
      </c>
      <c r="H550" s="152">
        <v>406.30887896825396</v>
      </c>
      <c r="I550" s="152">
        <v>75.5</v>
      </c>
      <c r="J550" s="146">
        <v>357.75438596491216</v>
      </c>
      <c r="K550" s="112">
        <v>1966.6535426931862</v>
      </c>
      <c r="L550" s="151">
        <v>14281.746223922632</v>
      </c>
      <c r="M550" s="146">
        <v>1729.7689052904982</v>
      </c>
      <c r="N550" s="112">
        <v>16011.515129213129</v>
      </c>
      <c r="O550" s="113" t="s">
        <v>92</v>
      </c>
      <c r="P550" s="153">
        <v>2558.6889938091649</v>
      </c>
      <c r="Q550" s="152">
        <v>762.48023088023092</v>
      </c>
      <c r="R550" s="152">
        <v>3631.5920377726534</v>
      </c>
      <c r="S550" s="152">
        <v>814.02222222222213</v>
      </c>
      <c r="T550" s="146">
        <v>1599.0090118598832</v>
      </c>
      <c r="U550" s="112">
        <v>9365.7924965441471</v>
      </c>
      <c r="V550" s="118">
        <v>7.5</v>
      </c>
      <c r="W550" s="119">
        <v>31.857142857142861</v>
      </c>
      <c r="X550" s="120">
        <v>54.857142857142854</v>
      </c>
      <c r="Y550" s="121">
        <v>94.214285714285737</v>
      </c>
      <c r="Z550" s="112">
        <v>27701.113868355897</v>
      </c>
      <c r="AA550" s="112">
        <v>347907.4086581929</v>
      </c>
    </row>
    <row r="551" spans="1:27" ht="14">
      <c r="A551" s="106" t="s">
        <v>84</v>
      </c>
      <c r="B551" s="150">
        <v>4809.2181924941096</v>
      </c>
      <c r="C551" s="150">
        <v>5888.3500185247858</v>
      </c>
      <c r="D551" s="150">
        <v>88525.739330099386</v>
      </c>
      <c r="E551" s="150">
        <v>17222.259999217458</v>
      </c>
      <c r="F551" s="151">
        <v>630.59597063345484</v>
      </c>
      <c r="G551" s="152">
        <v>278.3973374295955</v>
      </c>
      <c r="H551" s="152">
        <v>388.53075396825398</v>
      </c>
      <c r="I551" s="152">
        <v>75.5</v>
      </c>
      <c r="J551" s="146">
        <v>357.75438596491216</v>
      </c>
      <c r="K551" s="112">
        <v>1730.7784479962165</v>
      </c>
      <c r="L551" s="151">
        <v>12045.572803631019</v>
      </c>
      <c r="M551" s="146">
        <v>1579.0725921435535</v>
      </c>
      <c r="N551" s="112">
        <v>13624.645395774571</v>
      </c>
      <c r="O551" s="113" t="s">
        <v>93</v>
      </c>
      <c r="P551" s="153">
        <v>2098.0475081176291</v>
      </c>
      <c r="Q551" s="152">
        <v>561.2225108225108</v>
      </c>
      <c r="R551" s="152">
        <v>2027.1693936562322</v>
      </c>
      <c r="S551" s="152">
        <v>814.02222222222213</v>
      </c>
      <c r="T551" s="146">
        <v>1307.3252885017735</v>
      </c>
      <c r="U551" s="112">
        <v>6807.7869233203664</v>
      </c>
      <c r="V551" s="118">
        <v>7.5</v>
      </c>
      <c r="W551" s="119">
        <v>31.857142857142861</v>
      </c>
      <c r="X551" s="120">
        <v>54.857142857142854</v>
      </c>
      <c r="Y551" s="121">
        <v>94.214285714285737</v>
      </c>
      <c r="Z551" s="112">
        <v>21211.717173544661</v>
      </c>
      <c r="AA551" s="112">
        <v>159914.70976668506</v>
      </c>
    </row>
    <row r="552" spans="1:27" ht="14">
      <c r="A552" s="106" t="s">
        <v>85</v>
      </c>
      <c r="B552" s="150">
        <v>4841.7601047660364</v>
      </c>
      <c r="C552" s="150">
        <v>5631.1289867493815</v>
      </c>
      <c r="D552" s="150">
        <v>180087.5330387674</v>
      </c>
      <c r="E552" s="150">
        <v>34308.952110384846</v>
      </c>
      <c r="F552" s="151">
        <v>848.69294033042445</v>
      </c>
      <c r="G552" s="152">
        <v>278.3973374295955</v>
      </c>
      <c r="H552" s="152">
        <v>406.30887896825396</v>
      </c>
      <c r="I552" s="152">
        <v>75.5</v>
      </c>
      <c r="J552" s="146">
        <v>357.75438596491216</v>
      </c>
      <c r="K552" s="112">
        <v>1966.6535426931862</v>
      </c>
      <c r="L552" s="151">
        <v>13660.790923715636</v>
      </c>
      <c r="M552" s="146">
        <v>1638.9953664152056</v>
      </c>
      <c r="N552" s="112">
        <v>15299.78629013084</v>
      </c>
      <c r="O552" s="113" t="s">
        <v>94</v>
      </c>
      <c r="P552" s="153">
        <v>1698.7071658767577</v>
      </c>
      <c r="Q552" s="152">
        <v>740.70245310245321</v>
      </c>
      <c r="R552" s="152">
        <v>3303.111881680808</v>
      </c>
      <c r="S552" s="152">
        <v>814.02222222222213</v>
      </c>
      <c r="T552" s="146">
        <v>1487.2881419027049</v>
      </c>
      <c r="U552" s="112">
        <v>8043.8318647849419</v>
      </c>
      <c r="V552" s="118">
        <v>7.5</v>
      </c>
      <c r="W552" s="119">
        <v>0</v>
      </c>
      <c r="X552" s="120">
        <v>0</v>
      </c>
      <c r="Y552" s="121">
        <v>7.5</v>
      </c>
      <c r="Z552" s="112">
        <v>23082.591658017205</v>
      </c>
      <c r="AA552" s="112">
        <v>273269.73759628314</v>
      </c>
    </row>
    <row r="553" spans="1:27" ht="15" thickBot="1">
      <c r="A553" s="176" t="s">
        <v>86</v>
      </c>
      <c r="B553" s="177">
        <v>45124</v>
      </c>
      <c r="C553" s="177">
        <v>44114</v>
      </c>
      <c r="D553" s="177">
        <v>1506844</v>
      </c>
      <c r="E553" s="177">
        <v>167191.99999999802</v>
      </c>
      <c r="F553" s="178">
        <v>7482</v>
      </c>
      <c r="G553" s="179">
        <v>787</v>
      </c>
      <c r="H553" s="179">
        <v>1348</v>
      </c>
      <c r="I553" s="179">
        <v>244</v>
      </c>
      <c r="J553" s="180">
        <v>687</v>
      </c>
      <c r="K553" s="177">
        <v>10548</v>
      </c>
      <c r="L553" s="178">
        <v>91924</v>
      </c>
      <c r="M553" s="180">
        <v>14824</v>
      </c>
      <c r="N553" s="177">
        <v>106748</v>
      </c>
      <c r="O553" s="181" t="s">
        <v>95</v>
      </c>
      <c r="P553" s="182">
        <v>17260</v>
      </c>
      <c r="Q553" s="179">
        <v>3721</v>
      </c>
      <c r="R553" s="179">
        <v>27173</v>
      </c>
      <c r="S553" s="179">
        <v>3028</v>
      </c>
      <c r="T553" s="180">
        <v>17930</v>
      </c>
      <c r="U553" s="177">
        <v>69112</v>
      </c>
      <c r="V553" s="128">
        <v>50</v>
      </c>
      <c r="W553" s="129">
        <v>131</v>
      </c>
      <c r="X553" s="130">
        <v>288</v>
      </c>
      <c r="Y553" s="131">
        <v>469</v>
      </c>
      <c r="Z553" s="177">
        <v>153142</v>
      </c>
      <c r="AA553" s="177">
        <v>2103292.9999999353</v>
      </c>
    </row>
    <row r="555" spans="1:27" ht="17" thickBot="1">
      <c r="A555" s="60"/>
    </row>
    <row r="556" spans="1:27" ht="43" thickTop="1">
      <c r="A556" s="169" t="s">
        <v>0</v>
      </c>
      <c r="B556" s="92" t="s">
        <v>46</v>
      </c>
      <c r="C556" s="92" t="s">
        <v>47</v>
      </c>
      <c r="D556" s="92" t="s">
        <v>57</v>
      </c>
      <c r="E556" s="92" t="s">
        <v>58</v>
      </c>
      <c r="F556" s="94" t="s">
        <v>59</v>
      </c>
      <c r="G556" s="95" t="s">
        <v>60</v>
      </c>
      <c r="H556" s="95" t="s">
        <v>61</v>
      </c>
      <c r="I556" s="95" t="s">
        <v>62</v>
      </c>
      <c r="J556" s="96" t="s">
        <v>63</v>
      </c>
      <c r="K556" s="92" t="s">
        <v>64</v>
      </c>
      <c r="L556" s="94" t="s">
        <v>65</v>
      </c>
      <c r="M556" s="96" t="s">
        <v>66</v>
      </c>
      <c r="N556" s="92" t="s">
        <v>67</v>
      </c>
      <c r="O556" s="95" t="s">
        <v>0</v>
      </c>
      <c r="P556" s="94" t="s">
        <v>68</v>
      </c>
      <c r="Q556" s="95" t="s">
        <v>69</v>
      </c>
      <c r="R556" s="95" t="s">
        <v>70</v>
      </c>
      <c r="S556" s="95" t="s">
        <v>71</v>
      </c>
      <c r="T556" s="96" t="s">
        <v>72</v>
      </c>
      <c r="U556" s="92" t="s">
        <v>73</v>
      </c>
      <c r="V556" s="94" t="s">
        <v>74</v>
      </c>
      <c r="W556" s="95" t="s">
        <v>75</v>
      </c>
      <c r="X556" s="96" t="s">
        <v>76</v>
      </c>
      <c r="Y556" s="92" t="s">
        <v>77</v>
      </c>
      <c r="Z556" s="92" t="s">
        <v>78</v>
      </c>
      <c r="AA556" s="92" t="s">
        <v>79</v>
      </c>
    </row>
    <row r="557" spans="1:27">
      <c r="A557" s="99" t="s">
        <v>45</v>
      </c>
      <c r="B557" s="100"/>
      <c r="C557" s="100"/>
      <c r="D557" s="100"/>
      <c r="E557" s="100"/>
      <c r="F557" s="102"/>
      <c r="G557" s="103"/>
      <c r="H557" s="103"/>
      <c r="I557" s="103"/>
      <c r="J557" s="104"/>
      <c r="K557" s="100"/>
      <c r="L557" s="170"/>
      <c r="M557" s="170"/>
      <c r="N557" s="100"/>
      <c r="O557" s="105"/>
      <c r="P557" s="170"/>
      <c r="Q557" s="170"/>
      <c r="R557" s="170"/>
      <c r="S557" s="170"/>
      <c r="T557" s="170"/>
      <c r="U557" s="100"/>
      <c r="V557" s="102"/>
      <c r="W557" s="103"/>
      <c r="X557" s="104"/>
      <c r="Y557" s="100"/>
      <c r="Z557" s="100"/>
      <c r="AA557" s="100"/>
    </row>
    <row r="558" spans="1:27" ht="14">
      <c r="A558" s="106" t="s">
        <v>44</v>
      </c>
      <c r="B558" s="112">
        <v>1455305</v>
      </c>
      <c r="C558" s="112">
        <v>1196754</v>
      </c>
      <c r="D558" s="112">
        <v>1303538</v>
      </c>
      <c r="E558" s="112">
        <v>160348</v>
      </c>
      <c r="F558" s="109">
        <v>43353</v>
      </c>
      <c r="G558" s="110">
        <v>5076</v>
      </c>
      <c r="H558" s="110">
        <v>17885</v>
      </c>
      <c r="I558" s="110">
        <v>5075</v>
      </c>
      <c r="J558" s="111">
        <v>4508</v>
      </c>
      <c r="K558" s="112">
        <v>75898</v>
      </c>
      <c r="L558" s="109">
        <v>108562</v>
      </c>
      <c r="M558" s="111">
        <v>16831</v>
      </c>
      <c r="N558" s="112">
        <v>125393</v>
      </c>
      <c r="O558" s="113" t="s">
        <v>98</v>
      </c>
      <c r="P558" s="109">
        <v>51599</v>
      </c>
      <c r="Q558" s="110">
        <v>4627</v>
      </c>
      <c r="R558" s="110">
        <v>33031</v>
      </c>
      <c r="S558" s="110">
        <v>3602</v>
      </c>
      <c r="T558" s="111">
        <v>14591</v>
      </c>
      <c r="U558" s="112">
        <v>107450</v>
      </c>
      <c r="V558" s="118">
        <v>1400.3417910447761</v>
      </c>
      <c r="W558" s="119">
        <v>5036.9343283582093</v>
      </c>
      <c r="X558" s="120">
        <v>6786.7238805970146</v>
      </c>
      <c r="Y558" s="112">
        <v>13224</v>
      </c>
      <c r="Z558" s="112">
        <v>250207</v>
      </c>
      <c r="AA558" s="112">
        <v>4688117</v>
      </c>
    </row>
    <row r="559" spans="1:27" ht="14">
      <c r="A559" s="106" t="s">
        <v>6</v>
      </c>
      <c r="B559" s="112">
        <v>1199524</v>
      </c>
      <c r="C559" s="112">
        <v>818906</v>
      </c>
      <c r="D559" s="112">
        <v>94717</v>
      </c>
      <c r="E559" s="112">
        <v>135280</v>
      </c>
      <c r="F559" s="109">
        <v>16010</v>
      </c>
      <c r="G559" s="110">
        <v>2510</v>
      </c>
      <c r="H559" s="110">
        <v>11453</v>
      </c>
      <c r="I559" s="110">
        <v>3601</v>
      </c>
      <c r="J559" s="111">
        <v>3143</v>
      </c>
      <c r="K559" s="112">
        <v>36718</v>
      </c>
      <c r="L559" s="109">
        <v>25807</v>
      </c>
      <c r="M559" s="111">
        <v>4067</v>
      </c>
      <c r="N559" s="112">
        <v>29873</v>
      </c>
      <c r="O559" s="113" t="s">
        <v>88</v>
      </c>
      <c r="P559" s="109">
        <v>5179</v>
      </c>
      <c r="Q559" s="110">
        <v>1257</v>
      </c>
      <c r="R559" s="110">
        <v>9878</v>
      </c>
      <c r="S559" s="110">
        <v>225</v>
      </c>
      <c r="T559" s="111">
        <v>2673</v>
      </c>
      <c r="U559" s="112">
        <v>19211</v>
      </c>
      <c r="V559" s="118">
        <v>1133.5298507462687</v>
      </c>
      <c r="W559" s="119">
        <v>2229.2388059701493</v>
      </c>
      <c r="X559" s="120">
        <v>3866.2313432835822</v>
      </c>
      <c r="Y559" s="112">
        <v>7229</v>
      </c>
      <c r="Z559" s="112">
        <v>105132</v>
      </c>
      <c r="AA559" s="112">
        <v>2446590</v>
      </c>
    </row>
    <row r="560" spans="1:27" ht="14">
      <c r="A560" s="106" t="s">
        <v>80</v>
      </c>
      <c r="B560" s="112">
        <v>31815</v>
      </c>
      <c r="C560" s="112">
        <v>24826</v>
      </c>
      <c r="D560" s="112">
        <v>3926</v>
      </c>
      <c r="E560" s="112">
        <v>4072</v>
      </c>
      <c r="F560" s="109">
        <v>608</v>
      </c>
      <c r="G560" s="110">
        <v>100</v>
      </c>
      <c r="H560" s="110">
        <v>529</v>
      </c>
      <c r="I560" s="110">
        <v>143</v>
      </c>
      <c r="J560" s="111">
        <v>155</v>
      </c>
      <c r="K560" s="112">
        <v>1536</v>
      </c>
      <c r="L560" s="109">
        <v>2919</v>
      </c>
      <c r="M560" s="111">
        <v>231</v>
      </c>
      <c r="N560" s="112">
        <v>3151</v>
      </c>
      <c r="O560" s="113" t="s">
        <v>99</v>
      </c>
      <c r="P560" s="109">
        <v>600</v>
      </c>
      <c r="Q560" s="110">
        <v>11</v>
      </c>
      <c r="R560" s="110">
        <v>646</v>
      </c>
      <c r="S560" s="110">
        <v>8</v>
      </c>
      <c r="T560" s="111">
        <v>415</v>
      </c>
      <c r="U560" s="112">
        <v>1680</v>
      </c>
      <c r="V560" s="118">
        <v>30</v>
      </c>
      <c r="W560" s="119">
        <v>111</v>
      </c>
      <c r="X560" s="120">
        <v>144</v>
      </c>
      <c r="Y560" s="112">
        <v>285</v>
      </c>
      <c r="Z560" s="112">
        <v>15045</v>
      </c>
      <c r="AA560" s="112">
        <v>86336</v>
      </c>
    </row>
    <row r="561" spans="1:27" ht="14">
      <c r="A561" s="106" t="s">
        <v>81</v>
      </c>
      <c r="B561" s="112">
        <v>34561</v>
      </c>
      <c r="C561" s="112">
        <v>33468</v>
      </c>
      <c r="D561" s="112">
        <v>1767</v>
      </c>
      <c r="E561" s="112">
        <v>5119</v>
      </c>
      <c r="F561" s="109">
        <v>855</v>
      </c>
      <c r="G561" s="110">
        <v>80</v>
      </c>
      <c r="H561" s="110">
        <v>407</v>
      </c>
      <c r="I561" s="110">
        <v>137</v>
      </c>
      <c r="J561" s="111">
        <v>144</v>
      </c>
      <c r="K561" s="112">
        <v>1623</v>
      </c>
      <c r="L561" s="109">
        <v>3258</v>
      </c>
      <c r="M561" s="111">
        <v>273</v>
      </c>
      <c r="N561" s="112">
        <v>3532</v>
      </c>
      <c r="O561" s="113" t="s">
        <v>100</v>
      </c>
      <c r="P561" s="109">
        <v>475</v>
      </c>
      <c r="Q561" s="110">
        <v>12</v>
      </c>
      <c r="R561" s="110">
        <v>788</v>
      </c>
      <c r="S561" s="110">
        <v>16</v>
      </c>
      <c r="T561" s="111">
        <v>64</v>
      </c>
      <c r="U561" s="112">
        <v>1356</v>
      </c>
      <c r="V561" s="118">
        <v>36</v>
      </c>
      <c r="W561" s="119">
        <v>122</v>
      </c>
      <c r="X561" s="120">
        <v>165</v>
      </c>
      <c r="Y561" s="112">
        <v>324</v>
      </c>
      <c r="Z561" s="112">
        <v>12519</v>
      </c>
      <c r="AA561" s="112">
        <v>94269</v>
      </c>
    </row>
    <row r="562" spans="1:27" ht="14">
      <c r="A562" s="106" t="s">
        <v>82</v>
      </c>
      <c r="B562" s="112">
        <v>596304</v>
      </c>
      <c r="C562" s="112">
        <v>431233</v>
      </c>
      <c r="D562" s="112">
        <v>33637</v>
      </c>
      <c r="E562" s="112">
        <v>50032</v>
      </c>
      <c r="F562" s="109">
        <v>9264</v>
      </c>
      <c r="G562" s="110">
        <v>1108</v>
      </c>
      <c r="H562" s="110">
        <v>6672</v>
      </c>
      <c r="I562" s="110">
        <v>1562</v>
      </c>
      <c r="J562" s="111">
        <v>1617</v>
      </c>
      <c r="K562" s="112">
        <v>20222</v>
      </c>
      <c r="L562" s="109">
        <v>13979</v>
      </c>
      <c r="M562" s="111">
        <v>2029</v>
      </c>
      <c r="N562" s="112">
        <v>16008</v>
      </c>
      <c r="O562" s="113" t="s">
        <v>101</v>
      </c>
      <c r="P562" s="109">
        <v>1794</v>
      </c>
      <c r="Q562" s="110">
        <v>379</v>
      </c>
      <c r="R562" s="110">
        <v>1752</v>
      </c>
      <c r="S562" s="110">
        <v>123</v>
      </c>
      <c r="T562" s="111">
        <v>689</v>
      </c>
      <c r="U562" s="112">
        <v>4738</v>
      </c>
      <c r="V562" s="118">
        <v>246</v>
      </c>
      <c r="W562" s="119">
        <v>936</v>
      </c>
      <c r="X562" s="120">
        <v>1607</v>
      </c>
      <c r="Y562" s="112">
        <v>2789</v>
      </c>
      <c r="Z562" s="112">
        <v>49169</v>
      </c>
      <c r="AA562" s="112">
        <v>1204132</v>
      </c>
    </row>
    <row r="563" spans="1:27" ht="14">
      <c r="A563" s="106" t="s">
        <v>83</v>
      </c>
      <c r="B563" s="112">
        <v>687043</v>
      </c>
      <c r="C563" s="112">
        <v>511600</v>
      </c>
      <c r="D563" s="112">
        <v>210263</v>
      </c>
      <c r="E563" s="112">
        <v>65675</v>
      </c>
      <c r="F563" s="109">
        <v>12043</v>
      </c>
      <c r="G563" s="110">
        <v>2207</v>
      </c>
      <c r="H563" s="110">
        <v>9401</v>
      </c>
      <c r="I563" s="110">
        <v>1659</v>
      </c>
      <c r="J563" s="111">
        <v>2384</v>
      </c>
      <c r="K563" s="112">
        <v>27693</v>
      </c>
      <c r="L563" s="109">
        <v>24138</v>
      </c>
      <c r="M563" s="111">
        <v>3118</v>
      </c>
      <c r="N563" s="112">
        <v>27257</v>
      </c>
      <c r="O563" s="113" t="s">
        <v>92</v>
      </c>
      <c r="P563" s="109">
        <v>5385</v>
      </c>
      <c r="Q563" s="110">
        <v>1871</v>
      </c>
      <c r="R563" s="110">
        <v>5376</v>
      </c>
      <c r="S563" s="110">
        <v>460</v>
      </c>
      <c r="T563" s="111">
        <v>2730</v>
      </c>
      <c r="U563" s="112">
        <v>15821</v>
      </c>
      <c r="V563" s="118">
        <v>333.05671641791042</v>
      </c>
      <c r="W563" s="119">
        <v>1229.8537313432835</v>
      </c>
      <c r="X563" s="120">
        <v>3072.0895522388059</v>
      </c>
      <c r="Y563" s="112">
        <v>4635</v>
      </c>
      <c r="Z563" s="112">
        <v>64421</v>
      </c>
      <c r="AA563" s="112">
        <v>1614408</v>
      </c>
    </row>
    <row r="564" spans="1:27" ht="14">
      <c r="A564" s="106" t="s">
        <v>84</v>
      </c>
      <c r="B564" s="112">
        <v>229716</v>
      </c>
      <c r="C564" s="112">
        <v>246150</v>
      </c>
      <c r="D564" s="112">
        <v>86294</v>
      </c>
      <c r="E564" s="112">
        <v>35731</v>
      </c>
      <c r="F564" s="109">
        <v>5898</v>
      </c>
      <c r="G564" s="110">
        <v>1004</v>
      </c>
      <c r="H564" s="110">
        <v>4276</v>
      </c>
      <c r="I564" s="110">
        <v>649</v>
      </c>
      <c r="J564" s="111">
        <v>1033</v>
      </c>
      <c r="K564" s="112">
        <v>12861</v>
      </c>
      <c r="L564" s="109">
        <v>16065</v>
      </c>
      <c r="M564" s="111">
        <v>2072</v>
      </c>
      <c r="N564" s="112">
        <v>18137</v>
      </c>
      <c r="O564" s="113" t="s">
        <v>93</v>
      </c>
      <c r="P564" s="109">
        <v>3315</v>
      </c>
      <c r="Q564" s="110">
        <v>713</v>
      </c>
      <c r="R564" s="110">
        <v>3056</v>
      </c>
      <c r="S564" s="110">
        <v>170</v>
      </c>
      <c r="T564" s="111">
        <v>1663</v>
      </c>
      <c r="U564" s="112">
        <v>8916</v>
      </c>
      <c r="V564" s="118">
        <v>156.07910447761193</v>
      </c>
      <c r="W564" s="119">
        <v>636.03283582089557</v>
      </c>
      <c r="X564" s="120">
        <v>1494.8880597014925</v>
      </c>
      <c r="Y564" s="112">
        <v>2286</v>
      </c>
      <c r="Z564" s="112">
        <v>37901</v>
      </c>
      <c r="AA564" s="112">
        <v>677992</v>
      </c>
    </row>
    <row r="565" spans="1:27" ht="14">
      <c r="A565" s="106" t="s">
        <v>85</v>
      </c>
      <c r="B565" s="112">
        <v>604132</v>
      </c>
      <c r="C565" s="112">
        <v>436854</v>
      </c>
      <c r="D565" s="112">
        <v>144766</v>
      </c>
      <c r="E565" s="112">
        <v>60014</v>
      </c>
      <c r="F565" s="109">
        <v>10018</v>
      </c>
      <c r="G565" s="110">
        <v>1576</v>
      </c>
      <c r="H565" s="110">
        <v>7580</v>
      </c>
      <c r="I565" s="110">
        <v>1381</v>
      </c>
      <c r="J565" s="111">
        <v>1999</v>
      </c>
      <c r="K565" s="112">
        <v>22553</v>
      </c>
      <c r="L565" s="109">
        <v>20346</v>
      </c>
      <c r="M565" s="111">
        <v>2536</v>
      </c>
      <c r="N565" s="112">
        <v>22882</v>
      </c>
      <c r="O565" s="113" t="s">
        <v>94</v>
      </c>
      <c r="P565" s="109">
        <v>3463</v>
      </c>
      <c r="Q565" s="110">
        <v>1490</v>
      </c>
      <c r="R565" s="110">
        <v>4031</v>
      </c>
      <c r="S565" s="110">
        <v>320</v>
      </c>
      <c r="T565" s="111">
        <v>2344</v>
      </c>
      <c r="U565" s="112">
        <v>11647</v>
      </c>
      <c r="V565" s="118">
        <v>261.05671641791042</v>
      </c>
      <c r="W565" s="119">
        <v>1032.8537313432835</v>
      </c>
      <c r="X565" s="120">
        <v>2715.0895522388059</v>
      </c>
      <c r="Y565" s="112">
        <v>4009</v>
      </c>
      <c r="Z565" s="112">
        <v>52069</v>
      </c>
      <c r="AA565" s="112">
        <v>1358926</v>
      </c>
    </row>
    <row r="566" spans="1:27" ht="15" thickBot="1">
      <c r="A566" s="172" t="s">
        <v>86</v>
      </c>
      <c r="B566" s="123">
        <v>3219948</v>
      </c>
      <c r="C566" s="123">
        <v>1953316</v>
      </c>
      <c r="D566" s="123">
        <v>1362878</v>
      </c>
      <c r="E566" s="123">
        <v>280920</v>
      </c>
      <c r="F566" s="125">
        <v>57481</v>
      </c>
      <c r="G566" s="126">
        <v>7575</v>
      </c>
      <c r="H566" s="126">
        <v>26067</v>
      </c>
      <c r="I566" s="126">
        <v>8261</v>
      </c>
      <c r="J566" s="127">
        <v>6649</v>
      </c>
      <c r="K566" s="123">
        <v>106032</v>
      </c>
      <c r="L566" s="125">
        <v>117043</v>
      </c>
      <c r="M566" s="127">
        <v>18770</v>
      </c>
      <c r="N566" s="123">
        <v>135813</v>
      </c>
      <c r="O566" s="173" t="s">
        <v>95</v>
      </c>
      <c r="P566" s="125">
        <v>54924</v>
      </c>
      <c r="Q566" s="126">
        <v>5266</v>
      </c>
      <c r="R566" s="126">
        <v>37912</v>
      </c>
      <c r="S566" s="126">
        <v>3918</v>
      </c>
      <c r="T566" s="127">
        <v>15513</v>
      </c>
      <c r="U566" s="123">
        <v>117532</v>
      </c>
      <c r="V566" s="128">
        <v>2326</v>
      </c>
      <c r="W566" s="129">
        <v>6601</v>
      </c>
      <c r="X566" s="130">
        <v>10092</v>
      </c>
      <c r="Y566" s="123">
        <v>19020</v>
      </c>
      <c r="Z566" s="123">
        <v>332647</v>
      </c>
      <c r="AA566" s="123">
        <v>7528106</v>
      </c>
    </row>
    <row r="567" spans="1:27" ht="16" thickTop="1" thickBot="1">
      <c r="A567" s="133" t="s">
        <v>96</v>
      </c>
      <c r="B567" s="136"/>
      <c r="C567" s="136"/>
      <c r="D567" s="136"/>
      <c r="E567" s="136"/>
      <c r="F567" s="137"/>
      <c r="G567" s="137"/>
      <c r="H567" s="137"/>
      <c r="I567" s="137"/>
      <c r="J567" s="137"/>
      <c r="K567" s="138"/>
      <c r="L567" s="137"/>
      <c r="M567" s="137"/>
      <c r="N567" s="139"/>
      <c r="O567" s="140" t="s">
        <v>96</v>
      </c>
      <c r="P567" s="141"/>
      <c r="Q567" s="137"/>
      <c r="R567" s="137"/>
      <c r="S567" s="137"/>
      <c r="T567" s="137"/>
      <c r="U567" s="138"/>
      <c r="V567" s="137"/>
      <c r="W567" s="137"/>
      <c r="X567" s="137"/>
      <c r="Y567" s="136"/>
      <c r="Z567" s="136"/>
      <c r="AA567" s="142"/>
    </row>
    <row r="568" spans="1:27" ht="15" thickTop="1">
      <c r="A568" s="106" t="s">
        <v>44</v>
      </c>
      <c r="B568" s="143">
        <v>1420429</v>
      </c>
      <c r="C568" s="143">
        <v>1159418</v>
      </c>
      <c r="D568" s="143">
        <v>8850</v>
      </c>
      <c r="E568" s="143">
        <v>47665</v>
      </c>
      <c r="F568" s="144">
        <v>35934</v>
      </c>
      <c r="G568" s="145">
        <v>4259</v>
      </c>
      <c r="H568" s="145">
        <v>16814</v>
      </c>
      <c r="I568" s="145">
        <v>4865</v>
      </c>
      <c r="J568" s="146">
        <v>3843</v>
      </c>
      <c r="K568" s="147">
        <v>65715</v>
      </c>
      <c r="L568" s="144">
        <v>26675</v>
      </c>
      <c r="M568" s="146">
        <v>4182</v>
      </c>
      <c r="N568" s="147">
        <v>30857</v>
      </c>
      <c r="O568" s="113" t="s">
        <v>98</v>
      </c>
      <c r="P568" s="148">
        <v>29183</v>
      </c>
      <c r="Q568" s="145">
        <v>1274</v>
      </c>
      <c r="R568" s="145">
        <v>6604</v>
      </c>
      <c r="S568" s="145">
        <v>746</v>
      </c>
      <c r="T568" s="146">
        <v>1649</v>
      </c>
      <c r="U568" s="147">
        <v>39456</v>
      </c>
      <c r="V568" s="114">
        <v>1347</v>
      </c>
      <c r="W568" s="115">
        <v>4861</v>
      </c>
      <c r="X568" s="116">
        <v>6389</v>
      </c>
      <c r="Y568" s="149">
        <v>12597</v>
      </c>
      <c r="Z568" s="147">
        <v>106200</v>
      </c>
      <c r="AA568" s="147">
        <v>2891187</v>
      </c>
    </row>
    <row r="569" spans="1:27" ht="14">
      <c r="A569" s="106" t="s">
        <v>6</v>
      </c>
      <c r="B569" s="150">
        <v>1189988</v>
      </c>
      <c r="C569" s="150">
        <v>811941</v>
      </c>
      <c r="D569" s="150">
        <v>775</v>
      </c>
      <c r="E569" s="150">
        <v>43262</v>
      </c>
      <c r="F569" s="151">
        <v>14772</v>
      </c>
      <c r="G569" s="152">
        <v>2376</v>
      </c>
      <c r="H569" s="152">
        <v>10768</v>
      </c>
      <c r="I569" s="152">
        <v>3449</v>
      </c>
      <c r="J569" s="146">
        <v>2814</v>
      </c>
      <c r="K569" s="112">
        <v>34180</v>
      </c>
      <c r="L569" s="151">
        <v>3053</v>
      </c>
      <c r="M569" s="146">
        <v>697</v>
      </c>
      <c r="N569" s="112">
        <v>3750</v>
      </c>
      <c r="O569" s="113" t="s">
        <v>88</v>
      </c>
      <c r="P569" s="153">
        <v>2631</v>
      </c>
      <c r="Q569" s="152">
        <v>345</v>
      </c>
      <c r="R569" s="152">
        <v>1351</v>
      </c>
      <c r="S569" s="152">
        <v>225</v>
      </c>
      <c r="T569" s="146">
        <v>458</v>
      </c>
      <c r="U569" s="112">
        <v>5009</v>
      </c>
      <c r="V569" s="118">
        <v>1128</v>
      </c>
      <c r="W569" s="119">
        <v>2211</v>
      </c>
      <c r="X569" s="120">
        <v>3825</v>
      </c>
      <c r="Y569" s="121">
        <v>7164</v>
      </c>
      <c r="Z569" s="112">
        <v>57735</v>
      </c>
      <c r="AA569" s="112">
        <v>2153804</v>
      </c>
    </row>
    <row r="570" spans="1:27" ht="14">
      <c r="A570" s="106" t="s">
        <v>80</v>
      </c>
      <c r="B570" s="150">
        <v>30652</v>
      </c>
      <c r="C570" s="150">
        <v>24588</v>
      </c>
      <c r="D570" s="150">
        <v>14</v>
      </c>
      <c r="E570" s="150">
        <v>1241</v>
      </c>
      <c r="F570" s="151">
        <v>579</v>
      </c>
      <c r="G570" s="152">
        <v>100</v>
      </c>
      <c r="H570" s="152">
        <v>504</v>
      </c>
      <c r="I570" s="152">
        <v>143</v>
      </c>
      <c r="J570" s="146">
        <v>155</v>
      </c>
      <c r="K570" s="112">
        <v>1482</v>
      </c>
      <c r="L570" s="151">
        <v>78</v>
      </c>
      <c r="M570" s="146">
        <v>19</v>
      </c>
      <c r="N570" s="112">
        <v>98</v>
      </c>
      <c r="O570" s="113" t="s">
        <v>99</v>
      </c>
      <c r="P570" s="153">
        <v>173</v>
      </c>
      <c r="Q570" s="152">
        <v>11</v>
      </c>
      <c r="R570" s="152">
        <v>53</v>
      </c>
      <c r="S570" s="152">
        <v>8</v>
      </c>
      <c r="T570" s="146">
        <v>17</v>
      </c>
      <c r="U570" s="112">
        <v>262</v>
      </c>
      <c r="V570" s="118">
        <v>30</v>
      </c>
      <c r="W570" s="119">
        <v>111</v>
      </c>
      <c r="X570" s="120">
        <v>144</v>
      </c>
      <c r="Y570" s="121">
        <v>285</v>
      </c>
      <c r="Z570" s="112">
        <v>2238</v>
      </c>
      <c r="AA570" s="112">
        <v>60860</v>
      </c>
    </row>
    <row r="571" spans="1:27" ht="14">
      <c r="A571" s="106" t="s">
        <v>81</v>
      </c>
      <c r="B571" s="150">
        <v>33727</v>
      </c>
      <c r="C571" s="150">
        <v>32346</v>
      </c>
      <c r="D571" s="150">
        <v>12</v>
      </c>
      <c r="E571" s="150">
        <v>1707</v>
      </c>
      <c r="F571" s="151">
        <v>771</v>
      </c>
      <c r="G571" s="152">
        <v>80</v>
      </c>
      <c r="H571" s="152">
        <v>382</v>
      </c>
      <c r="I571" s="152">
        <v>137</v>
      </c>
      <c r="J571" s="146">
        <v>144</v>
      </c>
      <c r="K571" s="112">
        <v>1514</v>
      </c>
      <c r="L571" s="151">
        <v>66</v>
      </c>
      <c r="M571" s="146">
        <v>31</v>
      </c>
      <c r="N571" s="112">
        <v>97</v>
      </c>
      <c r="O571" s="113" t="s">
        <v>100</v>
      </c>
      <c r="P571" s="153">
        <v>111</v>
      </c>
      <c r="Q571" s="152">
        <v>12</v>
      </c>
      <c r="R571" s="152">
        <v>26</v>
      </c>
      <c r="S571" s="152">
        <v>16</v>
      </c>
      <c r="T571" s="146">
        <v>20</v>
      </c>
      <c r="U571" s="112">
        <v>186</v>
      </c>
      <c r="V571" s="118">
        <v>36</v>
      </c>
      <c r="W571" s="119">
        <v>122</v>
      </c>
      <c r="X571" s="120">
        <v>165</v>
      </c>
      <c r="Y571" s="121">
        <v>324</v>
      </c>
      <c r="Z571" s="112">
        <v>2303</v>
      </c>
      <c r="AA571" s="112">
        <v>72216</v>
      </c>
    </row>
    <row r="572" spans="1:27" ht="14">
      <c r="A572" s="106" t="s">
        <v>82</v>
      </c>
      <c r="B572" s="150">
        <v>588881</v>
      </c>
      <c r="C572" s="150">
        <v>426829</v>
      </c>
      <c r="D572" s="150">
        <v>310</v>
      </c>
      <c r="E572" s="150">
        <v>20230</v>
      </c>
      <c r="F572" s="151">
        <v>8412</v>
      </c>
      <c r="G572" s="152">
        <v>1108</v>
      </c>
      <c r="H572" s="152">
        <v>6567</v>
      </c>
      <c r="I572" s="152">
        <v>1562</v>
      </c>
      <c r="J572" s="146">
        <v>1289</v>
      </c>
      <c r="K572" s="112">
        <v>18937</v>
      </c>
      <c r="L572" s="151">
        <v>1235</v>
      </c>
      <c r="M572" s="146">
        <v>276</v>
      </c>
      <c r="N572" s="112">
        <v>1511</v>
      </c>
      <c r="O572" s="113" t="s">
        <v>101</v>
      </c>
      <c r="P572" s="153">
        <v>1089</v>
      </c>
      <c r="Q572" s="152">
        <v>134</v>
      </c>
      <c r="R572" s="152">
        <v>392</v>
      </c>
      <c r="S572" s="152">
        <v>123</v>
      </c>
      <c r="T572" s="146">
        <v>192</v>
      </c>
      <c r="U572" s="112">
        <v>1931</v>
      </c>
      <c r="V572" s="118">
        <v>246</v>
      </c>
      <c r="W572" s="119">
        <v>936</v>
      </c>
      <c r="X572" s="120">
        <v>1607</v>
      </c>
      <c r="Y572" s="121">
        <v>2789</v>
      </c>
      <c r="Z572" s="112">
        <v>28169</v>
      </c>
      <c r="AA572" s="112">
        <v>1089587</v>
      </c>
    </row>
    <row r="573" spans="1:27" ht="14">
      <c r="A573" s="106" t="s">
        <v>83</v>
      </c>
      <c r="B573" s="150">
        <v>680107</v>
      </c>
      <c r="C573" s="150">
        <v>505251</v>
      </c>
      <c r="D573" s="150">
        <v>841</v>
      </c>
      <c r="E573" s="150">
        <v>27663</v>
      </c>
      <c r="F573" s="151">
        <v>10897</v>
      </c>
      <c r="G573" s="152">
        <v>2030</v>
      </c>
      <c r="H573" s="152">
        <v>9064</v>
      </c>
      <c r="I573" s="152">
        <v>1583</v>
      </c>
      <c r="J573" s="146">
        <v>2099</v>
      </c>
      <c r="K573" s="112">
        <v>25673</v>
      </c>
      <c r="L573" s="151">
        <v>2370</v>
      </c>
      <c r="M573" s="146">
        <v>439</v>
      </c>
      <c r="N573" s="112">
        <v>2809</v>
      </c>
      <c r="O573" s="113" t="s">
        <v>92</v>
      </c>
      <c r="P573" s="153">
        <v>2130</v>
      </c>
      <c r="Q573" s="152">
        <v>249</v>
      </c>
      <c r="R573" s="152">
        <v>701</v>
      </c>
      <c r="S573" s="152">
        <v>207</v>
      </c>
      <c r="T573" s="146">
        <v>309</v>
      </c>
      <c r="U573" s="112">
        <v>3595</v>
      </c>
      <c r="V573" s="118">
        <v>314</v>
      </c>
      <c r="W573" s="119">
        <v>1167</v>
      </c>
      <c r="X573" s="120">
        <v>2930</v>
      </c>
      <c r="Y573" s="121">
        <v>4411</v>
      </c>
      <c r="Z573" s="112">
        <v>37479</v>
      </c>
      <c r="AA573" s="112">
        <v>1287829</v>
      </c>
    </row>
    <row r="574" spans="1:27" ht="14">
      <c r="A574" s="106" t="s">
        <v>84</v>
      </c>
      <c r="B574" s="150">
        <v>224962</v>
      </c>
      <c r="C574" s="150">
        <v>241914</v>
      </c>
      <c r="D574" s="150">
        <v>237</v>
      </c>
      <c r="E574" s="150">
        <v>12822</v>
      </c>
      <c r="F574" s="151">
        <v>5170</v>
      </c>
      <c r="G574" s="152">
        <v>827</v>
      </c>
      <c r="H574" s="152">
        <v>3994</v>
      </c>
      <c r="I574" s="152">
        <v>649</v>
      </c>
      <c r="J574" s="146">
        <v>855</v>
      </c>
      <c r="K574" s="112">
        <v>11495</v>
      </c>
      <c r="L574" s="151">
        <v>955</v>
      </c>
      <c r="M574" s="146">
        <v>171</v>
      </c>
      <c r="N574" s="112">
        <v>1126</v>
      </c>
      <c r="O574" s="113" t="s">
        <v>93</v>
      </c>
      <c r="P574" s="153">
        <v>1119</v>
      </c>
      <c r="Q574" s="152">
        <v>94</v>
      </c>
      <c r="R574" s="152">
        <v>303</v>
      </c>
      <c r="S574" s="152">
        <v>76</v>
      </c>
      <c r="T574" s="146">
        <v>141</v>
      </c>
      <c r="U574" s="112">
        <v>1732</v>
      </c>
      <c r="V574" s="118">
        <v>140</v>
      </c>
      <c r="W574" s="119">
        <v>583</v>
      </c>
      <c r="X574" s="120">
        <v>1375</v>
      </c>
      <c r="Y574" s="121">
        <v>2097</v>
      </c>
      <c r="Z574" s="112">
        <v>15637</v>
      </c>
      <c r="AA574" s="112">
        <v>512022</v>
      </c>
    </row>
    <row r="575" spans="1:27" ht="14">
      <c r="A575" s="106" t="s">
        <v>85</v>
      </c>
      <c r="B575" s="150">
        <v>598632</v>
      </c>
      <c r="C575" s="150">
        <v>431631</v>
      </c>
      <c r="D575" s="150">
        <v>690</v>
      </c>
      <c r="E575" s="150">
        <v>24934</v>
      </c>
      <c r="F575" s="151">
        <v>9053</v>
      </c>
      <c r="G575" s="152">
        <v>1576</v>
      </c>
      <c r="H575" s="152">
        <v>7280</v>
      </c>
      <c r="I575" s="152">
        <v>1305</v>
      </c>
      <c r="J575" s="146">
        <v>1737</v>
      </c>
      <c r="K575" s="112">
        <v>20951</v>
      </c>
      <c r="L575" s="151">
        <v>1854</v>
      </c>
      <c r="M575" s="146">
        <v>333</v>
      </c>
      <c r="N575" s="112">
        <v>2187</v>
      </c>
      <c r="O575" s="113" t="s">
        <v>94</v>
      </c>
      <c r="P575" s="153">
        <v>1508</v>
      </c>
      <c r="Q575" s="152">
        <v>187</v>
      </c>
      <c r="R575" s="152">
        <v>518</v>
      </c>
      <c r="S575" s="152">
        <v>161</v>
      </c>
      <c r="T575" s="146">
        <v>241</v>
      </c>
      <c r="U575" s="112">
        <v>2615</v>
      </c>
      <c r="V575" s="118">
        <v>242</v>
      </c>
      <c r="W575" s="119">
        <v>970</v>
      </c>
      <c r="X575" s="120">
        <v>2573</v>
      </c>
      <c r="Y575" s="121">
        <v>3785</v>
      </c>
      <c r="Z575" s="112">
        <v>31161</v>
      </c>
      <c r="AA575" s="112">
        <v>1116586</v>
      </c>
    </row>
    <row r="576" spans="1:27" ht="15" thickBot="1">
      <c r="A576" s="172" t="s">
        <v>86</v>
      </c>
      <c r="B576" s="123">
        <v>3176842</v>
      </c>
      <c r="C576" s="123">
        <v>1910704</v>
      </c>
      <c r="D576" s="123">
        <v>9702</v>
      </c>
      <c r="E576" s="123">
        <v>91329</v>
      </c>
      <c r="F576" s="155">
        <v>49363</v>
      </c>
      <c r="G576" s="126">
        <v>6758</v>
      </c>
      <c r="H576" s="126">
        <v>24557</v>
      </c>
      <c r="I576" s="126">
        <v>7975</v>
      </c>
      <c r="J576" s="156">
        <v>5974</v>
      </c>
      <c r="K576" s="123">
        <v>94626</v>
      </c>
      <c r="L576" s="155">
        <v>28833</v>
      </c>
      <c r="M576" s="156">
        <v>4828</v>
      </c>
      <c r="N576" s="123">
        <v>33661</v>
      </c>
      <c r="O576" s="173" t="s">
        <v>95</v>
      </c>
      <c r="P576" s="125">
        <v>30843</v>
      </c>
      <c r="Q576" s="126">
        <v>1658</v>
      </c>
      <c r="R576" s="126">
        <v>7681</v>
      </c>
      <c r="S576" s="126">
        <v>1062</v>
      </c>
      <c r="T576" s="156">
        <v>2072</v>
      </c>
      <c r="U576" s="123">
        <v>43315</v>
      </c>
      <c r="V576" s="128">
        <v>2269</v>
      </c>
      <c r="W576" s="129">
        <v>6413</v>
      </c>
      <c r="X576" s="130">
        <v>9667</v>
      </c>
      <c r="Y576" s="131">
        <v>18350</v>
      </c>
      <c r="Z576" s="123">
        <v>171596</v>
      </c>
      <c r="AA576" s="123">
        <v>5550125</v>
      </c>
    </row>
    <row r="577" spans="1:27" ht="16" thickTop="1" thickBot="1">
      <c r="A577" s="99" t="s">
        <v>97</v>
      </c>
      <c r="B577" s="135"/>
      <c r="C577" s="135"/>
      <c r="D577" s="135"/>
      <c r="E577" s="135"/>
      <c r="F577" s="157"/>
      <c r="G577" s="157"/>
      <c r="H577" s="157"/>
      <c r="I577" s="157"/>
      <c r="J577" s="157"/>
      <c r="K577" s="138"/>
      <c r="L577" s="157"/>
      <c r="M577" s="157"/>
      <c r="N577" s="158"/>
      <c r="O577" s="105" t="s">
        <v>97</v>
      </c>
      <c r="P577" s="159"/>
      <c r="Q577" s="157"/>
      <c r="R577" s="157"/>
      <c r="S577" s="157"/>
      <c r="T577" s="157"/>
      <c r="U577" s="138"/>
      <c r="V577" s="157"/>
      <c r="W577" s="157"/>
      <c r="X577" s="157"/>
      <c r="Y577" s="135"/>
      <c r="Z577" s="135"/>
      <c r="AA577" s="160"/>
    </row>
    <row r="578" spans="1:27" ht="15" thickTop="1">
      <c r="A578" s="106" t="s">
        <v>44</v>
      </c>
      <c r="B578" s="143">
        <v>34876</v>
      </c>
      <c r="C578" s="143">
        <v>37336</v>
      </c>
      <c r="D578" s="143">
        <v>1294688</v>
      </c>
      <c r="E578" s="143">
        <v>112683</v>
      </c>
      <c r="F578" s="144">
        <v>7419</v>
      </c>
      <c r="G578" s="145">
        <v>817</v>
      </c>
      <c r="H578" s="145">
        <v>1071</v>
      </c>
      <c r="I578" s="145">
        <v>210</v>
      </c>
      <c r="J578" s="146">
        <v>665</v>
      </c>
      <c r="K578" s="147">
        <v>10183</v>
      </c>
      <c r="L578" s="144">
        <v>81887</v>
      </c>
      <c r="M578" s="146">
        <v>12649</v>
      </c>
      <c r="N578" s="147">
        <v>94536</v>
      </c>
      <c r="O578" s="113" t="s">
        <v>98</v>
      </c>
      <c r="P578" s="148">
        <v>22416</v>
      </c>
      <c r="Q578" s="145">
        <v>3353</v>
      </c>
      <c r="R578" s="145">
        <v>26427</v>
      </c>
      <c r="S578" s="145">
        <v>2856</v>
      </c>
      <c r="T578" s="146">
        <v>12942</v>
      </c>
      <c r="U578" s="147">
        <v>67994</v>
      </c>
      <c r="V578" s="114">
        <v>53.341791044776123</v>
      </c>
      <c r="W578" s="115">
        <v>175.93432835820897</v>
      </c>
      <c r="X578" s="116">
        <v>397.72388059701495</v>
      </c>
      <c r="Y578" s="149">
        <v>627</v>
      </c>
      <c r="Z578" s="147">
        <v>144007</v>
      </c>
      <c r="AA578" s="147">
        <v>1796930</v>
      </c>
    </row>
    <row r="579" spans="1:27" ht="14">
      <c r="A579" s="106" t="s">
        <v>6</v>
      </c>
      <c r="B579" s="150">
        <v>9536</v>
      </c>
      <c r="C579" s="150">
        <v>6965</v>
      </c>
      <c r="D579" s="150">
        <v>93942</v>
      </c>
      <c r="E579" s="150">
        <v>92018</v>
      </c>
      <c r="F579" s="151">
        <v>1238</v>
      </c>
      <c r="G579" s="152">
        <v>134</v>
      </c>
      <c r="H579" s="152">
        <v>685</v>
      </c>
      <c r="I579" s="152">
        <v>152</v>
      </c>
      <c r="J579" s="146">
        <v>329</v>
      </c>
      <c r="K579" s="112">
        <v>2538</v>
      </c>
      <c r="L579" s="151">
        <v>22754</v>
      </c>
      <c r="M579" s="146">
        <v>3370</v>
      </c>
      <c r="N579" s="112">
        <v>26123</v>
      </c>
      <c r="O579" s="113" t="s">
        <v>88</v>
      </c>
      <c r="P579" s="153">
        <v>2548</v>
      </c>
      <c r="Q579" s="152">
        <v>912</v>
      </c>
      <c r="R579" s="152">
        <v>8527</v>
      </c>
      <c r="S579" s="152">
        <v>0</v>
      </c>
      <c r="T579" s="146">
        <v>2215</v>
      </c>
      <c r="U579" s="112">
        <v>14202</v>
      </c>
      <c r="V579" s="118">
        <v>5.5298507462686572</v>
      </c>
      <c r="W579" s="119">
        <v>18.238805970149254</v>
      </c>
      <c r="X579" s="120">
        <v>41.231343283582092</v>
      </c>
      <c r="Y579" s="121">
        <v>65</v>
      </c>
      <c r="Z579" s="112">
        <v>47397</v>
      </c>
      <c r="AA579" s="112">
        <v>292786</v>
      </c>
    </row>
    <row r="580" spans="1:27" ht="14">
      <c r="A580" s="106" t="s">
        <v>80</v>
      </c>
      <c r="B580" s="150">
        <v>1163</v>
      </c>
      <c r="C580" s="150">
        <v>238</v>
      </c>
      <c r="D580" s="150">
        <v>3912</v>
      </c>
      <c r="E580" s="150">
        <v>2831</v>
      </c>
      <c r="F580" s="151">
        <v>29</v>
      </c>
      <c r="G580" s="152">
        <v>0</v>
      </c>
      <c r="H580" s="152">
        <v>25</v>
      </c>
      <c r="I580" s="152">
        <v>0</v>
      </c>
      <c r="J580" s="146">
        <v>0</v>
      </c>
      <c r="K580" s="112">
        <v>54</v>
      </c>
      <c r="L580" s="151">
        <v>2841</v>
      </c>
      <c r="M580" s="146">
        <v>212</v>
      </c>
      <c r="N580" s="112">
        <v>3053</v>
      </c>
      <c r="O580" s="113" t="s">
        <v>99</v>
      </c>
      <c r="P580" s="153">
        <v>427</v>
      </c>
      <c r="Q580" s="152">
        <v>0</v>
      </c>
      <c r="R580" s="152">
        <v>593</v>
      </c>
      <c r="S580" s="152">
        <v>0</v>
      </c>
      <c r="T580" s="146">
        <v>398</v>
      </c>
      <c r="U580" s="112">
        <v>1418</v>
      </c>
      <c r="V580" s="118">
        <v>0</v>
      </c>
      <c r="W580" s="119">
        <v>0</v>
      </c>
      <c r="X580" s="120">
        <v>0</v>
      </c>
      <c r="Y580" s="121">
        <v>0</v>
      </c>
      <c r="Z580" s="112">
        <v>12807</v>
      </c>
      <c r="AA580" s="112">
        <v>25476</v>
      </c>
    </row>
    <row r="581" spans="1:27" ht="14">
      <c r="A581" s="106" t="s">
        <v>81</v>
      </c>
      <c r="B581" s="150">
        <v>834</v>
      </c>
      <c r="C581" s="150">
        <v>1122</v>
      </c>
      <c r="D581" s="112">
        <v>1755</v>
      </c>
      <c r="E581" s="150">
        <v>3412</v>
      </c>
      <c r="F581" s="151">
        <v>84</v>
      </c>
      <c r="G581" s="152">
        <v>0</v>
      </c>
      <c r="H581" s="152">
        <v>25</v>
      </c>
      <c r="I581" s="152">
        <v>0</v>
      </c>
      <c r="J581" s="146">
        <v>0</v>
      </c>
      <c r="K581" s="112">
        <v>109</v>
      </c>
      <c r="L581" s="151">
        <v>3192</v>
      </c>
      <c r="M581" s="146">
        <v>242</v>
      </c>
      <c r="N581" s="112">
        <v>3435</v>
      </c>
      <c r="O581" s="113" t="s">
        <v>100</v>
      </c>
      <c r="P581" s="153">
        <v>364</v>
      </c>
      <c r="Q581" s="152">
        <v>0</v>
      </c>
      <c r="R581" s="152">
        <v>762</v>
      </c>
      <c r="S581" s="152">
        <v>0</v>
      </c>
      <c r="T581" s="146">
        <v>44</v>
      </c>
      <c r="U581" s="112">
        <v>1170</v>
      </c>
      <c r="V581" s="118">
        <v>0</v>
      </c>
      <c r="W581" s="119">
        <v>0</v>
      </c>
      <c r="X581" s="120">
        <v>0</v>
      </c>
      <c r="Y581" s="121">
        <v>0</v>
      </c>
      <c r="Z581" s="112">
        <v>10216</v>
      </c>
      <c r="AA581" s="112">
        <v>22053</v>
      </c>
    </row>
    <row r="582" spans="1:27" ht="14">
      <c r="A582" s="106" t="s">
        <v>82</v>
      </c>
      <c r="B582" s="150">
        <v>7423</v>
      </c>
      <c r="C582" s="150">
        <v>4404</v>
      </c>
      <c r="D582" s="150">
        <v>33327</v>
      </c>
      <c r="E582" s="150">
        <v>29802</v>
      </c>
      <c r="F582" s="151">
        <v>852</v>
      </c>
      <c r="G582" s="152">
        <v>0</v>
      </c>
      <c r="H582" s="152">
        <v>105</v>
      </c>
      <c r="I582" s="152">
        <v>0</v>
      </c>
      <c r="J582" s="146">
        <v>328</v>
      </c>
      <c r="K582" s="112">
        <v>1285</v>
      </c>
      <c r="L582" s="151">
        <v>12744</v>
      </c>
      <c r="M582" s="146">
        <v>1753</v>
      </c>
      <c r="N582" s="112">
        <v>14497</v>
      </c>
      <c r="O582" s="113" t="s">
        <v>101</v>
      </c>
      <c r="P582" s="153">
        <v>705</v>
      </c>
      <c r="Q582" s="152">
        <v>245</v>
      </c>
      <c r="R582" s="152">
        <v>1360</v>
      </c>
      <c r="S582" s="152">
        <v>0</v>
      </c>
      <c r="T582" s="146">
        <v>497</v>
      </c>
      <c r="U582" s="112">
        <v>2807</v>
      </c>
      <c r="V582" s="118">
        <v>0</v>
      </c>
      <c r="W582" s="119">
        <v>0</v>
      </c>
      <c r="X582" s="120">
        <v>0</v>
      </c>
      <c r="Y582" s="121">
        <v>0</v>
      </c>
      <c r="Z582" s="112">
        <v>21000</v>
      </c>
      <c r="AA582" s="112">
        <v>114545</v>
      </c>
    </row>
    <row r="583" spans="1:27" ht="14">
      <c r="A583" s="106" t="s">
        <v>83</v>
      </c>
      <c r="B583" s="150">
        <v>6936</v>
      </c>
      <c r="C583" s="150">
        <v>6349</v>
      </c>
      <c r="D583" s="150">
        <v>209422</v>
      </c>
      <c r="E583" s="150">
        <v>38012</v>
      </c>
      <c r="F583" s="151">
        <v>1146</v>
      </c>
      <c r="G583" s="152">
        <v>177</v>
      </c>
      <c r="H583" s="152">
        <v>337</v>
      </c>
      <c r="I583" s="152">
        <v>76</v>
      </c>
      <c r="J583" s="146">
        <v>285</v>
      </c>
      <c r="K583" s="112">
        <v>2020</v>
      </c>
      <c r="L583" s="151">
        <v>21768</v>
      </c>
      <c r="M583" s="146">
        <v>2679</v>
      </c>
      <c r="N583" s="112">
        <v>24448</v>
      </c>
      <c r="O583" s="113" t="s">
        <v>92</v>
      </c>
      <c r="P583" s="153">
        <v>3255</v>
      </c>
      <c r="Q583" s="152">
        <v>1622</v>
      </c>
      <c r="R583" s="152">
        <v>4675</v>
      </c>
      <c r="S583" s="152">
        <v>253</v>
      </c>
      <c r="T583" s="146">
        <v>2421</v>
      </c>
      <c r="U583" s="112">
        <v>12226</v>
      </c>
      <c r="V583" s="118">
        <v>19.056716417910447</v>
      </c>
      <c r="W583" s="119">
        <v>62.853731343283584</v>
      </c>
      <c r="X583" s="120">
        <v>142.08955223880599</v>
      </c>
      <c r="Y583" s="121">
        <v>224</v>
      </c>
      <c r="Z583" s="112">
        <v>26942</v>
      </c>
      <c r="AA583" s="112">
        <v>326579</v>
      </c>
    </row>
    <row r="584" spans="1:27" ht="14">
      <c r="A584" s="106" t="s">
        <v>84</v>
      </c>
      <c r="B584" s="150">
        <v>4754</v>
      </c>
      <c r="C584" s="150">
        <v>4236</v>
      </c>
      <c r="D584" s="150">
        <v>86057</v>
      </c>
      <c r="E584" s="150">
        <v>22909</v>
      </c>
      <c r="F584" s="151">
        <v>728</v>
      </c>
      <c r="G584" s="152">
        <v>177</v>
      </c>
      <c r="H584" s="152">
        <v>282</v>
      </c>
      <c r="I584" s="152">
        <v>0</v>
      </c>
      <c r="J584" s="146">
        <v>178</v>
      </c>
      <c r="K584" s="112">
        <v>1366</v>
      </c>
      <c r="L584" s="151">
        <v>15110</v>
      </c>
      <c r="M584" s="146">
        <v>1901</v>
      </c>
      <c r="N584" s="112">
        <v>17011</v>
      </c>
      <c r="O584" s="113" t="s">
        <v>93</v>
      </c>
      <c r="P584" s="153">
        <v>2196</v>
      </c>
      <c r="Q584" s="152">
        <v>619</v>
      </c>
      <c r="R584" s="152">
        <v>2753</v>
      </c>
      <c r="S584" s="152">
        <v>94</v>
      </c>
      <c r="T584" s="146">
        <v>1522</v>
      </c>
      <c r="U584" s="112">
        <v>7184</v>
      </c>
      <c r="V584" s="118">
        <v>16.079104477611942</v>
      </c>
      <c r="W584" s="119">
        <v>53.032835820895528</v>
      </c>
      <c r="X584" s="120">
        <v>119.88805970149255</v>
      </c>
      <c r="Y584" s="121">
        <v>189</v>
      </c>
      <c r="Z584" s="112">
        <v>22264</v>
      </c>
      <c r="AA584" s="112">
        <v>165970</v>
      </c>
    </row>
    <row r="585" spans="1:27" ht="14">
      <c r="A585" s="106" t="s">
        <v>85</v>
      </c>
      <c r="B585" s="150">
        <v>5500</v>
      </c>
      <c r="C585" s="150">
        <v>5223</v>
      </c>
      <c r="D585" s="150">
        <v>144076</v>
      </c>
      <c r="E585" s="150">
        <v>35080</v>
      </c>
      <c r="F585" s="151">
        <v>965</v>
      </c>
      <c r="G585" s="152">
        <v>0</v>
      </c>
      <c r="H585" s="152">
        <v>300</v>
      </c>
      <c r="I585" s="152">
        <v>76</v>
      </c>
      <c r="J585" s="146">
        <v>262</v>
      </c>
      <c r="K585" s="112">
        <v>1602</v>
      </c>
      <c r="L585" s="151">
        <v>18492</v>
      </c>
      <c r="M585" s="146">
        <v>2203</v>
      </c>
      <c r="N585" s="112">
        <v>20695</v>
      </c>
      <c r="O585" s="113" t="s">
        <v>94</v>
      </c>
      <c r="P585" s="153">
        <v>1955</v>
      </c>
      <c r="Q585" s="152">
        <v>1303</v>
      </c>
      <c r="R585" s="152">
        <v>3513</v>
      </c>
      <c r="S585" s="152">
        <v>159</v>
      </c>
      <c r="T585" s="146">
        <v>2103</v>
      </c>
      <c r="U585" s="112">
        <v>9032</v>
      </c>
      <c r="V585" s="118">
        <v>19.056716417910447</v>
      </c>
      <c r="W585" s="119">
        <v>62.853731343283584</v>
      </c>
      <c r="X585" s="120">
        <v>142.08955223880599</v>
      </c>
      <c r="Y585" s="121">
        <v>224</v>
      </c>
      <c r="Z585" s="112">
        <v>20908</v>
      </c>
      <c r="AA585" s="112">
        <v>242340</v>
      </c>
    </row>
    <row r="586" spans="1:27" ht="15" thickBot="1">
      <c r="A586" s="176" t="s">
        <v>86</v>
      </c>
      <c r="B586" s="177">
        <v>43106</v>
      </c>
      <c r="C586" s="177">
        <v>42612</v>
      </c>
      <c r="D586" s="177">
        <v>1353176</v>
      </c>
      <c r="E586" s="177">
        <v>189591</v>
      </c>
      <c r="F586" s="178">
        <v>8118</v>
      </c>
      <c r="G586" s="179">
        <v>817</v>
      </c>
      <c r="H586" s="179">
        <v>1510</v>
      </c>
      <c r="I586" s="179">
        <v>286</v>
      </c>
      <c r="J586" s="180">
        <v>675</v>
      </c>
      <c r="K586" s="177">
        <v>11406</v>
      </c>
      <c r="L586" s="178">
        <v>88210</v>
      </c>
      <c r="M586" s="180">
        <v>13942</v>
      </c>
      <c r="N586" s="177">
        <v>102152</v>
      </c>
      <c r="O586" s="181" t="s">
        <v>95</v>
      </c>
      <c r="P586" s="182">
        <v>24081</v>
      </c>
      <c r="Q586" s="179">
        <v>3608</v>
      </c>
      <c r="R586" s="179">
        <v>30231</v>
      </c>
      <c r="S586" s="179">
        <v>2856</v>
      </c>
      <c r="T586" s="180">
        <v>13441</v>
      </c>
      <c r="U586" s="177">
        <v>74217</v>
      </c>
      <c r="V586" s="128">
        <v>57</v>
      </c>
      <c r="W586" s="129">
        <v>188</v>
      </c>
      <c r="X586" s="130">
        <v>425</v>
      </c>
      <c r="Y586" s="131">
        <v>670</v>
      </c>
      <c r="Z586" s="177">
        <v>161051</v>
      </c>
      <c r="AA586" s="177">
        <v>1977981</v>
      </c>
    </row>
    <row r="588" spans="1:27" ht="17" thickBot="1">
      <c r="A588" s="60"/>
    </row>
    <row r="589" spans="1:27" ht="43" thickTop="1">
      <c r="A589" s="169">
        <v>2007</v>
      </c>
      <c r="B589" s="92" t="s">
        <v>46</v>
      </c>
      <c r="C589" s="92" t="s">
        <v>47</v>
      </c>
      <c r="D589" s="92" t="s">
        <v>57</v>
      </c>
      <c r="E589" s="92" t="s">
        <v>58</v>
      </c>
      <c r="F589" s="94" t="s">
        <v>59</v>
      </c>
      <c r="G589" s="95" t="s">
        <v>60</v>
      </c>
      <c r="H589" s="95" t="s">
        <v>61</v>
      </c>
      <c r="I589" s="95" t="s">
        <v>62</v>
      </c>
      <c r="J589" s="96" t="s">
        <v>63</v>
      </c>
      <c r="K589" s="92" t="s">
        <v>64</v>
      </c>
      <c r="L589" s="94" t="s">
        <v>65</v>
      </c>
      <c r="M589" s="96" t="s">
        <v>66</v>
      </c>
      <c r="N589" s="92" t="s">
        <v>67</v>
      </c>
      <c r="O589" s="97">
        <v>2007</v>
      </c>
      <c r="P589" s="94" t="s">
        <v>68</v>
      </c>
      <c r="Q589" s="95" t="s">
        <v>69</v>
      </c>
      <c r="R589" s="95" t="s">
        <v>70</v>
      </c>
      <c r="S589" s="95" t="s">
        <v>71</v>
      </c>
      <c r="T589" s="96" t="s">
        <v>72</v>
      </c>
      <c r="U589" s="92" t="s">
        <v>73</v>
      </c>
      <c r="V589" s="94" t="s">
        <v>74</v>
      </c>
      <c r="W589" s="95" t="s">
        <v>75</v>
      </c>
      <c r="X589" s="96" t="s">
        <v>76</v>
      </c>
      <c r="Y589" s="92" t="s">
        <v>77</v>
      </c>
      <c r="Z589" s="92" t="s">
        <v>78</v>
      </c>
      <c r="AA589" s="92" t="s">
        <v>79</v>
      </c>
    </row>
    <row r="590" spans="1:27">
      <c r="A590" s="99" t="s">
        <v>45</v>
      </c>
      <c r="B590" s="100"/>
      <c r="C590" s="100"/>
      <c r="D590" s="100"/>
      <c r="E590" s="100"/>
      <c r="F590" s="102"/>
      <c r="G590" s="103"/>
      <c r="H590" s="103"/>
      <c r="I590" s="103"/>
      <c r="J590" s="104"/>
      <c r="K590" s="100"/>
      <c r="L590" s="170"/>
      <c r="M590" s="170"/>
      <c r="N590" s="100"/>
      <c r="O590" s="105"/>
      <c r="P590" s="170"/>
      <c r="Q590" s="170"/>
      <c r="R590" s="170"/>
      <c r="S590" s="170"/>
      <c r="T590" s="170"/>
      <c r="U590" s="100"/>
      <c r="V590" s="102"/>
      <c r="W590" s="103"/>
      <c r="X590" s="104"/>
      <c r="Y590" s="100"/>
      <c r="Z590" s="100"/>
      <c r="AA590" s="100"/>
    </row>
    <row r="591" spans="1:27" ht="14">
      <c r="A591" s="106" t="s">
        <v>44</v>
      </c>
      <c r="B591" s="112">
        <v>1496366</v>
      </c>
      <c r="C591" s="112">
        <v>1178514</v>
      </c>
      <c r="D591" s="112">
        <v>1239489</v>
      </c>
      <c r="E591" s="112">
        <v>197942</v>
      </c>
      <c r="F591" s="109">
        <v>42960</v>
      </c>
      <c r="G591" s="110">
        <v>5878</v>
      </c>
      <c r="H591" s="110">
        <v>18547</v>
      </c>
      <c r="I591" s="110">
        <v>5908</v>
      </c>
      <c r="J591" s="111">
        <v>4558</v>
      </c>
      <c r="K591" s="112">
        <v>77851</v>
      </c>
      <c r="L591" s="109">
        <v>138406</v>
      </c>
      <c r="M591" s="111">
        <v>17207</v>
      </c>
      <c r="N591" s="112">
        <v>155613</v>
      </c>
      <c r="O591" s="113" t="s">
        <v>98</v>
      </c>
      <c r="P591" s="109">
        <v>51551</v>
      </c>
      <c r="Q591" s="110">
        <v>4710</v>
      </c>
      <c r="R591" s="110">
        <v>38785</v>
      </c>
      <c r="S591" s="110">
        <v>4253</v>
      </c>
      <c r="T591" s="111">
        <v>11957</v>
      </c>
      <c r="U591" s="112">
        <v>111256</v>
      </c>
      <c r="V591" s="118">
        <v>2076</v>
      </c>
      <c r="W591" s="119">
        <v>5561</v>
      </c>
      <c r="X591" s="120">
        <v>6989</v>
      </c>
      <c r="Y591" s="112">
        <v>14335</v>
      </c>
      <c r="Z591" s="112">
        <v>223384</v>
      </c>
      <c r="AA591" s="112">
        <v>4694750</v>
      </c>
    </row>
    <row r="592" spans="1:27" ht="14">
      <c r="A592" s="106" t="s">
        <v>6</v>
      </c>
      <c r="B592" s="112">
        <v>1210399</v>
      </c>
      <c r="C592" s="112">
        <v>797781</v>
      </c>
      <c r="D592" s="112">
        <v>80430</v>
      </c>
      <c r="E592" s="112">
        <v>172425</v>
      </c>
      <c r="F592" s="109">
        <v>16658</v>
      </c>
      <c r="G592" s="110">
        <v>2794</v>
      </c>
      <c r="H592" s="110">
        <v>11677</v>
      </c>
      <c r="I592" s="110">
        <v>4107</v>
      </c>
      <c r="J592" s="111">
        <v>3248</v>
      </c>
      <c r="K592" s="112">
        <v>38484</v>
      </c>
      <c r="L592" s="109">
        <v>33110</v>
      </c>
      <c r="M592" s="111">
        <v>4481</v>
      </c>
      <c r="N592" s="112">
        <v>37591</v>
      </c>
      <c r="O592" s="113" t="s">
        <v>88</v>
      </c>
      <c r="P592" s="109">
        <v>8144</v>
      </c>
      <c r="Q592" s="110">
        <v>1706</v>
      </c>
      <c r="R592" s="110">
        <v>12537</v>
      </c>
      <c r="S592" s="110">
        <v>957</v>
      </c>
      <c r="T592" s="111">
        <v>2213</v>
      </c>
      <c r="U592" s="112">
        <v>25557</v>
      </c>
      <c r="V592" s="118">
        <v>1411</v>
      </c>
      <c r="W592" s="119">
        <v>2658</v>
      </c>
      <c r="X592" s="120">
        <v>4171</v>
      </c>
      <c r="Y592" s="112">
        <v>8135</v>
      </c>
      <c r="Z592" s="112">
        <v>92793</v>
      </c>
      <c r="AA592" s="112">
        <v>2463595</v>
      </c>
    </row>
    <row r="593" spans="1:27" ht="14">
      <c r="A593" s="106" t="s">
        <v>80</v>
      </c>
      <c r="B593" s="112">
        <v>33723</v>
      </c>
      <c r="C593" s="112">
        <v>25895</v>
      </c>
      <c r="D593" s="112">
        <v>1646</v>
      </c>
      <c r="E593" s="112">
        <v>8466</v>
      </c>
      <c r="F593" s="109">
        <v>855</v>
      </c>
      <c r="G593" s="110">
        <v>171</v>
      </c>
      <c r="H593" s="110">
        <v>650</v>
      </c>
      <c r="I593" s="110">
        <v>215</v>
      </c>
      <c r="J593" s="111">
        <v>183</v>
      </c>
      <c r="K593" s="112">
        <v>2073</v>
      </c>
      <c r="L593" s="109">
        <v>3626</v>
      </c>
      <c r="M593" s="111">
        <v>522</v>
      </c>
      <c r="N593" s="112">
        <v>4149</v>
      </c>
      <c r="O593" s="113" t="s">
        <v>99</v>
      </c>
      <c r="P593" s="109">
        <v>965</v>
      </c>
      <c r="Q593" s="110">
        <v>131</v>
      </c>
      <c r="R593" s="110">
        <v>344</v>
      </c>
      <c r="S593" s="110">
        <v>17</v>
      </c>
      <c r="T593" s="111">
        <v>40</v>
      </c>
      <c r="U593" s="112">
        <v>1498</v>
      </c>
      <c r="V593" s="118">
        <v>59</v>
      </c>
      <c r="W593" s="119">
        <v>129</v>
      </c>
      <c r="X593" s="120">
        <v>169</v>
      </c>
      <c r="Y593" s="112">
        <v>345</v>
      </c>
      <c r="Z593" s="112">
        <v>5368</v>
      </c>
      <c r="AA593" s="112">
        <v>83163</v>
      </c>
    </row>
    <row r="594" spans="1:27" ht="14">
      <c r="A594" s="106" t="s">
        <v>81</v>
      </c>
      <c r="B594" s="112">
        <v>38979</v>
      </c>
      <c r="C594" s="112">
        <v>36677</v>
      </c>
      <c r="D594" s="112">
        <v>874</v>
      </c>
      <c r="E594" s="112">
        <v>7971</v>
      </c>
      <c r="F594" s="109">
        <v>910</v>
      </c>
      <c r="G594" s="110">
        <v>129</v>
      </c>
      <c r="H594" s="110">
        <v>376</v>
      </c>
      <c r="I594" s="110">
        <v>172</v>
      </c>
      <c r="J594" s="111">
        <v>130</v>
      </c>
      <c r="K594" s="112">
        <v>1717</v>
      </c>
      <c r="L594" s="109">
        <v>4511</v>
      </c>
      <c r="M594" s="111">
        <v>586</v>
      </c>
      <c r="N594" s="112">
        <v>5098</v>
      </c>
      <c r="O594" s="113" t="s">
        <v>100</v>
      </c>
      <c r="P594" s="109">
        <v>763</v>
      </c>
      <c r="Q594" s="110">
        <v>31</v>
      </c>
      <c r="R594" s="110">
        <v>329</v>
      </c>
      <c r="S594" s="110">
        <v>17</v>
      </c>
      <c r="T594" s="111">
        <v>35</v>
      </c>
      <c r="U594" s="112">
        <v>1174</v>
      </c>
      <c r="V594" s="118">
        <v>76</v>
      </c>
      <c r="W594" s="119">
        <v>132</v>
      </c>
      <c r="X594" s="120">
        <v>239</v>
      </c>
      <c r="Y594" s="112">
        <v>419</v>
      </c>
      <c r="Z594" s="112">
        <v>7441</v>
      </c>
      <c r="AA594" s="112">
        <v>100350</v>
      </c>
    </row>
    <row r="595" spans="1:27" ht="14">
      <c r="A595" s="106" t="s">
        <v>82</v>
      </c>
      <c r="B595" s="112">
        <v>638394</v>
      </c>
      <c r="C595" s="112">
        <v>461331</v>
      </c>
      <c r="D595" s="112">
        <v>34401</v>
      </c>
      <c r="E595" s="112">
        <v>62447</v>
      </c>
      <c r="F595" s="109">
        <v>10032</v>
      </c>
      <c r="G595" s="110">
        <v>1447</v>
      </c>
      <c r="H595" s="110">
        <v>7237</v>
      </c>
      <c r="I595" s="110">
        <v>2098</v>
      </c>
      <c r="J595" s="111">
        <v>1647</v>
      </c>
      <c r="K595" s="112">
        <v>22459</v>
      </c>
      <c r="L595" s="109">
        <v>18245</v>
      </c>
      <c r="M595" s="111">
        <v>2410</v>
      </c>
      <c r="N595" s="112">
        <v>20655</v>
      </c>
      <c r="O595" s="113" t="s">
        <v>101</v>
      </c>
      <c r="P595" s="109">
        <v>3585</v>
      </c>
      <c r="Q595" s="110">
        <v>496</v>
      </c>
      <c r="R595" s="110">
        <v>1446</v>
      </c>
      <c r="S595" s="110">
        <v>828</v>
      </c>
      <c r="T595" s="111">
        <v>1420</v>
      </c>
      <c r="U595" s="112">
        <v>7776</v>
      </c>
      <c r="V595" s="118">
        <v>359</v>
      </c>
      <c r="W595" s="119">
        <v>1198</v>
      </c>
      <c r="X595" s="120">
        <v>2092</v>
      </c>
      <c r="Y595" s="112">
        <v>3602</v>
      </c>
      <c r="Z595" s="112">
        <v>47980</v>
      </c>
      <c r="AA595" s="112">
        <v>1299045</v>
      </c>
    </row>
    <row r="596" spans="1:27" ht="14">
      <c r="A596" s="106" t="s">
        <v>83</v>
      </c>
      <c r="B596" s="112">
        <v>677831</v>
      </c>
      <c r="C596" s="112">
        <v>521365</v>
      </c>
      <c r="D596" s="112">
        <v>199017</v>
      </c>
      <c r="E596" s="112">
        <v>75716</v>
      </c>
      <c r="F596" s="109">
        <v>12745</v>
      </c>
      <c r="G596" s="110">
        <v>2759</v>
      </c>
      <c r="H596" s="110">
        <v>9375</v>
      </c>
      <c r="I596" s="110">
        <v>1958</v>
      </c>
      <c r="J596" s="111">
        <v>2677</v>
      </c>
      <c r="K596" s="112">
        <v>29514</v>
      </c>
      <c r="L596" s="109">
        <v>29749</v>
      </c>
      <c r="M596" s="111">
        <v>3211</v>
      </c>
      <c r="N596" s="112">
        <v>32960</v>
      </c>
      <c r="O596" s="113" t="s">
        <v>92</v>
      </c>
      <c r="P596" s="109">
        <v>6921</v>
      </c>
      <c r="Q596" s="110">
        <v>953</v>
      </c>
      <c r="R596" s="110">
        <v>7097</v>
      </c>
      <c r="S596" s="110">
        <v>967</v>
      </c>
      <c r="T596" s="111">
        <v>2948</v>
      </c>
      <c r="U596" s="112">
        <v>18886</v>
      </c>
      <c r="V596" s="118">
        <v>608</v>
      </c>
      <c r="W596" s="119">
        <v>1518</v>
      </c>
      <c r="X596" s="120">
        <v>3449</v>
      </c>
      <c r="Y596" s="112">
        <v>5468</v>
      </c>
      <c r="Z596" s="112">
        <v>61602</v>
      </c>
      <c r="AA596" s="112">
        <v>1622359</v>
      </c>
    </row>
    <row r="597" spans="1:27" ht="14">
      <c r="A597" s="106" t="s">
        <v>84</v>
      </c>
      <c r="B597" s="112">
        <v>243975</v>
      </c>
      <c r="C597" s="112">
        <v>270188</v>
      </c>
      <c r="D597" s="112">
        <v>85808</v>
      </c>
      <c r="E597" s="112">
        <v>44609</v>
      </c>
      <c r="F597" s="109">
        <v>6685</v>
      </c>
      <c r="G597" s="110">
        <v>1465</v>
      </c>
      <c r="H597" s="110">
        <v>4611</v>
      </c>
      <c r="I597" s="110">
        <v>1015</v>
      </c>
      <c r="J597" s="111">
        <v>1297</v>
      </c>
      <c r="K597" s="112">
        <v>15073</v>
      </c>
      <c r="L597" s="109">
        <v>20286</v>
      </c>
      <c r="M597" s="111">
        <v>2289</v>
      </c>
      <c r="N597" s="112">
        <v>22576</v>
      </c>
      <c r="O597" s="113" t="s">
        <v>93</v>
      </c>
      <c r="P597" s="109">
        <v>3716</v>
      </c>
      <c r="Q597" s="110">
        <v>596</v>
      </c>
      <c r="R597" s="110">
        <v>4321</v>
      </c>
      <c r="S597" s="110">
        <v>68</v>
      </c>
      <c r="T597" s="111">
        <v>2492</v>
      </c>
      <c r="U597" s="112">
        <v>11192</v>
      </c>
      <c r="V597" s="118">
        <v>320</v>
      </c>
      <c r="W597" s="119">
        <v>799</v>
      </c>
      <c r="X597" s="120">
        <v>1929</v>
      </c>
      <c r="Y597" s="112">
        <v>2941</v>
      </c>
      <c r="Z597" s="112">
        <v>30530</v>
      </c>
      <c r="AA597" s="112">
        <v>726892</v>
      </c>
    </row>
    <row r="598" spans="1:27" ht="14">
      <c r="A598" s="106" t="s">
        <v>85</v>
      </c>
      <c r="B598" s="112">
        <v>589502</v>
      </c>
      <c r="C598" s="112">
        <v>442175</v>
      </c>
      <c r="D598" s="112">
        <v>132483</v>
      </c>
      <c r="E598" s="112">
        <v>67037</v>
      </c>
      <c r="F598" s="109">
        <v>10466</v>
      </c>
      <c r="G598" s="110">
        <v>1955</v>
      </c>
      <c r="H598" s="110">
        <v>7261</v>
      </c>
      <c r="I598" s="110">
        <v>1597</v>
      </c>
      <c r="J598" s="111">
        <v>2001</v>
      </c>
      <c r="K598" s="112">
        <v>23279</v>
      </c>
      <c r="L598" s="109">
        <v>24348</v>
      </c>
      <c r="M598" s="111">
        <v>2510</v>
      </c>
      <c r="N598" s="112">
        <v>26858</v>
      </c>
      <c r="O598" s="113" t="s">
        <v>94</v>
      </c>
      <c r="P598" s="109">
        <v>5632</v>
      </c>
      <c r="Q598" s="110">
        <v>877</v>
      </c>
      <c r="R598" s="110">
        <v>3843</v>
      </c>
      <c r="S598" s="110">
        <v>930</v>
      </c>
      <c r="T598" s="111">
        <v>2164</v>
      </c>
      <c r="U598" s="112">
        <v>13445</v>
      </c>
      <c r="V598" s="118">
        <v>488</v>
      </c>
      <c r="W598" s="119">
        <v>1266</v>
      </c>
      <c r="X598" s="120">
        <v>3051</v>
      </c>
      <c r="Y598" s="112">
        <v>4736</v>
      </c>
      <c r="Z598" s="112">
        <v>50886</v>
      </c>
      <c r="AA598" s="112">
        <v>1350401</v>
      </c>
    </row>
    <row r="599" spans="1:27" ht="15" thickBot="1">
      <c r="A599" s="172" t="s">
        <v>86</v>
      </c>
      <c r="B599" s="123">
        <v>3244707</v>
      </c>
      <c r="C599" s="123">
        <v>1901502</v>
      </c>
      <c r="D599" s="123">
        <v>1296421</v>
      </c>
      <c r="E599" s="123">
        <v>333397</v>
      </c>
      <c r="F599" s="125">
        <v>57622</v>
      </c>
      <c r="G599" s="126">
        <v>8090</v>
      </c>
      <c r="H599" s="126">
        <v>26526</v>
      </c>
      <c r="I599" s="126">
        <v>8795</v>
      </c>
      <c r="J599" s="127">
        <v>6990</v>
      </c>
      <c r="K599" s="123">
        <v>108022</v>
      </c>
      <c r="L599" s="125">
        <v>145491</v>
      </c>
      <c r="M599" s="127">
        <v>18660</v>
      </c>
      <c r="N599" s="123">
        <v>164151</v>
      </c>
      <c r="O599" s="173" t="s">
        <v>95</v>
      </c>
      <c r="P599" s="125">
        <v>56584</v>
      </c>
      <c r="Q599" s="126">
        <v>5549</v>
      </c>
      <c r="R599" s="126">
        <v>42141</v>
      </c>
      <c r="S599" s="126">
        <v>4513</v>
      </c>
      <c r="T599" s="127">
        <v>12322</v>
      </c>
      <c r="U599" s="123">
        <v>121109</v>
      </c>
      <c r="V599" s="128">
        <v>2757</v>
      </c>
      <c r="W599" s="129">
        <v>7049</v>
      </c>
      <c r="X599" s="130">
        <v>10137</v>
      </c>
      <c r="Y599" s="123">
        <v>19943</v>
      </c>
      <c r="Z599" s="123">
        <v>307568</v>
      </c>
      <c r="AA599" s="123">
        <v>7496820.244677932</v>
      </c>
    </row>
    <row r="600" spans="1:27" ht="16" thickTop="1" thickBot="1">
      <c r="A600" s="133" t="s">
        <v>96</v>
      </c>
      <c r="B600" s="136"/>
      <c r="C600" s="136"/>
      <c r="D600" s="136"/>
      <c r="E600" s="136"/>
      <c r="F600" s="137"/>
      <c r="G600" s="137"/>
      <c r="H600" s="137"/>
      <c r="I600" s="137"/>
      <c r="J600" s="137"/>
      <c r="K600" s="138"/>
      <c r="L600" s="137"/>
      <c r="M600" s="137"/>
      <c r="N600" s="139"/>
      <c r="O600" s="140" t="s">
        <v>96</v>
      </c>
      <c r="P600" s="141"/>
      <c r="Q600" s="137"/>
      <c r="R600" s="137"/>
      <c r="S600" s="137"/>
      <c r="T600" s="137"/>
      <c r="U600" s="138"/>
      <c r="V600" s="137"/>
      <c r="W600" s="137"/>
      <c r="X600" s="137"/>
      <c r="Y600" s="136"/>
      <c r="Z600" s="136"/>
      <c r="AA600" s="142"/>
    </row>
    <row r="601" spans="1:27" ht="15" thickTop="1">
      <c r="A601" s="106" t="s">
        <v>44</v>
      </c>
      <c r="B601" s="143">
        <v>1460949</v>
      </c>
      <c r="C601" s="143">
        <v>1139928</v>
      </c>
      <c r="D601" s="143">
        <v>8270</v>
      </c>
      <c r="E601" s="143">
        <v>70872</v>
      </c>
      <c r="F601" s="144">
        <v>34752</v>
      </c>
      <c r="G601" s="145">
        <v>4936</v>
      </c>
      <c r="H601" s="145">
        <v>17417</v>
      </c>
      <c r="I601" s="145">
        <v>5515</v>
      </c>
      <c r="J601" s="146">
        <v>4095</v>
      </c>
      <c r="K601" s="147">
        <v>66715</v>
      </c>
      <c r="L601" s="144">
        <v>33724</v>
      </c>
      <c r="M601" s="146">
        <v>4339</v>
      </c>
      <c r="N601" s="147">
        <v>38063</v>
      </c>
      <c r="O601" s="113" t="s">
        <v>98</v>
      </c>
      <c r="P601" s="148">
        <v>27342</v>
      </c>
      <c r="Q601" s="145">
        <v>1379</v>
      </c>
      <c r="R601" s="145">
        <v>6588</v>
      </c>
      <c r="S601" s="145">
        <v>818</v>
      </c>
      <c r="T601" s="146">
        <v>1488</v>
      </c>
      <c r="U601" s="147">
        <v>37615</v>
      </c>
      <c r="V601" s="114">
        <v>1724</v>
      </c>
      <c r="W601" s="115">
        <v>5372</v>
      </c>
      <c r="X601" s="116">
        <v>6637</v>
      </c>
      <c r="Y601" s="149">
        <v>13733</v>
      </c>
      <c r="Z601" s="147">
        <v>114238</v>
      </c>
      <c r="AA601" s="147">
        <v>2950383</v>
      </c>
    </row>
    <row r="602" spans="1:27" ht="14">
      <c r="A602" s="106" t="s">
        <v>6</v>
      </c>
      <c r="B602" s="150">
        <v>1199090</v>
      </c>
      <c r="C602" s="150">
        <v>788984</v>
      </c>
      <c r="D602" s="150">
        <v>781</v>
      </c>
      <c r="E602" s="150">
        <v>67553</v>
      </c>
      <c r="F602" s="151">
        <v>14800</v>
      </c>
      <c r="G602" s="152">
        <v>2488</v>
      </c>
      <c r="H602" s="152">
        <v>11158</v>
      </c>
      <c r="I602" s="152">
        <v>3809</v>
      </c>
      <c r="J602" s="146">
        <v>2930</v>
      </c>
      <c r="K602" s="112">
        <v>35185</v>
      </c>
      <c r="L602" s="151">
        <v>3639</v>
      </c>
      <c r="M602" s="146">
        <v>843</v>
      </c>
      <c r="N602" s="112">
        <v>4482</v>
      </c>
      <c r="O602" s="113" t="s">
        <v>88</v>
      </c>
      <c r="P602" s="153">
        <v>2870</v>
      </c>
      <c r="Q602" s="152">
        <v>404</v>
      </c>
      <c r="R602" s="152">
        <v>1434</v>
      </c>
      <c r="S602" s="152">
        <v>244</v>
      </c>
      <c r="T602" s="146">
        <v>335</v>
      </c>
      <c r="U602" s="112">
        <v>5288</v>
      </c>
      <c r="V602" s="118">
        <v>1283</v>
      </c>
      <c r="W602" s="119">
        <v>2590</v>
      </c>
      <c r="X602" s="120">
        <v>4043</v>
      </c>
      <c r="Y602" s="121">
        <v>7917</v>
      </c>
      <c r="Z602" s="112">
        <v>63402</v>
      </c>
      <c r="AA602" s="112">
        <v>2172682</v>
      </c>
    </row>
    <row r="603" spans="1:27" ht="14">
      <c r="A603" s="106" t="s">
        <v>80</v>
      </c>
      <c r="B603" s="150">
        <v>33279</v>
      </c>
      <c r="C603" s="150">
        <v>24582</v>
      </c>
      <c r="D603" s="150">
        <v>19</v>
      </c>
      <c r="E603" s="150">
        <v>2400</v>
      </c>
      <c r="F603" s="151">
        <v>509</v>
      </c>
      <c r="G603" s="152">
        <v>92</v>
      </c>
      <c r="H603" s="152">
        <v>607</v>
      </c>
      <c r="I603" s="152">
        <v>215</v>
      </c>
      <c r="J603" s="146">
        <v>183</v>
      </c>
      <c r="K603" s="112">
        <v>1606</v>
      </c>
      <c r="L603" s="151">
        <v>139</v>
      </c>
      <c r="M603" s="146">
        <v>51</v>
      </c>
      <c r="N603" s="112">
        <v>190</v>
      </c>
      <c r="O603" s="113" t="s">
        <v>99</v>
      </c>
      <c r="P603" s="153">
        <v>162</v>
      </c>
      <c r="Q603" s="152">
        <v>42</v>
      </c>
      <c r="R603" s="152">
        <v>72</v>
      </c>
      <c r="S603" s="152">
        <v>17</v>
      </c>
      <c r="T603" s="146">
        <v>11</v>
      </c>
      <c r="U603" s="112">
        <v>305</v>
      </c>
      <c r="V603" s="118">
        <v>45</v>
      </c>
      <c r="W603" s="119">
        <v>121</v>
      </c>
      <c r="X603" s="120">
        <v>155</v>
      </c>
      <c r="Y603" s="121">
        <v>321</v>
      </c>
      <c r="Z603" s="112">
        <v>2495</v>
      </c>
      <c r="AA603" s="112">
        <v>65197</v>
      </c>
    </row>
    <row r="604" spans="1:27" ht="14">
      <c r="A604" s="106" t="s">
        <v>81</v>
      </c>
      <c r="B604" s="150">
        <v>38671</v>
      </c>
      <c r="C604" s="150">
        <v>34954</v>
      </c>
      <c r="D604" s="150">
        <v>33</v>
      </c>
      <c r="E604" s="150">
        <v>2453</v>
      </c>
      <c r="F604" s="151">
        <v>780</v>
      </c>
      <c r="G604" s="152">
        <v>129</v>
      </c>
      <c r="H604" s="152">
        <v>376</v>
      </c>
      <c r="I604" s="152">
        <v>172</v>
      </c>
      <c r="J604" s="146">
        <v>130</v>
      </c>
      <c r="K604" s="112">
        <v>1587</v>
      </c>
      <c r="L604" s="151">
        <v>142</v>
      </c>
      <c r="M604" s="146">
        <v>33</v>
      </c>
      <c r="N604" s="112">
        <v>175</v>
      </c>
      <c r="O604" s="113" t="s">
        <v>100</v>
      </c>
      <c r="P604" s="153">
        <v>138</v>
      </c>
      <c r="Q604" s="152">
        <v>31</v>
      </c>
      <c r="R604" s="152">
        <v>50</v>
      </c>
      <c r="S604" s="152">
        <v>17</v>
      </c>
      <c r="T604" s="146">
        <v>6</v>
      </c>
      <c r="U604" s="112">
        <v>242</v>
      </c>
      <c r="V604" s="118">
        <v>43</v>
      </c>
      <c r="W604" s="119">
        <v>114</v>
      </c>
      <c r="X604" s="120">
        <v>206</v>
      </c>
      <c r="Y604" s="121">
        <v>363</v>
      </c>
      <c r="Z604" s="112">
        <v>2682</v>
      </c>
      <c r="AA604" s="112">
        <v>81160</v>
      </c>
    </row>
    <row r="605" spans="1:27" ht="14">
      <c r="A605" s="106" t="s">
        <v>82</v>
      </c>
      <c r="B605" s="150">
        <v>632966</v>
      </c>
      <c r="C605" s="150">
        <v>458022</v>
      </c>
      <c r="D605" s="150">
        <v>413</v>
      </c>
      <c r="E605" s="150">
        <v>31181</v>
      </c>
      <c r="F605" s="151">
        <v>8777</v>
      </c>
      <c r="G605" s="152">
        <v>1176</v>
      </c>
      <c r="H605" s="152">
        <v>6868</v>
      </c>
      <c r="I605" s="152">
        <v>1725</v>
      </c>
      <c r="J605" s="146">
        <v>1530</v>
      </c>
      <c r="K605" s="112">
        <v>20075</v>
      </c>
      <c r="L605" s="151">
        <v>1607</v>
      </c>
      <c r="M605" s="146">
        <v>412</v>
      </c>
      <c r="N605" s="112">
        <v>2019</v>
      </c>
      <c r="O605" s="113" t="s">
        <v>101</v>
      </c>
      <c r="P605" s="153">
        <v>1499</v>
      </c>
      <c r="Q605" s="152">
        <v>182</v>
      </c>
      <c r="R605" s="152">
        <v>599</v>
      </c>
      <c r="S605" s="152">
        <v>115</v>
      </c>
      <c r="T605" s="146">
        <v>144</v>
      </c>
      <c r="U605" s="112">
        <v>2539</v>
      </c>
      <c r="V605" s="118">
        <v>303</v>
      </c>
      <c r="W605" s="119">
        <v>1168</v>
      </c>
      <c r="X605" s="120">
        <v>2036</v>
      </c>
      <c r="Y605" s="121">
        <v>3507</v>
      </c>
      <c r="Z605" s="112">
        <v>32768</v>
      </c>
      <c r="AA605" s="112">
        <v>1183490</v>
      </c>
    </row>
    <row r="606" spans="1:27" ht="14">
      <c r="A606" s="106" t="s">
        <v>83</v>
      </c>
      <c r="B606" s="150">
        <v>671677</v>
      </c>
      <c r="C606" s="150">
        <v>515274</v>
      </c>
      <c r="D606" s="150">
        <v>887</v>
      </c>
      <c r="E606" s="150">
        <v>37463</v>
      </c>
      <c r="F606" s="151">
        <v>11102</v>
      </c>
      <c r="G606" s="152">
        <v>2265</v>
      </c>
      <c r="H606" s="152">
        <v>8933</v>
      </c>
      <c r="I606" s="152">
        <v>1737</v>
      </c>
      <c r="J606" s="146">
        <v>2410</v>
      </c>
      <c r="K606" s="112">
        <v>26447</v>
      </c>
      <c r="L606" s="151">
        <v>2745</v>
      </c>
      <c r="M606" s="146">
        <v>566</v>
      </c>
      <c r="N606" s="112">
        <v>3311</v>
      </c>
      <c r="O606" s="113" t="s">
        <v>92</v>
      </c>
      <c r="P606" s="153">
        <v>2290</v>
      </c>
      <c r="Q606" s="152">
        <v>313</v>
      </c>
      <c r="R606" s="152">
        <v>1012</v>
      </c>
      <c r="S606" s="152">
        <v>186</v>
      </c>
      <c r="T606" s="146">
        <v>322</v>
      </c>
      <c r="U606" s="112">
        <v>4124</v>
      </c>
      <c r="V606" s="118">
        <v>479</v>
      </c>
      <c r="W606" s="119">
        <v>1449</v>
      </c>
      <c r="X606" s="120">
        <v>3320</v>
      </c>
      <c r="Y606" s="121">
        <v>5248</v>
      </c>
      <c r="Z606" s="112">
        <v>40787</v>
      </c>
      <c r="AA606" s="112">
        <v>1305218</v>
      </c>
    </row>
    <row r="607" spans="1:27" ht="14">
      <c r="A607" s="106" t="s">
        <v>84</v>
      </c>
      <c r="B607" s="150">
        <v>240385</v>
      </c>
      <c r="C607" s="150">
        <v>266090</v>
      </c>
      <c r="D607" s="150">
        <v>311</v>
      </c>
      <c r="E607" s="150">
        <v>19766</v>
      </c>
      <c r="F607" s="151">
        <v>5339</v>
      </c>
      <c r="G607" s="152">
        <v>1130</v>
      </c>
      <c r="H607" s="152">
        <v>4310</v>
      </c>
      <c r="I607" s="152">
        <v>794</v>
      </c>
      <c r="J607" s="146">
        <v>1030</v>
      </c>
      <c r="K607" s="112">
        <v>12604</v>
      </c>
      <c r="L607" s="151">
        <v>1327</v>
      </c>
      <c r="M607" s="146">
        <v>237</v>
      </c>
      <c r="N607" s="112">
        <v>1565</v>
      </c>
      <c r="O607" s="113" t="s">
        <v>93</v>
      </c>
      <c r="P607" s="153">
        <v>1116</v>
      </c>
      <c r="Q607" s="152">
        <v>164</v>
      </c>
      <c r="R607" s="152">
        <v>453</v>
      </c>
      <c r="S607" s="152">
        <v>68</v>
      </c>
      <c r="T607" s="146">
        <v>160</v>
      </c>
      <c r="U607" s="112">
        <v>1960</v>
      </c>
      <c r="V607" s="118">
        <v>191</v>
      </c>
      <c r="W607" s="119">
        <v>730</v>
      </c>
      <c r="X607" s="120">
        <v>1800</v>
      </c>
      <c r="Y607" s="121">
        <v>2721</v>
      </c>
      <c r="Z607" s="112">
        <v>18261</v>
      </c>
      <c r="AA607" s="112">
        <v>563663</v>
      </c>
    </row>
    <row r="608" spans="1:27" ht="14">
      <c r="A608" s="106" t="s">
        <v>85</v>
      </c>
      <c r="B608" s="150">
        <v>584381</v>
      </c>
      <c r="C608" s="150">
        <v>437917</v>
      </c>
      <c r="D608" s="150">
        <v>711</v>
      </c>
      <c r="E608" s="150">
        <v>33403</v>
      </c>
      <c r="F608" s="151">
        <v>9020</v>
      </c>
      <c r="G608" s="152">
        <v>1684</v>
      </c>
      <c r="H608" s="152">
        <v>7036</v>
      </c>
      <c r="I608" s="152">
        <v>1376</v>
      </c>
      <c r="J608" s="146">
        <v>1952</v>
      </c>
      <c r="K608" s="112">
        <v>21068</v>
      </c>
      <c r="L608" s="151">
        <v>2078</v>
      </c>
      <c r="M608" s="146">
        <v>435</v>
      </c>
      <c r="N608" s="112">
        <v>2513</v>
      </c>
      <c r="O608" s="113" t="s">
        <v>94</v>
      </c>
      <c r="P608" s="153">
        <v>1748</v>
      </c>
      <c r="Q608" s="152">
        <v>237</v>
      </c>
      <c r="R608" s="152">
        <v>749</v>
      </c>
      <c r="S608" s="152">
        <v>149</v>
      </c>
      <c r="T608" s="146">
        <v>246</v>
      </c>
      <c r="U608" s="112">
        <v>3130</v>
      </c>
      <c r="V608" s="118">
        <v>404</v>
      </c>
      <c r="W608" s="119">
        <v>1221</v>
      </c>
      <c r="X608" s="120">
        <v>2967</v>
      </c>
      <c r="Y608" s="121">
        <v>4592</v>
      </c>
      <c r="Z608" s="112">
        <v>33713</v>
      </c>
      <c r="AA608" s="112">
        <v>1121428</v>
      </c>
    </row>
    <row r="609" spans="1:27" ht="15" thickBot="1">
      <c r="A609" s="172" t="s">
        <v>86</v>
      </c>
      <c r="B609" s="123">
        <v>3199318</v>
      </c>
      <c r="C609" s="123">
        <v>1857734</v>
      </c>
      <c r="D609" s="123">
        <v>9174</v>
      </c>
      <c r="E609" s="123">
        <v>135742</v>
      </c>
      <c r="F609" s="155">
        <v>47816</v>
      </c>
      <c r="G609" s="126">
        <v>7148</v>
      </c>
      <c r="H609" s="126">
        <v>25072</v>
      </c>
      <c r="I609" s="126">
        <v>8269</v>
      </c>
      <c r="J609" s="156">
        <v>6348</v>
      </c>
      <c r="K609" s="123">
        <v>94652</v>
      </c>
      <c r="L609" s="155">
        <v>35702</v>
      </c>
      <c r="M609" s="156">
        <v>5077</v>
      </c>
      <c r="N609" s="123">
        <v>40779</v>
      </c>
      <c r="O609" s="173" t="s">
        <v>95</v>
      </c>
      <c r="P609" s="125">
        <v>29439</v>
      </c>
      <c r="Q609" s="126">
        <v>1778</v>
      </c>
      <c r="R609" s="126">
        <v>7980</v>
      </c>
      <c r="S609" s="126">
        <v>1078</v>
      </c>
      <c r="T609" s="156">
        <v>1797</v>
      </c>
      <c r="U609" s="123">
        <v>42072</v>
      </c>
      <c r="V609" s="128">
        <v>2694</v>
      </c>
      <c r="W609" s="129">
        <v>6852</v>
      </c>
      <c r="X609" s="130">
        <v>9770</v>
      </c>
      <c r="Y609" s="131">
        <v>19316</v>
      </c>
      <c r="Z609" s="123">
        <v>183743</v>
      </c>
      <c r="AA609" s="123">
        <v>5582530</v>
      </c>
    </row>
    <row r="610" spans="1:27" ht="16" thickTop="1" thickBot="1">
      <c r="A610" s="99" t="s">
        <v>97</v>
      </c>
      <c r="B610" s="135"/>
      <c r="C610" s="135"/>
      <c r="D610" s="135"/>
      <c r="E610" s="135"/>
      <c r="F610" s="157"/>
      <c r="G610" s="157"/>
      <c r="H610" s="157"/>
      <c r="I610" s="157"/>
      <c r="J610" s="157"/>
      <c r="K610" s="138"/>
      <c r="L610" s="157"/>
      <c r="M610" s="157"/>
      <c r="N610" s="158"/>
      <c r="O610" s="105" t="s">
        <v>97</v>
      </c>
      <c r="P610" s="159"/>
      <c r="Q610" s="157"/>
      <c r="R610" s="157"/>
      <c r="S610" s="157"/>
      <c r="T610" s="157"/>
      <c r="U610" s="138"/>
      <c r="V610" s="157"/>
      <c r="W610" s="157"/>
      <c r="X610" s="157"/>
      <c r="Y610" s="135"/>
      <c r="Z610" s="135"/>
      <c r="AA610" s="160"/>
    </row>
    <row r="611" spans="1:27" ht="15" thickTop="1">
      <c r="A611" s="106" t="s">
        <v>44</v>
      </c>
      <c r="B611" s="143">
        <v>35417</v>
      </c>
      <c r="C611" s="143">
        <v>38586</v>
      </c>
      <c r="D611" s="143">
        <v>1231219</v>
      </c>
      <c r="E611" s="143">
        <v>127070</v>
      </c>
      <c r="F611" s="144">
        <v>8208</v>
      </c>
      <c r="G611" s="145">
        <v>942</v>
      </c>
      <c r="H611" s="145">
        <v>1130</v>
      </c>
      <c r="I611" s="145">
        <v>393</v>
      </c>
      <c r="J611" s="146">
        <v>463</v>
      </c>
      <c r="K611" s="147">
        <v>11136</v>
      </c>
      <c r="L611" s="144">
        <v>104682</v>
      </c>
      <c r="M611" s="146">
        <v>12868</v>
      </c>
      <c r="N611" s="147">
        <v>117550</v>
      </c>
      <c r="O611" s="113" t="s">
        <v>98</v>
      </c>
      <c r="P611" s="148">
        <v>24209</v>
      </c>
      <c r="Q611" s="145">
        <v>3331</v>
      </c>
      <c r="R611" s="145">
        <v>32197</v>
      </c>
      <c r="S611" s="145">
        <v>3435</v>
      </c>
      <c r="T611" s="146">
        <v>10469</v>
      </c>
      <c r="U611" s="147">
        <v>73641</v>
      </c>
      <c r="V611" s="114">
        <v>60</v>
      </c>
      <c r="W611" s="115">
        <v>189</v>
      </c>
      <c r="X611" s="116">
        <v>352</v>
      </c>
      <c r="Y611" s="149">
        <v>602</v>
      </c>
      <c r="Z611" s="147">
        <v>109146</v>
      </c>
      <c r="AA611" s="147">
        <v>1744367</v>
      </c>
    </row>
    <row r="612" spans="1:27" ht="14">
      <c r="A612" s="106" t="s">
        <v>6</v>
      </c>
      <c r="B612" s="150">
        <v>11309</v>
      </c>
      <c r="C612" s="150">
        <v>8797</v>
      </c>
      <c r="D612" s="150">
        <v>79649</v>
      </c>
      <c r="E612" s="150">
        <v>104872</v>
      </c>
      <c r="F612" s="151">
        <v>1858</v>
      </c>
      <c r="G612" s="152">
        <v>306</v>
      </c>
      <c r="H612" s="152">
        <v>519</v>
      </c>
      <c r="I612" s="152">
        <v>298</v>
      </c>
      <c r="J612" s="146">
        <v>318</v>
      </c>
      <c r="K612" s="112">
        <v>3299</v>
      </c>
      <c r="L612" s="151">
        <v>29471</v>
      </c>
      <c r="M612" s="146">
        <v>3638</v>
      </c>
      <c r="N612" s="112">
        <v>33109</v>
      </c>
      <c r="O612" s="113" t="s">
        <v>88</v>
      </c>
      <c r="P612" s="153">
        <v>5274</v>
      </c>
      <c r="Q612" s="152">
        <v>1302</v>
      </c>
      <c r="R612" s="152">
        <v>11103</v>
      </c>
      <c r="S612" s="152">
        <v>713</v>
      </c>
      <c r="T612" s="146">
        <v>1878</v>
      </c>
      <c r="U612" s="112">
        <v>20269</v>
      </c>
      <c r="V612" s="118">
        <v>22</v>
      </c>
      <c r="W612" s="119">
        <v>68</v>
      </c>
      <c r="X612" s="120">
        <v>128</v>
      </c>
      <c r="Y612" s="121">
        <v>218</v>
      </c>
      <c r="Z612" s="112">
        <v>29391</v>
      </c>
      <c r="AA612" s="112">
        <v>290913</v>
      </c>
    </row>
    <row r="613" spans="1:27" ht="14">
      <c r="A613" s="106" t="s">
        <v>80</v>
      </c>
      <c r="B613" s="150">
        <v>444</v>
      </c>
      <c r="C613" s="150">
        <v>1313</v>
      </c>
      <c r="D613" s="150">
        <v>1627</v>
      </c>
      <c r="E613" s="150">
        <v>6066</v>
      </c>
      <c r="F613" s="151">
        <v>346</v>
      </c>
      <c r="G613" s="152">
        <v>79</v>
      </c>
      <c r="H613" s="152">
        <v>43</v>
      </c>
      <c r="I613" s="152">
        <v>0</v>
      </c>
      <c r="J613" s="152">
        <v>0</v>
      </c>
      <c r="K613" s="112">
        <v>467</v>
      </c>
      <c r="L613" s="151">
        <v>3487</v>
      </c>
      <c r="M613" s="146">
        <v>471</v>
      </c>
      <c r="N613" s="112">
        <v>3959</v>
      </c>
      <c r="O613" s="113" t="s">
        <v>99</v>
      </c>
      <c r="P613" s="153">
        <v>803</v>
      </c>
      <c r="Q613" s="152">
        <v>89</v>
      </c>
      <c r="R613" s="152">
        <v>272</v>
      </c>
      <c r="S613" s="152">
        <v>0</v>
      </c>
      <c r="T613" s="146">
        <v>29</v>
      </c>
      <c r="U613" s="112">
        <v>1193</v>
      </c>
      <c r="V613" s="118">
        <v>2</v>
      </c>
      <c r="W613" s="119">
        <v>8</v>
      </c>
      <c r="X613" s="120">
        <v>14</v>
      </c>
      <c r="Y613" s="121">
        <v>24</v>
      </c>
      <c r="Z613" s="112">
        <v>2873</v>
      </c>
      <c r="AA613" s="112">
        <v>17966</v>
      </c>
    </row>
    <row r="614" spans="1:27" ht="14">
      <c r="A614" s="106" t="s">
        <v>81</v>
      </c>
      <c r="B614" s="150">
        <v>308</v>
      </c>
      <c r="C614" s="150">
        <v>1723</v>
      </c>
      <c r="D614" s="112">
        <v>841</v>
      </c>
      <c r="E614" s="150">
        <v>5518</v>
      </c>
      <c r="F614" s="151">
        <v>130</v>
      </c>
      <c r="G614" s="152">
        <v>0</v>
      </c>
      <c r="H614" s="152">
        <v>0</v>
      </c>
      <c r="I614" s="152">
        <v>0</v>
      </c>
      <c r="J614" s="152">
        <v>0</v>
      </c>
      <c r="K614" s="112">
        <v>130</v>
      </c>
      <c r="L614" s="151">
        <v>4369</v>
      </c>
      <c r="M614" s="146">
        <v>553</v>
      </c>
      <c r="N614" s="112">
        <v>4923</v>
      </c>
      <c r="O614" s="113" t="s">
        <v>100</v>
      </c>
      <c r="P614" s="153">
        <v>625</v>
      </c>
      <c r="Q614" s="152">
        <v>0</v>
      </c>
      <c r="R614" s="152">
        <v>279</v>
      </c>
      <c r="S614" s="152">
        <v>0</v>
      </c>
      <c r="T614" s="146">
        <v>29</v>
      </c>
      <c r="U614" s="112">
        <v>932</v>
      </c>
      <c r="V614" s="118">
        <v>6</v>
      </c>
      <c r="W614" s="119">
        <v>18</v>
      </c>
      <c r="X614" s="120">
        <v>33</v>
      </c>
      <c r="Y614" s="121">
        <v>56</v>
      </c>
      <c r="Z614" s="112">
        <v>4759</v>
      </c>
      <c r="AA614" s="112">
        <v>19190</v>
      </c>
    </row>
    <row r="615" spans="1:27" ht="14">
      <c r="A615" s="106" t="s">
        <v>82</v>
      </c>
      <c r="B615" s="150">
        <v>5428</v>
      </c>
      <c r="C615" s="150">
        <v>3309</v>
      </c>
      <c r="D615" s="150">
        <v>33988</v>
      </c>
      <c r="E615" s="150">
        <v>31266</v>
      </c>
      <c r="F615" s="151">
        <v>1255</v>
      </c>
      <c r="G615" s="152">
        <v>271</v>
      </c>
      <c r="H615" s="152">
        <v>369</v>
      </c>
      <c r="I615" s="152">
        <v>373</v>
      </c>
      <c r="J615" s="146">
        <v>117</v>
      </c>
      <c r="K615" s="112">
        <v>2384</v>
      </c>
      <c r="L615" s="151">
        <v>16638</v>
      </c>
      <c r="M615" s="146">
        <v>1998</v>
      </c>
      <c r="N615" s="112">
        <v>18636</v>
      </c>
      <c r="O615" s="113" t="s">
        <v>101</v>
      </c>
      <c r="P615" s="153">
        <v>2086</v>
      </c>
      <c r="Q615" s="152">
        <v>314</v>
      </c>
      <c r="R615" s="152">
        <v>847</v>
      </c>
      <c r="S615" s="152">
        <v>713</v>
      </c>
      <c r="T615" s="146">
        <v>1276</v>
      </c>
      <c r="U615" s="112">
        <v>5237</v>
      </c>
      <c r="V615" s="118">
        <v>10</v>
      </c>
      <c r="W615" s="119">
        <v>30</v>
      </c>
      <c r="X615" s="120">
        <v>56</v>
      </c>
      <c r="Y615" s="121">
        <v>95</v>
      </c>
      <c r="Z615" s="112">
        <v>15212</v>
      </c>
      <c r="AA615" s="112">
        <v>115555</v>
      </c>
    </row>
    <row r="616" spans="1:27" ht="14">
      <c r="A616" s="106" t="s">
        <v>83</v>
      </c>
      <c r="B616" s="150">
        <v>6154</v>
      </c>
      <c r="C616" s="150">
        <v>6091</v>
      </c>
      <c r="D616" s="150">
        <v>198130</v>
      </c>
      <c r="E616" s="150">
        <v>38253</v>
      </c>
      <c r="F616" s="151">
        <v>1643</v>
      </c>
      <c r="G616" s="152">
        <v>494</v>
      </c>
      <c r="H616" s="152">
        <v>442</v>
      </c>
      <c r="I616" s="152">
        <v>221</v>
      </c>
      <c r="J616" s="146">
        <v>267</v>
      </c>
      <c r="K616" s="112">
        <v>3067</v>
      </c>
      <c r="L616" s="151">
        <v>27004</v>
      </c>
      <c r="M616" s="146">
        <v>2645</v>
      </c>
      <c r="N616" s="112">
        <v>29649</v>
      </c>
      <c r="O616" s="113" t="s">
        <v>92</v>
      </c>
      <c r="P616" s="153">
        <v>4631</v>
      </c>
      <c r="Q616" s="152">
        <v>640</v>
      </c>
      <c r="R616" s="152">
        <v>6085</v>
      </c>
      <c r="S616" s="152">
        <v>781</v>
      </c>
      <c r="T616" s="146">
        <v>2626</v>
      </c>
      <c r="U616" s="112">
        <v>14762</v>
      </c>
      <c r="V616" s="118">
        <v>22</v>
      </c>
      <c r="W616" s="119">
        <v>69</v>
      </c>
      <c r="X616" s="120">
        <v>129</v>
      </c>
      <c r="Y616" s="121">
        <v>220</v>
      </c>
      <c r="Z616" s="112">
        <v>20815</v>
      </c>
      <c r="AA616" s="112">
        <v>317141</v>
      </c>
    </row>
    <row r="617" spans="1:27" ht="14">
      <c r="A617" s="106" t="s">
        <v>84</v>
      </c>
      <c r="B617" s="150">
        <v>3590</v>
      </c>
      <c r="C617" s="150">
        <v>4098</v>
      </c>
      <c r="D617" s="150">
        <v>85497</v>
      </c>
      <c r="E617" s="150">
        <v>24843</v>
      </c>
      <c r="F617" s="151">
        <v>1346</v>
      </c>
      <c r="G617" s="152">
        <v>335</v>
      </c>
      <c r="H617" s="152">
        <v>301</v>
      </c>
      <c r="I617" s="152">
        <v>221</v>
      </c>
      <c r="J617" s="146">
        <v>267</v>
      </c>
      <c r="K617" s="112">
        <v>2469</v>
      </c>
      <c r="L617" s="151">
        <v>18959</v>
      </c>
      <c r="M617" s="146">
        <v>2052</v>
      </c>
      <c r="N617" s="112">
        <v>21011</v>
      </c>
      <c r="O617" s="113" t="s">
        <v>93</v>
      </c>
      <c r="P617" s="153">
        <v>2600</v>
      </c>
      <c r="Q617" s="152">
        <v>432</v>
      </c>
      <c r="R617" s="152">
        <v>3868</v>
      </c>
      <c r="S617" s="152">
        <v>0</v>
      </c>
      <c r="T617" s="146">
        <v>2332</v>
      </c>
      <c r="U617" s="112">
        <v>9232</v>
      </c>
      <c r="V617" s="118">
        <v>22</v>
      </c>
      <c r="W617" s="119">
        <v>69</v>
      </c>
      <c r="X617" s="120">
        <v>129</v>
      </c>
      <c r="Y617" s="121">
        <v>220</v>
      </c>
      <c r="Z617" s="112">
        <v>12269</v>
      </c>
      <c r="AA617" s="112">
        <v>163229</v>
      </c>
    </row>
    <row r="618" spans="1:27" ht="14">
      <c r="A618" s="106" t="s">
        <v>85</v>
      </c>
      <c r="B618" s="150">
        <v>5121</v>
      </c>
      <c r="C618" s="150">
        <v>4258</v>
      </c>
      <c r="D618" s="150">
        <v>131772</v>
      </c>
      <c r="E618" s="150">
        <v>33634</v>
      </c>
      <c r="F618" s="151">
        <v>1446</v>
      </c>
      <c r="G618" s="152">
        <v>271</v>
      </c>
      <c r="H618" s="152">
        <v>225</v>
      </c>
      <c r="I618" s="152">
        <v>221</v>
      </c>
      <c r="J618" s="146">
        <v>49</v>
      </c>
      <c r="K618" s="112">
        <v>2211</v>
      </c>
      <c r="L618" s="151">
        <v>22270</v>
      </c>
      <c r="M618" s="146">
        <v>2075</v>
      </c>
      <c r="N618" s="112">
        <v>24345</v>
      </c>
      <c r="O618" s="113" t="s">
        <v>94</v>
      </c>
      <c r="P618" s="153">
        <v>3884</v>
      </c>
      <c r="Q618" s="152">
        <v>640</v>
      </c>
      <c r="R618" s="152">
        <v>3094</v>
      </c>
      <c r="S618" s="152">
        <v>781</v>
      </c>
      <c r="T618" s="146">
        <v>1918</v>
      </c>
      <c r="U618" s="112">
        <v>10315</v>
      </c>
      <c r="V618" s="118">
        <v>14</v>
      </c>
      <c r="W618" s="119">
        <v>45</v>
      </c>
      <c r="X618" s="120">
        <v>84</v>
      </c>
      <c r="Y618" s="121">
        <v>144</v>
      </c>
      <c r="Z618" s="112">
        <v>17173</v>
      </c>
      <c r="AA618" s="112">
        <v>228973</v>
      </c>
    </row>
    <row r="619" spans="1:27" ht="15" thickBot="1">
      <c r="A619" s="176" t="s">
        <v>86</v>
      </c>
      <c r="B619" s="177">
        <v>45389</v>
      </c>
      <c r="C619" s="177">
        <v>43768</v>
      </c>
      <c r="D619" s="177">
        <v>1287247</v>
      </c>
      <c r="E619" s="177">
        <v>197655</v>
      </c>
      <c r="F619" s="178">
        <v>9806</v>
      </c>
      <c r="G619" s="179">
        <v>942</v>
      </c>
      <c r="H619" s="179">
        <v>1454</v>
      </c>
      <c r="I619" s="179">
        <v>526</v>
      </c>
      <c r="J619" s="180">
        <v>642</v>
      </c>
      <c r="K619" s="177">
        <v>13370</v>
      </c>
      <c r="L619" s="178">
        <v>109789</v>
      </c>
      <c r="M619" s="180">
        <v>13583</v>
      </c>
      <c r="N619" s="177">
        <v>123372</v>
      </c>
      <c r="O619" s="181" t="s">
        <v>95</v>
      </c>
      <c r="P619" s="182">
        <v>27145</v>
      </c>
      <c r="Q619" s="179">
        <v>3771</v>
      </c>
      <c r="R619" s="179">
        <v>34161</v>
      </c>
      <c r="S619" s="179">
        <v>3435</v>
      </c>
      <c r="T619" s="180">
        <v>10525</v>
      </c>
      <c r="U619" s="177">
        <v>79037</v>
      </c>
      <c r="V619" s="128">
        <v>63</v>
      </c>
      <c r="W619" s="129">
        <v>197</v>
      </c>
      <c r="X619" s="130">
        <v>367</v>
      </c>
      <c r="Y619" s="131">
        <v>627</v>
      </c>
      <c r="Z619" s="177">
        <v>123825</v>
      </c>
      <c r="AA619" s="177">
        <v>1914290</v>
      </c>
    </row>
    <row r="621" spans="1:27" ht="14" thickBot="1">
      <c r="A621" s="3"/>
    </row>
    <row r="622" spans="1:27" ht="43" thickTop="1">
      <c r="A622" s="169">
        <v>2008</v>
      </c>
      <c r="B622" s="92" t="s">
        <v>46</v>
      </c>
      <c r="C622" s="92" t="s">
        <v>47</v>
      </c>
      <c r="D622" s="92" t="s">
        <v>57</v>
      </c>
      <c r="E622" s="92" t="s">
        <v>58</v>
      </c>
      <c r="F622" s="94" t="s">
        <v>59</v>
      </c>
      <c r="G622" s="95" t="s">
        <v>60</v>
      </c>
      <c r="H622" s="95" t="s">
        <v>61</v>
      </c>
      <c r="I622" s="95" t="s">
        <v>62</v>
      </c>
      <c r="J622" s="96" t="s">
        <v>63</v>
      </c>
      <c r="K622" s="92" t="s">
        <v>64</v>
      </c>
      <c r="L622" s="94" t="s">
        <v>65</v>
      </c>
      <c r="M622" s="96" t="s">
        <v>66</v>
      </c>
      <c r="N622" s="92" t="s">
        <v>67</v>
      </c>
      <c r="O622" s="97">
        <v>2008</v>
      </c>
      <c r="P622" s="94" t="s">
        <v>68</v>
      </c>
      <c r="Q622" s="95" t="s">
        <v>69</v>
      </c>
      <c r="R622" s="95" t="s">
        <v>70</v>
      </c>
      <c r="S622" s="95" t="s">
        <v>71</v>
      </c>
      <c r="T622" s="96" t="s">
        <v>72</v>
      </c>
      <c r="U622" s="92" t="s">
        <v>73</v>
      </c>
      <c r="V622" s="94" t="s">
        <v>74</v>
      </c>
      <c r="W622" s="95" t="s">
        <v>75</v>
      </c>
      <c r="X622" s="96" t="s">
        <v>76</v>
      </c>
      <c r="Y622" s="92" t="s">
        <v>77</v>
      </c>
      <c r="Z622" s="92" t="s">
        <v>78</v>
      </c>
      <c r="AA622" s="92" t="s">
        <v>79</v>
      </c>
    </row>
    <row r="623" spans="1:27">
      <c r="A623" s="99" t="s">
        <v>45</v>
      </c>
      <c r="B623" s="100"/>
      <c r="C623" s="100"/>
      <c r="D623" s="100"/>
      <c r="E623" s="100"/>
      <c r="F623" s="102"/>
      <c r="G623" s="103"/>
      <c r="H623" s="103"/>
      <c r="I623" s="103"/>
      <c r="J623" s="104"/>
      <c r="K623" s="100"/>
      <c r="L623" s="170"/>
      <c r="M623" s="170"/>
      <c r="N623" s="100"/>
      <c r="O623" s="105"/>
      <c r="P623" s="170"/>
      <c r="Q623" s="170"/>
      <c r="R623" s="170"/>
      <c r="S623" s="170"/>
      <c r="T623" s="170"/>
      <c r="U623" s="100"/>
      <c r="V623" s="102"/>
      <c r="W623" s="103"/>
      <c r="X623" s="104"/>
      <c r="Y623" s="100"/>
      <c r="Z623" s="100"/>
      <c r="AA623" s="100"/>
    </row>
    <row r="624" spans="1:27" ht="14">
      <c r="A624" s="106" t="s">
        <v>44</v>
      </c>
      <c r="B624" s="112">
        <v>1254836</v>
      </c>
      <c r="C624" s="112">
        <v>1029778</v>
      </c>
      <c r="D624" s="112">
        <v>1127441</v>
      </c>
      <c r="E624" s="112">
        <v>195034</v>
      </c>
      <c r="F624" s="109">
        <v>40952</v>
      </c>
      <c r="G624" s="110">
        <v>6529</v>
      </c>
      <c r="H624" s="110">
        <v>22701</v>
      </c>
      <c r="I624" s="110">
        <v>7183</v>
      </c>
      <c r="J624" s="111">
        <v>5514</v>
      </c>
      <c r="K624" s="112">
        <v>82877</v>
      </c>
      <c r="L624" s="109">
        <v>129954</v>
      </c>
      <c r="M624" s="111">
        <v>16165</v>
      </c>
      <c r="N624" s="112">
        <v>146118</v>
      </c>
      <c r="O624" s="113" t="s">
        <v>98</v>
      </c>
      <c r="P624" s="109">
        <v>49778</v>
      </c>
      <c r="Q624" s="110">
        <v>3989</v>
      </c>
      <c r="R624" s="110">
        <v>34883</v>
      </c>
      <c r="S624" s="110">
        <v>3608</v>
      </c>
      <c r="T624" s="111">
        <v>10795</v>
      </c>
      <c r="U624" s="112">
        <v>103053</v>
      </c>
      <c r="V624" s="118">
        <v>2090</v>
      </c>
      <c r="W624" s="119">
        <v>6214</v>
      </c>
      <c r="X624" s="120">
        <v>5319</v>
      </c>
      <c r="Y624" s="112">
        <v>13623</v>
      </c>
      <c r="Z624" s="112">
        <v>240925</v>
      </c>
      <c r="AA624" s="112">
        <v>4193685</v>
      </c>
    </row>
    <row r="625" spans="1:27" ht="14">
      <c r="A625" s="106" t="s">
        <v>6</v>
      </c>
      <c r="B625" s="112">
        <v>979253</v>
      </c>
      <c r="C625" s="112">
        <v>655435</v>
      </c>
      <c r="D625" s="112">
        <v>65612</v>
      </c>
      <c r="E625" s="112">
        <v>179139</v>
      </c>
      <c r="F625" s="109">
        <v>14525</v>
      </c>
      <c r="G625" s="110">
        <v>3406</v>
      </c>
      <c r="H625" s="110">
        <v>15235</v>
      </c>
      <c r="I625" s="110">
        <v>4881</v>
      </c>
      <c r="J625" s="111">
        <v>4081</v>
      </c>
      <c r="K625" s="112">
        <v>42128</v>
      </c>
      <c r="L625" s="109">
        <v>27265</v>
      </c>
      <c r="M625" s="111">
        <v>4321</v>
      </c>
      <c r="N625" s="112">
        <v>31586</v>
      </c>
      <c r="O625" s="113" t="s">
        <v>88</v>
      </c>
      <c r="P625" s="109">
        <v>7601</v>
      </c>
      <c r="Q625" s="110">
        <v>942</v>
      </c>
      <c r="R625" s="110">
        <v>10670</v>
      </c>
      <c r="S625" s="110">
        <v>833</v>
      </c>
      <c r="T625" s="111">
        <v>3380</v>
      </c>
      <c r="U625" s="112">
        <v>23426</v>
      </c>
      <c r="V625" s="118">
        <v>1480</v>
      </c>
      <c r="W625" s="119">
        <v>2617</v>
      </c>
      <c r="X625" s="120">
        <v>2899</v>
      </c>
      <c r="Y625" s="112">
        <v>6996</v>
      </c>
      <c r="Z625" s="112">
        <v>92225</v>
      </c>
      <c r="AA625" s="112">
        <v>2075800</v>
      </c>
    </row>
    <row r="626" spans="1:27" ht="14">
      <c r="A626" s="106" t="s">
        <v>80</v>
      </c>
      <c r="B626" s="112">
        <v>25414</v>
      </c>
      <c r="C626" s="112">
        <v>20984</v>
      </c>
      <c r="D626" s="112">
        <v>1602</v>
      </c>
      <c r="E626" s="112">
        <v>6735</v>
      </c>
      <c r="F626" s="109">
        <v>481</v>
      </c>
      <c r="G626" s="110">
        <v>119</v>
      </c>
      <c r="H626" s="110">
        <v>804</v>
      </c>
      <c r="I626" s="110">
        <v>155</v>
      </c>
      <c r="J626" s="111">
        <v>257</v>
      </c>
      <c r="K626" s="112">
        <v>1816</v>
      </c>
      <c r="L626" s="109">
        <v>2482</v>
      </c>
      <c r="M626" s="111">
        <v>539</v>
      </c>
      <c r="N626" s="112">
        <v>3022</v>
      </c>
      <c r="O626" s="113" t="s">
        <v>99</v>
      </c>
      <c r="P626" s="109">
        <v>1356</v>
      </c>
      <c r="Q626" s="110">
        <v>337</v>
      </c>
      <c r="R626" s="110">
        <v>169</v>
      </c>
      <c r="S626" s="110">
        <v>76</v>
      </c>
      <c r="T626" s="111">
        <v>996</v>
      </c>
      <c r="U626" s="112">
        <v>2935</v>
      </c>
      <c r="V626" s="118">
        <v>66</v>
      </c>
      <c r="W626" s="119">
        <v>90</v>
      </c>
      <c r="X626" s="120">
        <v>94</v>
      </c>
      <c r="Y626" s="112">
        <v>250</v>
      </c>
      <c r="Z626" s="112">
        <v>6125</v>
      </c>
      <c r="AA626" s="112">
        <v>68883</v>
      </c>
    </row>
    <row r="627" spans="1:27" ht="14">
      <c r="A627" s="106" t="s">
        <v>81</v>
      </c>
      <c r="B627" s="112">
        <v>30858</v>
      </c>
      <c r="C627" s="112">
        <v>29364</v>
      </c>
      <c r="D627" s="112">
        <v>1550</v>
      </c>
      <c r="E627" s="112">
        <v>6128</v>
      </c>
      <c r="F627" s="109">
        <v>741</v>
      </c>
      <c r="G627" s="110">
        <v>141</v>
      </c>
      <c r="H627" s="110">
        <v>633</v>
      </c>
      <c r="I627" s="110">
        <v>242</v>
      </c>
      <c r="J627" s="111">
        <v>184</v>
      </c>
      <c r="K627" s="112">
        <v>1941</v>
      </c>
      <c r="L627" s="109">
        <v>2474</v>
      </c>
      <c r="M627" s="111">
        <v>433</v>
      </c>
      <c r="N627" s="112">
        <v>2907</v>
      </c>
      <c r="O627" s="113" t="s">
        <v>100</v>
      </c>
      <c r="P627" s="109">
        <v>862</v>
      </c>
      <c r="Q627" s="110">
        <v>121</v>
      </c>
      <c r="R627" s="110">
        <v>256</v>
      </c>
      <c r="S627" s="110">
        <v>67</v>
      </c>
      <c r="T627" s="111">
        <v>881</v>
      </c>
      <c r="U627" s="112">
        <v>2187</v>
      </c>
      <c r="V627" s="118">
        <v>84</v>
      </c>
      <c r="W627" s="119">
        <v>133</v>
      </c>
      <c r="X627" s="120">
        <v>138</v>
      </c>
      <c r="Y627" s="112">
        <v>355</v>
      </c>
      <c r="Z627" s="112">
        <v>5577</v>
      </c>
      <c r="AA627" s="112">
        <v>80867</v>
      </c>
    </row>
    <row r="628" spans="1:27" ht="14">
      <c r="A628" s="106" t="s">
        <v>82</v>
      </c>
      <c r="B628" s="112">
        <v>515378</v>
      </c>
      <c r="C628" s="112">
        <v>351478</v>
      </c>
      <c r="D628" s="112">
        <v>26166</v>
      </c>
      <c r="E628" s="112">
        <v>51356</v>
      </c>
      <c r="F628" s="109">
        <v>7690</v>
      </c>
      <c r="G628" s="110">
        <v>1618</v>
      </c>
      <c r="H628" s="110">
        <v>8893</v>
      </c>
      <c r="I628" s="110">
        <v>2026</v>
      </c>
      <c r="J628" s="111">
        <v>2007</v>
      </c>
      <c r="K628" s="112">
        <v>22233</v>
      </c>
      <c r="L628" s="109">
        <v>12750</v>
      </c>
      <c r="M628" s="111">
        <v>1855</v>
      </c>
      <c r="N628" s="112">
        <v>14605</v>
      </c>
      <c r="O628" s="113" t="s">
        <v>101</v>
      </c>
      <c r="P628" s="109">
        <v>2360</v>
      </c>
      <c r="Q628" s="110">
        <v>369</v>
      </c>
      <c r="R628" s="110">
        <v>1331</v>
      </c>
      <c r="S628" s="110">
        <v>502</v>
      </c>
      <c r="T628" s="111">
        <v>1484</v>
      </c>
      <c r="U628" s="112">
        <v>6046</v>
      </c>
      <c r="V628" s="118">
        <v>352</v>
      </c>
      <c r="W628" s="119">
        <v>1055</v>
      </c>
      <c r="X628" s="120">
        <v>989</v>
      </c>
      <c r="Y628" s="112">
        <v>2396</v>
      </c>
      <c r="Z628" s="112">
        <v>40989</v>
      </c>
      <c r="AA628" s="112">
        <v>1030647</v>
      </c>
    </row>
    <row r="629" spans="1:27" ht="14">
      <c r="A629" s="106" t="s">
        <v>83</v>
      </c>
      <c r="B629" s="112">
        <v>526192</v>
      </c>
      <c r="C629" s="112">
        <v>402908</v>
      </c>
      <c r="D629" s="112">
        <v>174701</v>
      </c>
      <c r="E629" s="112">
        <v>73060</v>
      </c>
      <c r="F629" s="109">
        <v>11324</v>
      </c>
      <c r="G629" s="110">
        <v>3055</v>
      </c>
      <c r="H629" s="110">
        <v>12095</v>
      </c>
      <c r="I629" s="110">
        <v>2279</v>
      </c>
      <c r="J629" s="111">
        <v>2996</v>
      </c>
      <c r="K629" s="112">
        <v>31748</v>
      </c>
      <c r="L629" s="109">
        <v>22294</v>
      </c>
      <c r="M629" s="111">
        <v>3380</v>
      </c>
      <c r="N629" s="112">
        <v>25674</v>
      </c>
      <c r="O629" s="113" t="s">
        <v>92</v>
      </c>
      <c r="P629" s="109">
        <v>8328</v>
      </c>
      <c r="Q629" s="110">
        <v>891</v>
      </c>
      <c r="R629" s="110">
        <v>4631</v>
      </c>
      <c r="S629" s="110">
        <v>714</v>
      </c>
      <c r="T629" s="111">
        <v>3163</v>
      </c>
      <c r="U629" s="112">
        <v>17726</v>
      </c>
      <c r="V629" s="118">
        <v>477</v>
      </c>
      <c r="W629" s="119">
        <v>1303</v>
      </c>
      <c r="X629" s="120">
        <v>2274</v>
      </c>
      <c r="Y629" s="112">
        <v>4054</v>
      </c>
      <c r="Z629" s="112">
        <v>65214</v>
      </c>
      <c r="AA629" s="112">
        <v>1321277</v>
      </c>
    </row>
    <row r="630" spans="1:27" ht="14">
      <c r="A630" s="106" t="s">
        <v>84</v>
      </c>
      <c r="B630" s="112">
        <v>152650</v>
      </c>
      <c r="C630" s="112">
        <v>178039</v>
      </c>
      <c r="D630" s="112">
        <v>68390</v>
      </c>
      <c r="E630" s="112">
        <v>32345</v>
      </c>
      <c r="F630" s="109">
        <v>4887</v>
      </c>
      <c r="G630" s="110">
        <v>1376</v>
      </c>
      <c r="H630" s="110">
        <v>5456</v>
      </c>
      <c r="I630" s="110">
        <v>936</v>
      </c>
      <c r="J630" s="111">
        <v>1352</v>
      </c>
      <c r="K630" s="112">
        <v>14007</v>
      </c>
      <c r="L630" s="109">
        <v>13041</v>
      </c>
      <c r="M630" s="111">
        <v>2037</v>
      </c>
      <c r="N630" s="112">
        <v>15078</v>
      </c>
      <c r="O630" s="113" t="s">
        <v>93</v>
      </c>
      <c r="P630" s="109">
        <v>3297</v>
      </c>
      <c r="Q630" s="110">
        <v>362</v>
      </c>
      <c r="R630" s="110">
        <v>2093</v>
      </c>
      <c r="S630" s="110">
        <v>327</v>
      </c>
      <c r="T630" s="111">
        <v>2095</v>
      </c>
      <c r="U630" s="112">
        <v>8174</v>
      </c>
      <c r="V630" s="118">
        <v>218</v>
      </c>
      <c r="W630" s="119">
        <v>531</v>
      </c>
      <c r="X630" s="120">
        <v>850</v>
      </c>
      <c r="Y630" s="112">
        <v>1599</v>
      </c>
      <c r="Z630" s="112">
        <v>33167</v>
      </c>
      <c r="AA630" s="112">
        <v>503449</v>
      </c>
    </row>
    <row r="631" spans="1:27" ht="14">
      <c r="A631" s="106" t="s">
        <v>85</v>
      </c>
      <c r="B631" s="112">
        <v>460676</v>
      </c>
      <c r="C631" s="112">
        <v>337626</v>
      </c>
      <c r="D631" s="112">
        <v>121677</v>
      </c>
      <c r="E631" s="112">
        <v>65029</v>
      </c>
      <c r="F631" s="109">
        <v>9266</v>
      </c>
      <c r="G631" s="110">
        <v>2356</v>
      </c>
      <c r="H631" s="110">
        <v>9732</v>
      </c>
      <c r="I631" s="110">
        <v>1837</v>
      </c>
      <c r="J631" s="111">
        <v>2393</v>
      </c>
      <c r="K631" s="112">
        <v>25584</v>
      </c>
      <c r="L631" s="109">
        <v>18128</v>
      </c>
      <c r="M631" s="111">
        <v>2676</v>
      </c>
      <c r="N631" s="112">
        <v>20804</v>
      </c>
      <c r="O631" s="113" t="s">
        <v>94</v>
      </c>
      <c r="P631" s="109">
        <v>6838</v>
      </c>
      <c r="Q631" s="110">
        <v>768</v>
      </c>
      <c r="R631" s="110">
        <v>3297</v>
      </c>
      <c r="S631" s="110">
        <v>651</v>
      </c>
      <c r="T631" s="111">
        <v>2635</v>
      </c>
      <c r="U631" s="112">
        <v>14189</v>
      </c>
      <c r="V631" s="118">
        <v>352</v>
      </c>
      <c r="W631" s="119">
        <v>1084</v>
      </c>
      <c r="X631" s="120">
        <v>1938</v>
      </c>
      <c r="Y631" s="112">
        <v>3372</v>
      </c>
      <c r="Z631" s="112">
        <v>51598</v>
      </c>
      <c r="AA631" s="112">
        <v>1100555</v>
      </c>
    </row>
    <row r="632" spans="1:27" ht="15" thickBot="1">
      <c r="A632" s="172" t="s">
        <v>86</v>
      </c>
      <c r="B632" s="123">
        <v>2769229</v>
      </c>
      <c r="C632" s="123">
        <v>1683114</v>
      </c>
      <c r="D632" s="123">
        <v>1175199</v>
      </c>
      <c r="E632" s="123">
        <v>359580</v>
      </c>
      <c r="F632" s="125">
        <v>54212</v>
      </c>
      <c r="G632" s="126">
        <v>9342</v>
      </c>
      <c r="H632" s="126">
        <v>32680</v>
      </c>
      <c r="I632" s="126">
        <v>10758</v>
      </c>
      <c r="J632" s="127">
        <v>8180</v>
      </c>
      <c r="K632" s="123">
        <v>115172</v>
      </c>
      <c r="L632" s="125">
        <v>137812</v>
      </c>
      <c r="M632" s="127">
        <v>17668</v>
      </c>
      <c r="N632" s="123">
        <v>155480</v>
      </c>
      <c r="O632" s="173" t="s">
        <v>95</v>
      </c>
      <c r="P632" s="125">
        <v>54235</v>
      </c>
      <c r="Q632" s="126">
        <v>4764</v>
      </c>
      <c r="R632" s="126">
        <v>38110</v>
      </c>
      <c r="S632" s="126">
        <v>3957</v>
      </c>
      <c r="T632" s="127">
        <v>11482</v>
      </c>
      <c r="U632" s="123">
        <v>112548</v>
      </c>
      <c r="V632" s="128">
        <v>3160</v>
      </c>
      <c r="W632" s="129">
        <v>7823</v>
      </c>
      <c r="X632" s="130">
        <v>7912</v>
      </c>
      <c r="Y632" s="123">
        <v>18896</v>
      </c>
      <c r="Z632" s="123">
        <v>324218</v>
      </c>
      <c r="AA632" s="123">
        <v>6713436</v>
      </c>
    </row>
    <row r="633" spans="1:27" ht="16" thickTop="1" thickBot="1">
      <c r="A633" s="133" t="s">
        <v>96</v>
      </c>
      <c r="B633" s="136"/>
      <c r="C633" s="136"/>
      <c r="D633" s="136"/>
      <c r="E633" s="136"/>
      <c r="F633" s="137"/>
      <c r="G633" s="137"/>
      <c r="H633" s="137"/>
      <c r="I633" s="137"/>
      <c r="J633" s="137"/>
      <c r="K633" s="138"/>
      <c r="L633" s="137"/>
      <c r="M633" s="137"/>
      <c r="N633" s="139"/>
      <c r="O633" s="140" t="s">
        <v>96</v>
      </c>
      <c r="P633" s="141"/>
      <c r="Q633" s="137"/>
      <c r="R633" s="137"/>
      <c r="S633" s="137"/>
      <c r="T633" s="137"/>
      <c r="U633" s="138"/>
      <c r="V633" s="137"/>
      <c r="W633" s="137"/>
      <c r="X633" s="137"/>
      <c r="Y633" s="136"/>
      <c r="Z633" s="136"/>
      <c r="AA633" s="142"/>
    </row>
    <row r="634" spans="1:27" ht="15" thickTop="1">
      <c r="A634" s="106" t="s">
        <v>44</v>
      </c>
      <c r="B634" s="143">
        <v>1217608</v>
      </c>
      <c r="C634" s="143">
        <v>990722</v>
      </c>
      <c r="D634" s="143">
        <v>7251</v>
      </c>
      <c r="E634" s="143">
        <v>62508</v>
      </c>
      <c r="F634" s="144">
        <v>34215</v>
      </c>
      <c r="G634" s="145">
        <v>5680</v>
      </c>
      <c r="H634" s="145">
        <v>21233</v>
      </c>
      <c r="I634" s="145">
        <v>6775</v>
      </c>
      <c r="J634" s="146">
        <v>4938</v>
      </c>
      <c r="K634" s="147">
        <v>72840</v>
      </c>
      <c r="L634" s="144">
        <v>39797</v>
      </c>
      <c r="M634" s="146">
        <v>3996</v>
      </c>
      <c r="N634" s="147">
        <v>43793</v>
      </c>
      <c r="O634" s="113" t="s">
        <v>98</v>
      </c>
      <c r="P634" s="148">
        <v>24072</v>
      </c>
      <c r="Q634" s="145">
        <v>1030</v>
      </c>
      <c r="R634" s="145">
        <v>5240</v>
      </c>
      <c r="S634" s="145">
        <v>722</v>
      </c>
      <c r="T634" s="146">
        <v>1445</v>
      </c>
      <c r="U634" s="147">
        <v>32509</v>
      </c>
      <c r="V634" s="114">
        <v>2045</v>
      </c>
      <c r="W634" s="115">
        <v>6001</v>
      </c>
      <c r="X634" s="116">
        <v>4910</v>
      </c>
      <c r="Y634" s="149">
        <v>12956</v>
      </c>
      <c r="Z634" s="147">
        <v>114708</v>
      </c>
      <c r="AA634" s="147">
        <v>2554895</v>
      </c>
    </row>
    <row r="635" spans="1:27" ht="14">
      <c r="A635" s="106" t="s">
        <v>6</v>
      </c>
      <c r="B635" s="150">
        <v>971347</v>
      </c>
      <c r="C635" s="150">
        <v>644866</v>
      </c>
      <c r="D635" s="150">
        <v>697</v>
      </c>
      <c r="E635" s="150">
        <v>71851</v>
      </c>
      <c r="F635" s="151">
        <v>13677</v>
      </c>
      <c r="G635" s="152">
        <v>2881</v>
      </c>
      <c r="H635" s="152">
        <v>14105</v>
      </c>
      <c r="I635" s="152">
        <v>4804</v>
      </c>
      <c r="J635" s="146">
        <v>3676</v>
      </c>
      <c r="K635" s="112">
        <v>39143</v>
      </c>
      <c r="L635" s="151">
        <v>4245</v>
      </c>
      <c r="M635" s="146">
        <v>706</v>
      </c>
      <c r="N635" s="112">
        <v>4951</v>
      </c>
      <c r="O635" s="113" t="s">
        <v>88</v>
      </c>
      <c r="P635" s="153">
        <v>2415</v>
      </c>
      <c r="Q635" s="152">
        <v>235</v>
      </c>
      <c r="R635" s="152">
        <v>1065</v>
      </c>
      <c r="S635" s="152">
        <v>210</v>
      </c>
      <c r="T635" s="146">
        <v>319</v>
      </c>
      <c r="U635" s="112">
        <v>4243</v>
      </c>
      <c r="V635" s="118">
        <v>1465</v>
      </c>
      <c r="W635" s="119">
        <v>2586</v>
      </c>
      <c r="X635" s="120">
        <v>2899</v>
      </c>
      <c r="Y635" s="121">
        <v>6950</v>
      </c>
      <c r="Z635" s="112">
        <v>60940</v>
      </c>
      <c r="AA635" s="112">
        <v>1804988</v>
      </c>
    </row>
    <row r="636" spans="1:27" ht="14">
      <c r="A636" s="106" t="s">
        <v>80</v>
      </c>
      <c r="B636" s="150">
        <v>24906</v>
      </c>
      <c r="C636" s="150">
        <v>19446</v>
      </c>
      <c r="D636" s="150">
        <v>14</v>
      </c>
      <c r="E636" s="150">
        <v>1878</v>
      </c>
      <c r="F636" s="151">
        <v>481</v>
      </c>
      <c r="G636" s="152">
        <v>119</v>
      </c>
      <c r="H636" s="152">
        <v>780</v>
      </c>
      <c r="I636" s="152">
        <v>155</v>
      </c>
      <c r="J636" s="146">
        <v>233</v>
      </c>
      <c r="K636" s="112">
        <v>1768</v>
      </c>
      <c r="L636" s="151">
        <v>160</v>
      </c>
      <c r="M636" s="146">
        <v>13</v>
      </c>
      <c r="N636" s="112">
        <v>174</v>
      </c>
      <c r="O636" s="113" t="s">
        <v>99</v>
      </c>
      <c r="P636" s="153">
        <v>182</v>
      </c>
      <c r="Q636" s="152">
        <v>8</v>
      </c>
      <c r="R636" s="152">
        <v>36</v>
      </c>
      <c r="S636" s="152">
        <v>20</v>
      </c>
      <c r="T636" s="146">
        <v>14</v>
      </c>
      <c r="U636" s="112">
        <v>260</v>
      </c>
      <c r="V636" s="118">
        <v>55</v>
      </c>
      <c r="W636" s="119">
        <v>90</v>
      </c>
      <c r="X636" s="120">
        <v>94</v>
      </c>
      <c r="Y636" s="121">
        <v>239</v>
      </c>
      <c r="Z636" s="112">
        <v>2332</v>
      </c>
      <c r="AA636" s="112">
        <v>51017</v>
      </c>
    </row>
    <row r="637" spans="1:27" ht="14">
      <c r="A637" s="106" t="s">
        <v>81</v>
      </c>
      <c r="B637" s="150">
        <v>30216</v>
      </c>
      <c r="C637" s="150">
        <v>28597</v>
      </c>
      <c r="D637" s="150">
        <v>17</v>
      </c>
      <c r="E637" s="150">
        <v>1890</v>
      </c>
      <c r="F637" s="151">
        <v>741</v>
      </c>
      <c r="G637" s="152">
        <v>141</v>
      </c>
      <c r="H637" s="152">
        <v>599</v>
      </c>
      <c r="I637" s="152">
        <v>242</v>
      </c>
      <c r="J637" s="146">
        <v>184</v>
      </c>
      <c r="K637" s="112">
        <v>1907</v>
      </c>
      <c r="L637" s="151">
        <v>149</v>
      </c>
      <c r="M637" s="146">
        <v>31</v>
      </c>
      <c r="N637" s="112">
        <v>180</v>
      </c>
      <c r="O637" s="113" t="s">
        <v>100</v>
      </c>
      <c r="P637" s="153">
        <v>111</v>
      </c>
      <c r="Q637" s="152">
        <v>13</v>
      </c>
      <c r="R637" s="152">
        <v>33</v>
      </c>
      <c r="S637" s="152">
        <v>11</v>
      </c>
      <c r="T637" s="146">
        <v>16</v>
      </c>
      <c r="U637" s="112">
        <v>184</v>
      </c>
      <c r="V637" s="118">
        <v>79</v>
      </c>
      <c r="W637" s="119">
        <v>133</v>
      </c>
      <c r="X637" s="120">
        <v>138</v>
      </c>
      <c r="Y637" s="121">
        <v>350</v>
      </c>
      <c r="Z637" s="112">
        <v>2725</v>
      </c>
      <c r="AA637" s="112">
        <v>66066</v>
      </c>
    </row>
    <row r="638" spans="1:27" ht="14">
      <c r="A638" s="106" t="s">
        <v>82</v>
      </c>
      <c r="B638" s="150">
        <v>511487</v>
      </c>
      <c r="C638" s="150">
        <v>345921</v>
      </c>
      <c r="D638" s="150">
        <v>354</v>
      </c>
      <c r="E638" s="150">
        <v>26279</v>
      </c>
      <c r="F638" s="151">
        <v>6968</v>
      </c>
      <c r="G638" s="152">
        <v>1423</v>
      </c>
      <c r="H638" s="152">
        <v>8540</v>
      </c>
      <c r="I638" s="152">
        <v>1976</v>
      </c>
      <c r="J638" s="146">
        <v>1793</v>
      </c>
      <c r="K638" s="112">
        <v>20699</v>
      </c>
      <c r="L638" s="151">
        <v>1486</v>
      </c>
      <c r="M638" s="146">
        <v>306</v>
      </c>
      <c r="N638" s="112">
        <v>1792</v>
      </c>
      <c r="O638" s="113" t="s">
        <v>101</v>
      </c>
      <c r="P638" s="153">
        <v>1103</v>
      </c>
      <c r="Q638" s="152">
        <v>94</v>
      </c>
      <c r="R638" s="152">
        <v>466</v>
      </c>
      <c r="S638" s="152">
        <v>101</v>
      </c>
      <c r="T638" s="146">
        <v>109</v>
      </c>
      <c r="U638" s="112">
        <v>1873</v>
      </c>
      <c r="V638" s="118">
        <v>338</v>
      </c>
      <c r="W638" s="119">
        <v>1017</v>
      </c>
      <c r="X638" s="120">
        <v>989</v>
      </c>
      <c r="Y638" s="121">
        <v>2344</v>
      </c>
      <c r="Z638" s="112">
        <v>30028</v>
      </c>
      <c r="AA638" s="112">
        <v>940777</v>
      </c>
    </row>
    <row r="639" spans="1:27" ht="14">
      <c r="A639" s="106" t="s">
        <v>83</v>
      </c>
      <c r="B639" s="150">
        <v>519926</v>
      </c>
      <c r="C639" s="150">
        <v>395192</v>
      </c>
      <c r="D639" s="150">
        <v>728</v>
      </c>
      <c r="E639" s="150">
        <v>32858</v>
      </c>
      <c r="F639" s="151">
        <v>10101</v>
      </c>
      <c r="G639" s="152">
        <v>2598</v>
      </c>
      <c r="H639" s="152">
        <v>11546</v>
      </c>
      <c r="I639" s="152">
        <v>2190</v>
      </c>
      <c r="J639" s="146">
        <v>2693</v>
      </c>
      <c r="K639" s="112">
        <v>29127</v>
      </c>
      <c r="L639" s="151">
        <v>2884</v>
      </c>
      <c r="M639" s="146">
        <v>478</v>
      </c>
      <c r="N639" s="112">
        <v>3362</v>
      </c>
      <c r="O639" s="113" t="s">
        <v>92</v>
      </c>
      <c r="P639" s="153">
        <v>1954</v>
      </c>
      <c r="Q639" s="152">
        <v>183</v>
      </c>
      <c r="R639" s="152">
        <v>809</v>
      </c>
      <c r="S639" s="152">
        <v>207</v>
      </c>
      <c r="T639" s="146">
        <v>243</v>
      </c>
      <c r="U639" s="112">
        <v>3395</v>
      </c>
      <c r="V639" s="118">
        <v>457</v>
      </c>
      <c r="W639" s="119">
        <v>1247</v>
      </c>
      <c r="X639" s="120">
        <v>2274</v>
      </c>
      <c r="Y639" s="121">
        <v>3978</v>
      </c>
      <c r="Z639" s="112">
        <v>37482</v>
      </c>
      <c r="AA639" s="112">
        <v>1026048</v>
      </c>
    </row>
    <row r="640" spans="1:27" ht="14">
      <c r="A640" s="106" t="s">
        <v>84</v>
      </c>
      <c r="B640" s="150">
        <v>149791</v>
      </c>
      <c r="C640" s="150">
        <v>172964</v>
      </c>
      <c r="D640" s="150">
        <v>221</v>
      </c>
      <c r="E640" s="150">
        <v>12468</v>
      </c>
      <c r="F640" s="151">
        <v>4256</v>
      </c>
      <c r="G640" s="152">
        <v>1129</v>
      </c>
      <c r="H640" s="152">
        <v>5249</v>
      </c>
      <c r="I640" s="152">
        <v>886</v>
      </c>
      <c r="J640" s="146">
        <v>1182</v>
      </c>
      <c r="K640" s="112">
        <v>12703</v>
      </c>
      <c r="L640" s="151">
        <v>1231</v>
      </c>
      <c r="M640" s="146">
        <v>200</v>
      </c>
      <c r="N640" s="112">
        <v>1431</v>
      </c>
      <c r="O640" s="113" t="s">
        <v>93</v>
      </c>
      <c r="P640" s="153">
        <v>1074</v>
      </c>
      <c r="Q640" s="152">
        <v>83</v>
      </c>
      <c r="R640" s="152">
        <v>292</v>
      </c>
      <c r="S640" s="152">
        <v>92</v>
      </c>
      <c r="T640" s="146">
        <v>101</v>
      </c>
      <c r="U640" s="112">
        <v>1642</v>
      </c>
      <c r="V640" s="118">
        <v>198</v>
      </c>
      <c r="W640" s="119">
        <v>475</v>
      </c>
      <c r="X640" s="120">
        <v>850</v>
      </c>
      <c r="Y640" s="121">
        <v>1523</v>
      </c>
      <c r="Z640" s="112">
        <v>14153</v>
      </c>
      <c r="AA640" s="112">
        <v>366896</v>
      </c>
    </row>
    <row r="641" spans="1:27" ht="14">
      <c r="A641" s="106" t="s">
        <v>85</v>
      </c>
      <c r="B641" s="150">
        <v>455575</v>
      </c>
      <c r="C641" s="150">
        <v>331240</v>
      </c>
      <c r="D641" s="150">
        <v>583</v>
      </c>
      <c r="E641" s="150">
        <v>29324</v>
      </c>
      <c r="F641" s="151">
        <v>8282</v>
      </c>
      <c r="G641" s="152">
        <v>1959</v>
      </c>
      <c r="H641" s="152">
        <v>9193</v>
      </c>
      <c r="I641" s="152">
        <v>1748</v>
      </c>
      <c r="J641" s="146">
        <v>2132</v>
      </c>
      <c r="K641" s="112">
        <v>23314</v>
      </c>
      <c r="L641" s="151">
        <v>2246</v>
      </c>
      <c r="M641" s="146">
        <v>367</v>
      </c>
      <c r="N641" s="112">
        <v>2613</v>
      </c>
      <c r="O641" s="113" t="s">
        <v>94</v>
      </c>
      <c r="P641" s="153">
        <v>1221</v>
      </c>
      <c r="Q641" s="152">
        <v>136</v>
      </c>
      <c r="R641" s="152">
        <v>619</v>
      </c>
      <c r="S641" s="152">
        <v>144</v>
      </c>
      <c r="T641" s="146">
        <v>197</v>
      </c>
      <c r="U641" s="112">
        <v>2317</v>
      </c>
      <c r="V641" s="118">
        <v>337</v>
      </c>
      <c r="W641" s="119">
        <v>1028</v>
      </c>
      <c r="X641" s="120">
        <v>1938</v>
      </c>
      <c r="Y641" s="121">
        <v>3302</v>
      </c>
      <c r="Z641" s="112">
        <v>31092</v>
      </c>
      <c r="AA641" s="112">
        <v>879360</v>
      </c>
    </row>
    <row r="642" spans="1:27" ht="15" thickBot="1">
      <c r="A642" s="172" t="s">
        <v>86</v>
      </c>
      <c r="B642" s="123">
        <v>2722988</v>
      </c>
      <c r="C642" s="123">
        <v>1638669</v>
      </c>
      <c r="D642" s="123">
        <v>8049</v>
      </c>
      <c r="E642" s="123">
        <v>144095</v>
      </c>
      <c r="F642" s="155">
        <v>46934</v>
      </c>
      <c r="G642" s="126">
        <v>8270</v>
      </c>
      <c r="H642" s="126">
        <v>30692</v>
      </c>
      <c r="I642" s="126">
        <v>10350</v>
      </c>
      <c r="J642" s="156">
        <v>7450</v>
      </c>
      <c r="K642" s="123">
        <v>103696</v>
      </c>
      <c r="L642" s="155">
        <v>41821</v>
      </c>
      <c r="M642" s="156">
        <v>4589</v>
      </c>
      <c r="N642" s="123">
        <v>46410</v>
      </c>
      <c r="O642" s="173" t="s">
        <v>95</v>
      </c>
      <c r="P642" s="125">
        <v>26081</v>
      </c>
      <c r="Q642" s="126">
        <v>1244</v>
      </c>
      <c r="R642" s="126">
        <v>6345</v>
      </c>
      <c r="S642" s="126">
        <v>980</v>
      </c>
      <c r="T642" s="156">
        <v>1694</v>
      </c>
      <c r="U642" s="123">
        <v>36344</v>
      </c>
      <c r="V642" s="128">
        <v>3115</v>
      </c>
      <c r="W642" s="129">
        <v>7610</v>
      </c>
      <c r="X642" s="130">
        <v>7503</v>
      </c>
      <c r="Y642" s="131">
        <v>18229</v>
      </c>
      <c r="Z642" s="123">
        <v>183413</v>
      </c>
      <c r="AA642" s="123">
        <v>4901893</v>
      </c>
    </row>
    <row r="643" spans="1:27" ht="16" thickTop="1" thickBot="1">
      <c r="A643" s="99" t="s">
        <v>97</v>
      </c>
      <c r="B643" s="135"/>
      <c r="C643" s="135"/>
      <c r="D643" s="135"/>
      <c r="E643" s="135"/>
      <c r="F643" s="157"/>
      <c r="G643" s="157"/>
      <c r="H643" s="157"/>
      <c r="I643" s="157"/>
      <c r="J643" s="157"/>
      <c r="K643" s="138"/>
      <c r="L643" s="157"/>
      <c r="M643" s="157"/>
      <c r="N643" s="158"/>
      <c r="O643" s="105" t="s">
        <v>97</v>
      </c>
      <c r="P643" s="159"/>
      <c r="Q643" s="157"/>
      <c r="R643" s="157"/>
      <c r="S643" s="157"/>
      <c r="T643" s="157"/>
      <c r="U643" s="138"/>
      <c r="V643" s="157"/>
      <c r="W643" s="157"/>
      <c r="X643" s="157"/>
      <c r="Y643" s="135"/>
      <c r="Z643" s="135"/>
      <c r="AA643" s="160"/>
    </row>
    <row r="644" spans="1:27" ht="15" thickTop="1">
      <c r="A644" s="106" t="s">
        <v>44</v>
      </c>
      <c r="B644" s="143">
        <v>37228</v>
      </c>
      <c r="C644" s="143">
        <v>39056</v>
      </c>
      <c r="D644" s="143">
        <v>1120190</v>
      </c>
      <c r="E644" s="143">
        <v>132526</v>
      </c>
      <c r="F644" s="115">
        <v>6737</v>
      </c>
      <c r="G644" s="115">
        <v>849</v>
      </c>
      <c r="H644" s="145">
        <v>1468</v>
      </c>
      <c r="I644" s="115">
        <v>408</v>
      </c>
      <c r="J644" s="115">
        <v>576</v>
      </c>
      <c r="K644" s="147">
        <v>10037</v>
      </c>
      <c r="L644" s="144">
        <v>90157</v>
      </c>
      <c r="M644" s="146">
        <v>12169</v>
      </c>
      <c r="N644" s="147">
        <v>102325</v>
      </c>
      <c r="O644" s="113" t="s">
        <v>98</v>
      </c>
      <c r="P644" s="148">
        <v>25706</v>
      </c>
      <c r="Q644" s="145">
        <v>2959</v>
      </c>
      <c r="R644" s="145">
        <v>29643</v>
      </c>
      <c r="S644" s="145">
        <v>2886</v>
      </c>
      <c r="T644" s="146">
        <v>9350</v>
      </c>
      <c r="U644" s="147">
        <v>70544</v>
      </c>
      <c r="V644" s="114">
        <v>45</v>
      </c>
      <c r="W644" s="115">
        <v>213</v>
      </c>
      <c r="X644" s="116">
        <v>409</v>
      </c>
      <c r="Y644" s="149">
        <v>667</v>
      </c>
      <c r="Z644" s="147">
        <v>126217</v>
      </c>
      <c r="AA644" s="147">
        <v>1638790</v>
      </c>
    </row>
    <row r="645" spans="1:27" ht="14">
      <c r="A645" s="106" t="s">
        <v>6</v>
      </c>
      <c r="B645" s="150">
        <v>7906</v>
      </c>
      <c r="C645" s="150">
        <v>10569</v>
      </c>
      <c r="D645" s="150">
        <v>64915</v>
      </c>
      <c r="E645" s="150">
        <v>107288</v>
      </c>
      <c r="F645" s="119">
        <v>848</v>
      </c>
      <c r="G645" s="119">
        <v>525</v>
      </c>
      <c r="H645" s="152">
        <v>1130</v>
      </c>
      <c r="I645" s="119">
        <v>77</v>
      </c>
      <c r="J645" s="119">
        <v>405</v>
      </c>
      <c r="K645" s="112">
        <v>2985</v>
      </c>
      <c r="L645" s="151">
        <v>23020</v>
      </c>
      <c r="M645" s="146">
        <v>3615</v>
      </c>
      <c r="N645" s="112">
        <v>26635</v>
      </c>
      <c r="O645" s="113" t="s">
        <v>88</v>
      </c>
      <c r="P645" s="153">
        <v>5186</v>
      </c>
      <c r="Q645" s="152">
        <v>707</v>
      </c>
      <c r="R645" s="152">
        <v>9605</v>
      </c>
      <c r="S645" s="152">
        <v>623</v>
      </c>
      <c r="T645" s="146">
        <v>3061</v>
      </c>
      <c r="U645" s="112">
        <v>19183</v>
      </c>
      <c r="V645" s="118">
        <v>15</v>
      </c>
      <c r="W645" s="119">
        <v>31</v>
      </c>
      <c r="X645" s="120">
        <v>0</v>
      </c>
      <c r="Y645" s="121">
        <v>46</v>
      </c>
      <c r="Z645" s="112">
        <v>31285</v>
      </c>
      <c r="AA645" s="112">
        <v>270812</v>
      </c>
    </row>
    <row r="646" spans="1:27" ht="14">
      <c r="A646" s="106" t="s">
        <v>80</v>
      </c>
      <c r="B646" s="150">
        <v>508</v>
      </c>
      <c r="C646" s="150">
        <v>1538</v>
      </c>
      <c r="D646" s="150">
        <v>1588</v>
      </c>
      <c r="E646" s="150">
        <v>4857</v>
      </c>
      <c r="F646" s="119">
        <v>0</v>
      </c>
      <c r="G646" s="119">
        <v>0</v>
      </c>
      <c r="H646" s="152">
        <v>24</v>
      </c>
      <c r="I646" s="119">
        <v>0</v>
      </c>
      <c r="J646" s="119">
        <v>24</v>
      </c>
      <c r="K646" s="112">
        <v>48</v>
      </c>
      <c r="L646" s="151">
        <v>2322</v>
      </c>
      <c r="M646" s="146">
        <v>526</v>
      </c>
      <c r="N646" s="112">
        <v>2848</v>
      </c>
      <c r="O646" s="113" t="s">
        <v>99</v>
      </c>
      <c r="P646" s="153">
        <v>1174</v>
      </c>
      <c r="Q646" s="152">
        <v>329</v>
      </c>
      <c r="R646" s="152">
        <v>133</v>
      </c>
      <c r="S646" s="152">
        <v>56</v>
      </c>
      <c r="T646" s="146">
        <v>982</v>
      </c>
      <c r="U646" s="112">
        <v>2675</v>
      </c>
      <c r="V646" s="118">
        <v>11</v>
      </c>
      <c r="W646" s="119">
        <v>0</v>
      </c>
      <c r="X646" s="120">
        <v>0</v>
      </c>
      <c r="Y646" s="121">
        <v>11</v>
      </c>
      <c r="Z646" s="112">
        <v>3793</v>
      </c>
      <c r="AA646" s="112">
        <v>17866</v>
      </c>
    </row>
    <row r="647" spans="1:27" ht="14">
      <c r="A647" s="106" t="s">
        <v>81</v>
      </c>
      <c r="B647" s="150">
        <v>642</v>
      </c>
      <c r="C647" s="150">
        <v>767</v>
      </c>
      <c r="D647" s="112">
        <v>1533</v>
      </c>
      <c r="E647" s="150">
        <v>4238</v>
      </c>
      <c r="F647" s="119">
        <v>0</v>
      </c>
      <c r="G647" s="119">
        <v>0</v>
      </c>
      <c r="H647" s="152">
        <v>34</v>
      </c>
      <c r="I647" s="119">
        <v>0</v>
      </c>
      <c r="J647" s="119">
        <v>0</v>
      </c>
      <c r="K647" s="112">
        <v>34</v>
      </c>
      <c r="L647" s="151">
        <v>2325</v>
      </c>
      <c r="M647" s="146">
        <v>402</v>
      </c>
      <c r="N647" s="112">
        <v>2727</v>
      </c>
      <c r="O647" s="113" t="s">
        <v>100</v>
      </c>
      <c r="P647" s="153">
        <v>751</v>
      </c>
      <c r="Q647" s="152">
        <v>108</v>
      </c>
      <c r="R647" s="152">
        <v>223</v>
      </c>
      <c r="S647" s="152">
        <v>56</v>
      </c>
      <c r="T647" s="146">
        <v>865</v>
      </c>
      <c r="U647" s="112">
        <v>2003</v>
      </c>
      <c r="V647" s="118">
        <v>5</v>
      </c>
      <c r="W647" s="119">
        <v>0</v>
      </c>
      <c r="X647" s="120">
        <v>0</v>
      </c>
      <c r="Y647" s="121">
        <v>5</v>
      </c>
      <c r="Z647" s="112">
        <v>2852</v>
      </c>
      <c r="AA647" s="112">
        <v>14801</v>
      </c>
    </row>
    <row r="648" spans="1:27" ht="14">
      <c r="A648" s="106" t="s">
        <v>82</v>
      </c>
      <c r="B648" s="150">
        <v>3891</v>
      </c>
      <c r="C648" s="150">
        <v>5557</v>
      </c>
      <c r="D648" s="150">
        <v>25812</v>
      </c>
      <c r="E648" s="150">
        <v>25077</v>
      </c>
      <c r="F648" s="119">
        <v>722</v>
      </c>
      <c r="G648" s="119">
        <v>195</v>
      </c>
      <c r="H648" s="152">
        <v>353</v>
      </c>
      <c r="I648" s="119">
        <v>50</v>
      </c>
      <c r="J648" s="119">
        <v>214</v>
      </c>
      <c r="K648" s="112">
        <v>1534</v>
      </c>
      <c r="L648" s="151">
        <v>11264</v>
      </c>
      <c r="M648" s="146">
        <v>1549</v>
      </c>
      <c r="N648" s="112">
        <v>12813</v>
      </c>
      <c r="O648" s="113" t="s">
        <v>101</v>
      </c>
      <c r="P648" s="153">
        <v>1257</v>
      </c>
      <c r="Q648" s="152">
        <v>275</v>
      </c>
      <c r="R648" s="152">
        <v>865</v>
      </c>
      <c r="S648" s="152">
        <v>401</v>
      </c>
      <c r="T648" s="146">
        <v>1375</v>
      </c>
      <c r="U648" s="112">
        <v>4173</v>
      </c>
      <c r="V648" s="118">
        <v>14</v>
      </c>
      <c r="W648" s="119">
        <v>38</v>
      </c>
      <c r="X648" s="120">
        <v>0</v>
      </c>
      <c r="Y648" s="121">
        <v>52</v>
      </c>
      <c r="Z648" s="112">
        <v>10961</v>
      </c>
      <c r="AA648" s="112">
        <v>89870</v>
      </c>
    </row>
    <row r="649" spans="1:27" ht="14">
      <c r="A649" s="106" t="s">
        <v>83</v>
      </c>
      <c r="B649" s="150">
        <v>6266</v>
      </c>
      <c r="C649" s="150">
        <v>7716</v>
      </c>
      <c r="D649" s="150">
        <v>173973</v>
      </c>
      <c r="E649" s="150">
        <v>40202</v>
      </c>
      <c r="F649" s="119">
        <v>1223</v>
      </c>
      <c r="G649" s="119">
        <v>457</v>
      </c>
      <c r="H649" s="152">
        <v>549</v>
      </c>
      <c r="I649" s="119">
        <v>89</v>
      </c>
      <c r="J649" s="119">
        <v>303</v>
      </c>
      <c r="K649" s="112">
        <v>2621</v>
      </c>
      <c r="L649" s="151">
        <v>19410</v>
      </c>
      <c r="M649" s="146">
        <v>2902</v>
      </c>
      <c r="N649" s="112">
        <v>22312</v>
      </c>
      <c r="O649" s="113" t="s">
        <v>92</v>
      </c>
      <c r="P649" s="153">
        <v>6374</v>
      </c>
      <c r="Q649" s="152">
        <v>708</v>
      </c>
      <c r="R649" s="152">
        <v>3822</v>
      </c>
      <c r="S649" s="152">
        <v>507</v>
      </c>
      <c r="T649" s="146">
        <v>2920</v>
      </c>
      <c r="U649" s="112">
        <v>14331</v>
      </c>
      <c r="V649" s="118">
        <v>20</v>
      </c>
      <c r="W649" s="119">
        <v>56</v>
      </c>
      <c r="X649" s="120">
        <v>0</v>
      </c>
      <c r="Y649" s="121">
        <v>76</v>
      </c>
      <c r="Z649" s="112">
        <v>27732</v>
      </c>
      <c r="AA649" s="112">
        <v>295229</v>
      </c>
    </row>
    <row r="650" spans="1:27" ht="14">
      <c r="A650" s="106" t="s">
        <v>84</v>
      </c>
      <c r="B650" s="150">
        <v>2859</v>
      </c>
      <c r="C650" s="150">
        <v>5075</v>
      </c>
      <c r="D650" s="150">
        <v>68169</v>
      </c>
      <c r="E650" s="150">
        <v>19877</v>
      </c>
      <c r="F650" s="119">
        <v>631</v>
      </c>
      <c r="G650" s="119">
        <v>247</v>
      </c>
      <c r="H650" s="152">
        <v>207</v>
      </c>
      <c r="I650" s="119">
        <v>50</v>
      </c>
      <c r="J650" s="119">
        <v>170</v>
      </c>
      <c r="K650" s="112">
        <v>1304</v>
      </c>
      <c r="L650" s="151">
        <v>11810</v>
      </c>
      <c r="M650" s="146">
        <v>1837</v>
      </c>
      <c r="N650" s="112">
        <v>13647</v>
      </c>
      <c r="O650" s="113" t="s">
        <v>93</v>
      </c>
      <c r="P650" s="153">
        <v>2223</v>
      </c>
      <c r="Q650" s="152">
        <v>279</v>
      </c>
      <c r="R650" s="152">
        <v>1801</v>
      </c>
      <c r="S650" s="152">
        <v>235</v>
      </c>
      <c r="T650" s="146">
        <v>1994</v>
      </c>
      <c r="U650" s="112">
        <v>6532</v>
      </c>
      <c r="V650" s="118">
        <v>20</v>
      </c>
      <c r="W650" s="119">
        <v>56</v>
      </c>
      <c r="X650" s="120">
        <v>0</v>
      </c>
      <c r="Y650" s="121">
        <v>76</v>
      </c>
      <c r="Z650" s="112">
        <v>19014</v>
      </c>
      <c r="AA650" s="112">
        <v>136553</v>
      </c>
    </row>
    <row r="651" spans="1:27" ht="14">
      <c r="A651" s="106" t="s">
        <v>85</v>
      </c>
      <c r="B651" s="150">
        <v>5101</v>
      </c>
      <c r="C651" s="150">
        <v>6386</v>
      </c>
      <c r="D651" s="150">
        <v>121094</v>
      </c>
      <c r="E651" s="150">
        <v>35705</v>
      </c>
      <c r="F651" s="119">
        <v>984</v>
      </c>
      <c r="G651" s="119">
        <v>397</v>
      </c>
      <c r="H651" s="152">
        <v>539</v>
      </c>
      <c r="I651" s="119">
        <v>89</v>
      </c>
      <c r="J651" s="119">
        <v>261</v>
      </c>
      <c r="K651" s="112">
        <v>2270</v>
      </c>
      <c r="L651" s="151">
        <v>15882</v>
      </c>
      <c r="M651" s="146">
        <v>2309</v>
      </c>
      <c r="N651" s="112">
        <v>18191</v>
      </c>
      <c r="O651" s="113" t="s">
        <v>94</v>
      </c>
      <c r="P651" s="153">
        <v>5617</v>
      </c>
      <c r="Q651" s="152">
        <v>632</v>
      </c>
      <c r="R651" s="152">
        <v>2678</v>
      </c>
      <c r="S651" s="152">
        <v>507</v>
      </c>
      <c r="T651" s="146">
        <v>2438</v>
      </c>
      <c r="U651" s="112">
        <v>11872</v>
      </c>
      <c r="V651" s="118">
        <v>15</v>
      </c>
      <c r="W651" s="119">
        <v>56</v>
      </c>
      <c r="X651" s="120">
        <v>0</v>
      </c>
      <c r="Y651" s="121">
        <v>70</v>
      </c>
      <c r="Z651" s="112">
        <v>20506</v>
      </c>
      <c r="AA651" s="112">
        <v>221195</v>
      </c>
    </row>
    <row r="652" spans="1:27" ht="15" thickBot="1">
      <c r="A652" s="176" t="s">
        <v>86</v>
      </c>
      <c r="B652" s="177">
        <v>46241</v>
      </c>
      <c r="C652" s="177">
        <v>44445</v>
      </c>
      <c r="D652" s="177">
        <v>1167150</v>
      </c>
      <c r="E652" s="177">
        <v>215485</v>
      </c>
      <c r="F652" s="178">
        <v>7278</v>
      </c>
      <c r="G652" s="179">
        <v>1072</v>
      </c>
      <c r="H652" s="179">
        <v>1988</v>
      </c>
      <c r="I652" s="179">
        <v>408</v>
      </c>
      <c r="J652" s="180">
        <v>730</v>
      </c>
      <c r="K652" s="177">
        <v>11476</v>
      </c>
      <c r="L652" s="178">
        <v>95991</v>
      </c>
      <c r="M652" s="180">
        <v>13079</v>
      </c>
      <c r="N652" s="177">
        <v>109070</v>
      </c>
      <c r="O652" s="181" t="s">
        <v>95</v>
      </c>
      <c r="P652" s="182">
        <v>28154</v>
      </c>
      <c r="Q652" s="179">
        <v>3520</v>
      </c>
      <c r="R652" s="179">
        <v>31765</v>
      </c>
      <c r="S652" s="179">
        <v>2977</v>
      </c>
      <c r="T652" s="180">
        <v>9788</v>
      </c>
      <c r="U652" s="177">
        <v>76204</v>
      </c>
      <c r="V652" s="128">
        <v>45</v>
      </c>
      <c r="W652" s="129">
        <v>213</v>
      </c>
      <c r="X652" s="130">
        <v>409</v>
      </c>
      <c r="Y652" s="131">
        <v>667</v>
      </c>
      <c r="Z652" s="177">
        <v>140805</v>
      </c>
      <c r="AA652" s="177">
        <v>1811543</v>
      </c>
    </row>
    <row r="654" spans="1:27" ht="14" thickBot="1"/>
    <row r="655" spans="1:27" ht="43" thickTop="1">
      <c r="A655" s="169">
        <v>2009</v>
      </c>
      <c r="B655" s="92" t="s">
        <v>46</v>
      </c>
      <c r="C655" s="92" t="s">
        <v>47</v>
      </c>
      <c r="D655" s="92" t="s">
        <v>57</v>
      </c>
      <c r="E655" s="92" t="s">
        <v>58</v>
      </c>
      <c r="F655" s="94" t="s">
        <v>59</v>
      </c>
      <c r="G655" s="95" t="s">
        <v>60</v>
      </c>
      <c r="H655" s="95" t="s">
        <v>61</v>
      </c>
      <c r="I655" s="95" t="s">
        <v>62</v>
      </c>
      <c r="J655" s="96" t="s">
        <v>63</v>
      </c>
      <c r="K655" s="92" t="s">
        <v>64</v>
      </c>
      <c r="L655" s="94" t="s">
        <v>65</v>
      </c>
      <c r="M655" s="96" t="s">
        <v>66</v>
      </c>
      <c r="N655" s="92" t="s">
        <v>67</v>
      </c>
      <c r="O655" s="97">
        <v>2009</v>
      </c>
      <c r="P655" s="94" t="s">
        <v>68</v>
      </c>
      <c r="Q655" s="95" t="s">
        <v>69</v>
      </c>
      <c r="R655" s="95" t="s">
        <v>70</v>
      </c>
      <c r="S655" s="95" t="s">
        <v>71</v>
      </c>
      <c r="T655" s="96" t="s">
        <v>72</v>
      </c>
      <c r="U655" s="92" t="s">
        <v>73</v>
      </c>
      <c r="V655" s="94" t="s">
        <v>74</v>
      </c>
      <c r="W655" s="95" t="s">
        <v>75</v>
      </c>
      <c r="X655" s="96" t="s">
        <v>76</v>
      </c>
      <c r="Y655" s="92" t="s">
        <v>77</v>
      </c>
      <c r="Z655" s="92" t="s">
        <v>78</v>
      </c>
      <c r="AA655" s="92" t="s">
        <v>79</v>
      </c>
    </row>
    <row r="656" spans="1:27">
      <c r="A656" s="99" t="s">
        <v>45</v>
      </c>
      <c r="B656" s="100"/>
      <c r="C656" s="100"/>
      <c r="D656" s="100"/>
      <c r="E656" s="100"/>
      <c r="F656" s="102"/>
      <c r="G656" s="103"/>
      <c r="H656" s="103"/>
      <c r="I656" s="103"/>
      <c r="J656" s="104"/>
      <c r="K656" s="100"/>
      <c r="L656" s="170"/>
      <c r="M656" s="170"/>
      <c r="N656" s="100"/>
      <c r="O656" s="105"/>
      <c r="P656" s="170"/>
      <c r="Q656" s="170"/>
      <c r="R656" s="170"/>
      <c r="S656" s="170"/>
      <c r="T656" s="170"/>
      <c r="U656" s="100"/>
      <c r="V656" s="102"/>
      <c r="W656" s="103"/>
      <c r="X656" s="104"/>
      <c r="Y656" s="100"/>
      <c r="Z656" s="100"/>
      <c r="AA656" s="100"/>
    </row>
    <row r="657" spans="1:27" ht="14">
      <c r="A657" s="106" t="s">
        <v>44</v>
      </c>
      <c r="B657" s="112">
        <v>1255017.42591676</v>
      </c>
      <c r="C657" s="112">
        <v>960984.73889349576</v>
      </c>
      <c r="D657" s="112">
        <v>1132226.2753910297</v>
      </c>
      <c r="E657" s="112">
        <v>168911.00807219424</v>
      </c>
      <c r="F657" s="109">
        <v>33071.052633917607</v>
      </c>
      <c r="G657" s="110">
        <v>6229.4683881774527</v>
      </c>
      <c r="H657" s="110">
        <v>23589.299857260059</v>
      </c>
      <c r="I657" s="110">
        <v>7215.8068123610719</v>
      </c>
      <c r="J657" s="111">
        <v>6306.7886361100973</v>
      </c>
      <c r="K657" s="112">
        <v>76412.416327817016</v>
      </c>
      <c r="L657" s="109">
        <v>114322.0051579999</v>
      </c>
      <c r="M657" s="111">
        <v>13804.819987652085</v>
      </c>
      <c r="N657" s="112">
        <v>128126.82514565285</v>
      </c>
      <c r="O657" s="113" t="s">
        <v>98</v>
      </c>
      <c r="P657" s="109">
        <v>38733.565629935474</v>
      </c>
      <c r="Q657" s="110">
        <v>4048</v>
      </c>
      <c r="R657" s="110">
        <v>46730.966279750799</v>
      </c>
      <c r="S657" s="110">
        <v>2940.5638176049119</v>
      </c>
      <c r="T657" s="111">
        <v>7788.19926843143</v>
      </c>
      <c r="U657" s="112">
        <v>100241.20598059858</v>
      </c>
      <c r="V657" s="118">
        <v>2141.1941674382856</v>
      </c>
      <c r="W657" s="119">
        <v>6399.6758532640088</v>
      </c>
      <c r="X657" s="120">
        <v>5020.0166669245573</v>
      </c>
      <c r="Y657" s="112">
        <v>13560.88668762729</v>
      </c>
      <c r="Z657" s="112">
        <v>189407.55210057349</v>
      </c>
      <c r="AA657" s="112">
        <v>4024888.3345136782</v>
      </c>
    </row>
    <row r="658" spans="1:27" ht="14">
      <c r="A658" s="106" t="s">
        <v>6</v>
      </c>
      <c r="B658" s="112">
        <v>931077.6544297667</v>
      </c>
      <c r="C658" s="112">
        <v>570830.7690555806</v>
      </c>
      <c r="D658" s="112">
        <v>55645.760279654234</v>
      </c>
      <c r="E658" s="112">
        <v>170753.90571048565</v>
      </c>
      <c r="F658" s="109">
        <v>12547.276043012867</v>
      </c>
      <c r="G658" s="110">
        <v>3070.8205186462246</v>
      </c>
      <c r="H658" s="110">
        <v>14419.442462592311</v>
      </c>
      <c r="I658" s="110">
        <v>4619.9533160420106</v>
      </c>
      <c r="J658" s="111">
        <v>4354.4808967503595</v>
      </c>
      <c r="K658" s="112">
        <v>39011.973237047416</v>
      </c>
      <c r="L658" s="109">
        <v>24231.137333769544</v>
      </c>
      <c r="M658" s="111">
        <v>2367.4898253993197</v>
      </c>
      <c r="N658" s="112">
        <v>26598.627159168853</v>
      </c>
      <c r="O658" s="113" t="s">
        <v>88</v>
      </c>
      <c r="P658" s="109">
        <v>4801.5488263068046</v>
      </c>
      <c r="Q658" s="110">
        <v>965</v>
      </c>
      <c r="R658" s="110">
        <v>14080.823794061513</v>
      </c>
      <c r="S658" s="110">
        <v>1053.6772831916569</v>
      </c>
      <c r="T658" s="111">
        <v>1775.937152325133</v>
      </c>
      <c r="U658" s="112">
        <v>22676.727788003987</v>
      </c>
      <c r="V658" s="118">
        <v>1378.0134587028724</v>
      </c>
      <c r="W658" s="119">
        <v>2468.2794241357769</v>
      </c>
      <c r="X658" s="120">
        <v>2565.6782670982288</v>
      </c>
      <c r="Y658" s="112">
        <v>6411.9711499368268</v>
      </c>
      <c r="Z658" s="112">
        <v>69388.988601365927</v>
      </c>
      <c r="AA658" s="112">
        <v>1892396.3774119862</v>
      </c>
    </row>
    <row r="659" spans="1:27" ht="14">
      <c r="A659" s="106" t="s">
        <v>80</v>
      </c>
      <c r="B659" s="112">
        <v>20682.126177994756</v>
      </c>
      <c r="C659" s="112">
        <v>15788.020675919608</v>
      </c>
      <c r="D659" s="112">
        <v>1466.929851793587</v>
      </c>
      <c r="E659" s="112">
        <v>3750.8474453428475</v>
      </c>
      <c r="F659" s="109">
        <v>357.57743380774826</v>
      </c>
      <c r="G659" s="110">
        <v>140.96963660913596</v>
      </c>
      <c r="H659" s="110">
        <v>856.34987820196443</v>
      </c>
      <c r="I659" s="110">
        <v>177.87853919195547</v>
      </c>
      <c r="J659" s="111">
        <v>230.22989996292318</v>
      </c>
      <c r="K659" s="112">
        <v>1763.0053877737234</v>
      </c>
      <c r="L659" s="109">
        <v>1223.6603582446037</v>
      </c>
      <c r="M659" s="111">
        <v>156.18092992330446</v>
      </c>
      <c r="N659" s="112">
        <v>1379.841288167908</v>
      </c>
      <c r="O659" s="113" t="s">
        <v>99</v>
      </c>
      <c r="P659" s="109">
        <v>405.22555615999443</v>
      </c>
      <c r="Q659" s="110">
        <v>9</v>
      </c>
      <c r="R659" s="110">
        <v>460.74028756170031</v>
      </c>
      <c r="S659" s="110">
        <v>12.381066695841053</v>
      </c>
      <c r="T659" s="111">
        <v>56.654328261361371</v>
      </c>
      <c r="U659" s="112">
        <v>943.74971146953476</v>
      </c>
      <c r="V659" s="118">
        <v>37.80829762866486</v>
      </c>
      <c r="W659" s="119">
        <v>74.93788719767241</v>
      </c>
      <c r="X659" s="120">
        <v>85.457412998741106</v>
      </c>
      <c r="Y659" s="112">
        <v>198.20359782507848</v>
      </c>
      <c r="Z659" s="112">
        <v>2365.9326080059845</v>
      </c>
      <c r="AA659" s="112">
        <v>48338.656744294618</v>
      </c>
    </row>
    <row r="660" spans="1:27" ht="14">
      <c r="A660" s="106" t="s">
        <v>81</v>
      </c>
      <c r="B660" s="112">
        <v>24650.348533400334</v>
      </c>
      <c r="C660" s="112">
        <v>23302.733217358134</v>
      </c>
      <c r="D660" s="112">
        <v>1780.9223524911572</v>
      </c>
      <c r="E660" s="112">
        <v>4623.1352653659196</v>
      </c>
      <c r="F660" s="109">
        <v>681.86266274276409</v>
      </c>
      <c r="G660" s="110">
        <v>115.28226741820933</v>
      </c>
      <c r="H660" s="110">
        <v>598.380209422495</v>
      </c>
      <c r="I660" s="110">
        <v>126.88372653362683</v>
      </c>
      <c r="J660" s="111">
        <v>210.33613148536384</v>
      </c>
      <c r="K660" s="112">
        <v>1732.7449976024541</v>
      </c>
      <c r="L660" s="109">
        <v>1459.6590196723976</v>
      </c>
      <c r="M660" s="111">
        <v>68.09109126470176</v>
      </c>
      <c r="N660" s="112">
        <v>1527.7501109370992</v>
      </c>
      <c r="O660" s="113" t="s">
        <v>100</v>
      </c>
      <c r="P660" s="109">
        <v>358.45285347133057</v>
      </c>
      <c r="Q660" s="110">
        <v>96</v>
      </c>
      <c r="R660" s="110">
        <v>286.22237426699058</v>
      </c>
      <c r="S660" s="110">
        <v>45.198661412653252</v>
      </c>
      <c r="T660" s="111">
        <v>75.862067619773313</v>
      </c>
      <c r="U660" s="112">
        <v>861.95675249405167</v>
      </c>
      <c r="V660" s="118">
        <v>42.692367278636901</v>
      </c>
      <c r="W660" s="119">
        <v>105.73229289683405</v>
      </c>
      <c r="X660" s="120">
        <v>91.584381187691108</v>
      </c>
      <c r="Y660" s="112">
        <v>240.00904136316211</v>
      </c>
      <c r="Z660" s="112">
        <v>2334.437409862217</v>
      </c>
      <c r="AA660" s="112">
        <v>61054.037680876085</v>
      </c>
    </row>
    <row r="661" spans="1:27" ht="14">
      <c r="A661" s="106" t="s">
        <v>82</v>
      </c>
      <c r="B661" s="112">
        <v>482731.95609862823</v>
      </c>
      <c r="C661" s="112">
        <v>306976.01063452085</v>
      </c>
      <c r="D661" s="112">
        <v>20892.169570547147</v>
      </c>
      <c r="E661" s="112">
        <v>44637.802385793795</v>
      </c>
      <c r="F661" s="109">
        <v>6434.8769401866011</v>
      </c>
      <c r="G661" s="110">
        <v>1762.8606143818783</v>
      </c>
      <c r="H661" s="110">
        <v>8434.9262815396942</v>
      </c>
      <c r="I661" s="110">
        <v>2094.2399634396593</v>
      </c>
      <c r="J661" s="111">
        <v>2211.2382383244371</v>
      </c>
      <c r="K661" s="112">
        <v>20938.142037873706</v>
      </c>
      <c r="L661" s="109">
        <v>11055.304693125392</v>
      </c>
      <c r="M661" s="111">
        <v>1086.5756530665494</v>
      </c>
      <c r="N661" s="112">
        <v>12141.880346191945</v>
      </c>
      <c r="O661" s="113" t="s">
        <v>101</v>
      </c>
      <c r="P661" s="109">
        <v>1391.2282799131694</v>
      </c>
      <c r="Q661" s="110">
        <v>374</v>
      </c>
      <c r="R661" s="110">
        <v>1970.8918415303879</v>
      </c>
      <c r="S661" s="110">
        <v>312.25633340020573</v>
      </c>
      <c r="T661" s="111">
        <v>732.05566436834931</v>
      </c>
      <c r="U661" s="112">
        <v>4780.6004083685993</v>
      </c>
      <c r="V661" s="118">
        <v>307.26926670875241</v>
      </c>
      <c r="W661" s="119">
        <v>977.94280679288227</v>
      </c>
      <c r="X661" s="120">
        <v>1076.4302834329162</v>
      </c>
      <c r="Y661" s="112">
        <v>2361.642356934547</v>
      </c>
      <c r="Z661" s="112">
        <v>32651.937857885408</v>
      </c>
      <c r="AA661" s="112">
        <v>928112.14169719734</v>
      </c>
    </row>
    <row r="662" spans="1:27" ht="14">
      <c r="A662" s="106" t="s">
        <v>83</v>
      </c>
      <c r="B662" s="112">
        <v>506051.68016590457</v>
      </c>
      <c r="C662" s="112">
        <v>352733.84103774495</v>
      </c>
      <c r="D662" s="112">
        <v>164745.30455182656</v>
      </c>
      <c r="E662" s="112">
        <v>67121.972194916816</v>
      </c>
      <c r="F662" s="109">
        <v>9748.5440202872687</v>
      </c>
      <c r="G662" s="110">
        <v>2998.2335427427042</v>
      </c>
      <c r="H662" s="110">
        <v>12046.978828996847</v>
      </c>
      <c r="I662" s="110">
        <v>2369.2344706871963</v>
      </c>
      <c r="J662" s="111">
        <v>3234.4010848539569</v>
      </c>
      <c r="K662" s="112">
        <v>30397.39194756942</v>
      </c>
      <c r="L662" s="109">
        <v>21096.106439572417</v>
      </c>
      <c r="M662" s="111">
        <v>2337.805337310645</v>
      </c>
      <c r="N662" s="112">
        <v>23433.911776883055</v>
      </c>
      <c r="O662" s="113" t="s">
        <v>92</v>
      </c>
      <c r="P662" s="109">
        <v>6190.8341900154774</v>
      </c>
      <c r="Q662" s="110">
        <v>1029</v>
      </c>
      <c r="R662" s="110">
        <v>6797.0098921101035</v>
      </c>
      <c r="S662" s="110">
        <v>1003.824368518767</v>
      </c>
      <c r="T662" s="111">
        <v>1754.2262485590966</v>
      </c>
      <c r="U662" s="112">
        <v>16774.862514605971</v>
      </c>
      <c r="V662" s="118">
        <v>390.99051907671486</v>
      </c>
      <c r="W662" s="119">
        <v>1365.0251105751322</v>
      </c>
      <c r="X662" s="120">
        <v>2201.7713899044302</v>
      </c>
      <c r="Y662" s="112">
        <v>3957.7870195562841</v>
      </c>
      <c r="Z662" s="112">
        <v>50039.3721056457</v>
      </c>
      <c r="AA662" s="112">
        <v>1215256.1233150195</v>
      </c>
    </row>
    <row r="663" spans="1:27" ht="14">
      <c r="A663" s="106" t="s">
        <v>84</v>
      </c>
      <c r="B663" s="112">
        <v>146046.33470745472</v>
      </c>
      <c r="C663" s="112">
        <v>151635.90578790926</v>
      </c>
      <c r="D663" s="112">
        <v>65846.120531448367</v>
      </c>
      <c r="E663" s="112">
        <v>24783.470127635621</v>
      </c>
      <c r="F663" s="109">
        <v>4463.5030052404791</v>
      </c>
      <c r="G663" s="110">
        <v>1595.4859975451013</v>
      </c>
      <c r="H663" s="110">
        <v>5806.9688133804584</v>
      </c>
      <c r="I663" s="110">
        <v>1067.3913881031651</v>
      </c>
      <c r="J663" s="111">
        <v>1633.7555656820614</v>
      </c>
      <c r="K663" s="112">
        <v>14567.104769951486</v>
      </c>
      <c r="L663" s="109">
        <v>13050.691094061529</v>
      </c>
      <c r="M663" s="111">
        <v>1203.8422163345635</v>
      </c>
      <c r="N663" s="112">
        <v>14254.533310396093</v>
      </c>
      <c r="O663" s="113" t="s">
        <v>93</v>
      </c>
      <c r="P663" s="109">
        <v>2879.6070112818575</v>
      </c>
      <c r="Q663" s="110">
        <v>599</v>
      </c>
      <c r="R663" s="110">
        <v>4109.0541656348341</v>
      </c>
      <c r="S663" s="110">
        <v>646.01693787801435</v>
      </c>
      <c r="T663" s="111">
        <v>861.34773483700087</v>
      </c>
      <c r="U663" s="112">
        <v>9095.1981805762571</v>
      </c>
      <c r="V663" s="118">
        <v>170.05107163376141</v>
      </c>
      <c r="W663" s="119">
        <v>651.19690705687015</v>
      </c>
      <c r="X663" s="120">
        <v>1040.2437162585379</v>
      </c>
      <c r="Y663" s="112">
        <v>1861.491694949171</v>
      </c>
      <c r="Z663" s="112">
        <v>22876.446382320479</v>
      </c>
      <c r="AA663" s="112">
        <v>450966.60549258662</v>
      </c>
    </row>
    <row r="664" spans="1:27" ht="14">
      <c r="A664" s="106" t="s">
        <v>85</v>
      </c>
      <c r="B664" s="112">
        <v>443798.10472524754</v>
      </c>
      <c r="C664" s="112">
        <v>294356.78997359413</v>
      </c>
      <c r="D664" s="112">
        <v>111300.78936046879</v>
      </c>
      <c r="E664" s="112">
        <v>60358.408019320887</v>
      </c>
      <c r="F664" s="109">
        <v>7905.3661581619144</v>
      </c>
      <c r="G664" s="110">
        <v>2187.4636765305845</v>
      </c>
      <c r="H664" s="110">
        <v>9778.7189692862739</v>
      </c>
      <c r="I664" s="110">
        <v>1822.0977380446482</v>
      </c>
      <c r="J664" s="111">
        <v>2569.703763127342</v>
      </c>
      <c r="K664" s="112">
        <v>24263.350305152486</v>
      </c>
      <c r="L664" s="109">
        <v>16843.907443878423</v>
      </c>
      <c r="M664" s="111">
        <v>1633.4703880287632</v>
      </c>
      <c r="N664" s="112">
        <v>18477.377831907186</v>
      </c>
      <c r="O664" s="113" t="s">
        <v>94</v>
      </c>
      <c r="P664" s="109">
        <v>4776.106481159959</v>
      </c>
      <c r="Q664" s="110">
        <v>917</v>
      </c>
      <c r="R664" s="110">
        <v>4280.586366241022</v>
      </c>
      <c r="S664" s="110">
        <v>887.28648616710325</v>
      </c>
      <c r="T664" s="111">
        <v>1477.3658786124001</v>
      </c>
      <c r="U664" s="112">
        <v>12338.611001048128</v>
      </c>
      <c r="V664" s="118">
        <v>299.1229660856448</v>
      </c>
      <c r="W664" s="119">
        <v>1067.7675234536548</v>
      </c>
      <c r="X664" s="120">
        <v>1954.6021600006347</v>
      </c>
      <c r="Y664" s="112">
        <v>3321.4926495399332</v>
      </c>
      <c r="Z664" s="112">
        <v>39465.566592403266</v>
      </c>
      <c r="AA664" s="112">
        <v>1007680.4904588972</v>
      </c>
    </row>
    <row r="665" spans="1:27" ht="15" thickBot="1">
      <c r="A665" s="172" t="s">
        <v>86</v>
      </c>
      <c r="B665" s="123">
        <v>2718817.7039503898</v>
      </c>
      <c r="C665" s="123">
        <v>1561468.4067504636</v>
      </c>
      <c r="D665" s="123">
        <v>1168079.676833964</v>
      </c>
      <c r="E665" s="123">
        <v>346582.54359146237</v>
      </c>
      <c r="F665" s="125">
        <v>44475.885329225057</v>
      </c>
      <c r="G665" s="126">
        <v>8851.4640044336138</v>
      </c>
      <c r="H665" s="126">
        <v>32105.209901623773</v>
      </c>
      <c r="I665" s="126">
        <v>10208.364057906227</v>
      </c>
      <c r="J665" s="127">
        <v>8762.1906958044401</v>
      </c>
      <c r="K665" s="123">
        <v>104403.11398898267</v>
      </c>
      <c r="L665" s="125">
        <v>121482.22882485187</v>
      </c>
      <c r="M665" s="127">
        <v>15234.2859936846</v>
      </c>
      <c r="N665" s="123">
        <v>136716.51481853682</v>
      </c>
      <c r="O665" s="173" t="s">
        <v>95</v>
      </c>
      <c r="P665" s="125">
        <v>41924.413283156377</v>
      </c>
      <c r="Q665" s="126">
        <v>4910</v>
      </c>
      <c r="R665" s="126">
        <v>51353.276739870831</v>
      </c>
      <c r="S665" s="126">
        <v>3655.2224508366435</v>
      </c>
      <c r="T665" s="127">
        <v>8536.4505861306116</v>
      </c>
      <c r="U665" s="123">
        <v>110379.72878794606</v>
      </c>
      <c r="V665" s="128">
        <v>2973.7370427900241</v>
      </c>
      <c r="W665" s="129">
        <v>7620.3588363872977</v>
      </c>
      <c r="X665" s="130">
        <v>6907.7624515849766</v>
      </c>
      <c r="Y665" s="123">
        <v>17501.858330762934</v>
      </c>
      <c r="Z665" s="123">
        <v>256498.39945046738</v>
      </c>
      <c r="AA665" s="123">
        <v>6420447.9465112444</v>
      </c>
    </row>
    <row r="666" spans="1:27" ht="16" thickTop="1" thickBot="1">
      <c r="A666" s="133" t="s">
        <v>96</v>
      </c>
      <c r="B666" s="136"/>
      <c r="C666" s="136"/>
      <c r="D666" s="136"/>
      <c r="E666" s="136"/>
      <c r="F666" s="137"/>
      <c r="G666" s="137"/>
      <c r="H666" s="137"/>
      <c r="I666" s="137"/>
      <c r="J666" s="137"/>
      <c r="K666" s="138"/>
      <c r="L666" s="137"/>
      <c r="M666" s="137"/>
      <c r="N666" s="139"/>
      <c r="O666" s="140" t="s">
        <v>96</v>
      </c>
      <c r="P666" s="141"/>
      <c r="Q666" s="137"/>
      <c r="R666" s="137"/>
      <c r="S666" s="137"/>
      <c r="T666" s="137"/>
      <c r="U666" s="138"/>
      <c r="V666" s="137"/>
      <c r="W666" s="137"/>
      <c r="X666" s="137"/>
      <c r="Y666" s="136"/>
      <c r="Z666" s="136"/>
      <c r="AA666" s="142"/>
    </row>
    <row r="667" spans="1:27" ht="15" thickTop="1">
      <c r="A667" s="106" t="s">
        <v>44</v>
      </c>
      <c r="B667" s="143">
        <v>1213413.4533867964</v>
      </c>
      <c r="C667" s="143">
        <v>925095.27181787184</v>
      </c>
      <c r="D667" s="143">
        <v>6138.7715408029098</v>
      </c>
      <c r="E667" s="143">
        <v>67105.813174035502</v>
      </c>
      <c r="F667" s="144">
        <v>27275.78202069745</v>
      </c>
      <c r="G667" s="145">
        <v>5455.6213293539231</v>
      </c>
      <c r="H667" s="145">
        <v>21634.285968371169</v>
      </c>
      <c r="I667" s="145">
        <v>6766.8068123610719</v>
      </c>
      <c r="J667" s="146">
        <v>5606.7886361100964</v>
      </c>
      <c r="K667" s="147">
        <v>66739.284766884448</v>
      </c>
      <c r="L667" s="144">
        <v>25757.265472582927</v>
      </c>
      <c r="M667" s="146">
        <v>2594.6238002280929</v>
      </c>
      <c r="N667" s="147">
        <v>28351.889272811484</v>
      </c>
      <c r="O667" s="113" t="s">
        <v>98</v>
      </c>
      <c r="P667" s="148">
        <v>17139.298222307851</v>
      </c>
      <c r="Q667" s="145">
        <v>957</v>
      </c>
      <c r="R667" s="145">
        <v>4633.9278192097163</v>
      </c>
      <c r="S667" s="145">
        <v>675.39210043319451</v>
      </c>
      <c r="T667" s="146">
        <v>1213.743584186896</v>
      </c>
      <c r="U667" s="147">
        <v>24619.175970678698</v>
      </c>
      <c r="V667" s="114">
        <v>2064.6850765291947</v>
      </c>
      <c r="W667" s="115">
        <v>6200.6758532640088</v>
      </c>
      <c r="X667" s="116">
        <v>4858.3500002578903</v>
      </c>
      <c r="Y667" s="149">
        <v>13123.710930051531</v>
      </c>
      <c r="Z667" s="147">
        <v>102212.21991820185</v>
      </c>
      <c r="AA667" s="147">
        <v>2446799.5907760351</v>
      </c>
    </row>
    <row r="668" spans="1:27" ht="14">
      <c r="A668" s="106" t="s">
        <v>6</v>
      </c>
      <c r="B668" s="150">
        <v>922074.24112483882</v>
      </c>
      <c r="C668" s="150">
        <v>562709.53786955541</v>
      </c>
      <c r="D668" s="150">
        <v>586.95664347833292</v>
      </c>
      <c r="E668" s="150">
        <v>67646.970721511592</v>
      </c>
      <c r="F668" s="151">
        <v>10941.204712815394</v>
      </c>
      <c r="G668" s="152">
        <v>2721.5087539403426</v>
      </c>
      <c r="H668" s="152">
        <v>13426.965729091893</v>
      </c>
      <c r="I668" s="152">
        <v>4478.6286407173357</v>
      </c>
      <c r="J668" s="146">
        <v>4024.011199780663</v>
      </c>
      <c r="K668" s="112">
        <v>35592.319036349269</v>
      </c>
      <c r="L668" s="151">
        <v>2860.3868173365395</v>
      </c>
      <c r="M668" s="146">
        <v>494.107476030584</v>
      </c>
      <c r="N668" s="112">
        <v>3354.4942933671223</v>
      </c>
      <c r="O668" s="113" t="s">
        <v>88</v>
      </c>
      <c r="P668" s="153">
        <v>2498.2640000568085</v>
      </c>
      <c r="Q668" s="152">
        <v>219</v>
      </c>
      <c r="R668" s="152">
        <v>1094.1404811881837</v>
      </c>
      <c r="S668" s="152">
        <v>176.4645678024709</v>
      </c>
      <c r="T668" s="146">
        <v>185.12981916232263</v>
      </c>
      <c r="U668" s="112">
        <v>4172.8020179889727</v>
      </c>
      <c r="V668" s="118">
        <v>1367.4770950665088</v>
      </c>
      <c r="W668" s="119">
        <v>2438.8508527072054</v>
      </c>
      <c r="X668" s="120">
        <v>2314.6782670982288</v>
      </c>
      <c r="Y668" s="121">
        <v>6121.0062148718916</v>
      </c>
      <c r="Z668" s="112">
        <v>49711.439444931755</v>
      </c>
      <c r="AA668" s="112">
        <v>1651969.7673678657</v>
      </c>
    </row>
    <row r="669" spans="1:27" ht="14">
      <c r="A669" s="106" t="s">
        <v>80</v>
      </c>
      <c r="B669" s="150">
        <v>20300.48014486485</v>
      </c>
      <c r="C669" s="150">
        <v>15473.91154023116</v>
      </c>
      <c r="D669" s="150">
        <v>32.759132963777851</v>
      </c>
      <c r="E669" s="150">
        <v>1507.9447287843918</v>
      </c>
      <c r="F669" s="151">
        <v>331.44410047441494</v>
      </c>
      <c r="G669" s="152">
        <v>140.96963660913596</v>
      </c>
      <c r="H669" s="152">
        <v>608.84461504406966</v>
      </c>
      <c r="I669" s="152">
        <v>177.87853919195547</v>
      </c>
      <c r="J669" s="146">
        <v>206.64656662958984</v>
      </c>
      <c r="K669" s="112">
        <v>1465.7834579491621</v>
      </c>
      <c r="L669" s="151">
        <v>91.430572244497341</v>
      </c>
      <c r="M669" s="146">
        <v>13.953168074763354</v>
      </c>
      <c r="N669" s="112">
        <v>105.3837403192607</v>
      </c>
      <c r="O669" s="113" t="s">
        <v>99</v>
      </c>
      <c r="P669" s="153">
        <v>117.08244765151787</v>
      </c>
      <c r="Q669" s="152">
        <v>9</v>
      </c>
      <c r="R669" s="152">
        <v>43.700266789374105</v>
      </c>
      <c r="S669" s="152">
        <v>12.381066695841053</v>
      </c>
      <c r="T669" s="146">
        <v>3.233981131855368</v>
      </c>
      <c r="U669" s="112">
        <v>185.14623505922606</v>
      </c>
      <c r="V669" s="118">
        <v>37.80829762866486</v>
      </c>
      <c r="W669" s="119">
        <v>74.93788719767241</v>
      </c>
      <c r="X669" s="120">
        <v>85.457412998741106</v>
      </c>
      <c r="Y669" s="121">
        <v>198.20359782507848</v>
      </c>
      <c r="Z669" s="112">
        <v>1807.0829119573523</v>
      </c>
      <c r="AA669" s="112">
        <v>41076.695489955848</v>
      </c>
    </row>
    <row r="670" spans="1:27" ht="14">
      <c r="A670" s="106" t="s">
        <v>81</v>
      </c>
      <c r="B670" s="150">
        <v>24268.702500270429</v>
      </c>
      <c r="C670" s="150">
        <v>22965.08241500302</v>
      </c>
      <c r="D670" s="150">
        <v>30.51250940209313</v>
      </c>
      <c r="E670" s="150">
        <v>1546.1754806959136</v>
      </c>
      <c r="F670" s="151">
        <v>417.25976419203937</v>
      </c>
      <c r="G670" s="152">
        <v>115.28226741820933</v>
      </c>
      <c r="H670" s="152">
        <v>440.755209422495</v>
      </c>
      <c r="I670" s="152">
        <v>126.88372653362683</v>
      </c>
      <c r="J670" s="146">
        <v>186.75279815203049</v>
      </c>
      <c r="K670" s="112">
        <v>1286.9337657183962</v>
      </c>
      <c r="L670" s="151">
        <v>90.728250034131548</v>
      </c>
      <c r="M670" s="146">
        <v>9.8410912647017526</v>
      </c>
      <c r="N670" s="112">
        <v>100.56934129883331</v>
      </c>
      <c r="O670" s="113" t="s">
        <v>100</v>
      </c>
      <c r="P670" s="153">
        <v>174.88824993285996</v>
      </c>
      <c r="Q670" s="152">
        <v>16</v>
      </c>
      <c r="R670" s="152">
        <v>26.745569774135351</v>
      </c>
      <c r="S670" s="152">
        <v>13.43395553030031</v>
      </c>
      <c r="T670" s="146">
        <v>12.926568975115799</v>
      </c>
      <c r="U670" s="112">
        <v>244.3421240626995</v>
      </c>
      <c r="V670" s="118">
        <v>42.692367278636901</v>
      </c>
      <c r="W670" s="119">
        <v>105.73229289683405</v>
      </c>
      <c r="X670" s="120">
        <v>91.584381187691108</v>
      </c>
      <c r="Y670" s="121">
        <v>240.00904136316211</v>
      </c>
      <c r="Z670" s="112">
        <v>1858.7669496939834</v>
      </c>
      <c r="AA670" s="112">
        <v>52541.094127510085</v>
      </c>
    </row>
    <row r="671" spans="1:27" ht="14">
      <c r="A671" s="106" t="s">
        <v>82</v>
      </c>
      <c r="B671" s="150">
        <v>478871.09923811129</v>
      </c>
      <c r="C671" s="150">
        <v>302205.92677459313</v>
      </c>
      <c r="D671" s="150">
        <v>227.40139868188265</v>
      </c>
      <c r="E671" s="150">
        <v>26419.068837780014</v>
      </c>
      <c r="F671" s="151">
        <v>5690.0649285754471</v>
      </c>
      <c r="G671" s="152">
        <v>1366.5312026171725</v>
      </c>
      <c r="H671" s="152">
        <v>8052.03474018631</v>
      </c>
      <c r="I671" s="152">
        <v>1869.8243790240749</v>
      </c>
      <c r="J671" s="146">
        <v>1987.8927837789824</v>
      </c>
      <c r="K671" s="112">
        <v>18966.348034183426</v>
      </c>
      <c r="L671" s="151">
        <v>1042.7796722159219</v>
      </c>
      <c r="M671" s="146">
        <v>270.49832711541092</v>
      </c>
      <c r="N671" s="112">
        <v>1313.2779993313327</v>
      </c>
      <c r="O671" s="113" t="s">
        <v>101</v>
      </c>
      <c r="P671" s="153">
        <v>749.82402805796755</v>
      </c>
      <c r="Q671" s="152">
        <v>108</v>
      </c>
      <c r="R671" s="152">
        <v>491.30972233999898</v>
      </c>
      <c r="S671" s="152">
        <v>61.6199697638421</v>
      </c>
      <c r="T671" s="146">
        <v>67.551810499625773</v>
      </c>
      <c r="U671" s="112">
        <v>1478.0602556043566</v>
      </c>
      <c r="V671" s="118">
        <v>303.22381216329785</v>
      </c>
      <c r="W671" s="119">
        <v>948.51423536431082</v>
      </c>
      <c r="X671" s="120">
        <v>1076.4302834329162</v>
      </c>
      <c r="Y671" s="121">
        <v>2328.168330960521</v>
      </c>
      <c r="Z671" s="112">
        <v>24790.143091760663</v>
      </c>
      <c r="AA671" s="112">
        <v>856599.49396146042</v>
      </c>
    </row>
    <row r="672" spans="1:27" ht="14">
      <c r="A672" s="106" t="s">
        <v>83</v>
      </c>
      <c r="B672" s="150">
        <v>499831.5910502937</v>
      </c>
      <c r="C672" s="150">
        <v>345265.43805636896</v>
      </c>
      <c r="D672" s="150">
        <v>575.64587216152768</v>
      </c>
      <c r="E672" s="150">
        <v>36438.340333358836</v>
      </c>
      <c r="F672" s="151">
        <v>8666.0751365161541</v>
      </c>
      <c r="G672" s="152">
        <v>2501.8335427427041</v>
      </c>
      <c r="H672" s="152">
        <v>11098.684029498101</v>
      </c>
      <c r="I672" s="152">
        <v>2116.5591460118717</v>
      </c>
      <c r="J672" s="146">
        <v>2910.672296975169</v>
      </c>
      <c r="K672" s="112">
        <v>27293.824151745448</v>
      </c>
      <c r="L672" s="151">
        <v>2017.7082543588931</v>
      </c>
      <c r="M672" s="146">
        <v>387.14670337327675</v>
      </c>
      <c r="N672" s="112">
        <v>2404.8549577321651</v>
      </c>
      <c r="O672" s="113" t="s">
        <v>92</v>
      </c>
      <c r="P672" s="153">
        <v>1836.7684247834072</v>
      </c>
      <c r="Q672" s="152">
        <v>204</v>
      </c>
      <c r="R672" s="152">
        <v>631.45468701204845</v>
      </c>
      <c r="S672" s="152">
        <v>197.62026869702012</v>
      </c>
      <c r="T672" s="146">
        <v>192.97435256723938</v>
      </c>
      <c r="U672" s="112">
        <v>3062.6582544696703</v>
      </c>
      <c r="V672" s="118">
        <v>378.8996099858058</v>
      </c>
      <c r="W672" s="119">
        <v>1335.5965391465609</v>
      </c>
      <c r="X672" s="120">
        <v>2031.6047232377637</v>
      </c>
      <c r="Y672" s="121">
        <v>3746.100872370137</v>
      </c>
      <c r="Z672" s="112">
        <v>32224.978647208372</v>
      </c>
      <c r="AA672" s="112">
        <v>950843.43219607149</v>
      </c>
    </row>
    <row r="673" spans="1:27" ht="14">
      <c r="A673" s="106" t="s">
        <v>84</v>
      </c>
      <c r="B673" s="150">
        <v>142714.29230958293</v>
      </c>
      <c r="C673" s="150">
        <v>147262.94466506256</v>
      </c>
      <c r="D673" s="150">
        <v>205.4299836958929</v>
      </c>
      <c r="E673" s="150">
        <v>12098.209290303179</v>
      </c>
      <c r="F673" s="151">
        <v>3710.8518377686596</v>
      </c>
      <c r="G673" s="152">
        <v>1166.768350486278</v>
      </c>
      <c r="H673" s="152">
        <v>5197.6729278332568</v>
      </c>
      <c r="I673" s="152">
        <v>888.9498296616066</v>
      </c>
      <c r="J673" s="146">
        <v>1349.2858687123644</v>
      </c>
      <c r="K673" s="112">
        <v>12313.528814462386</v>
      </c>
      <c r="L673" s="151">
        <v>793.00899535654901</v>
      </c>
      <c r="M673" s="146">
        <v>137.30522315044595</v>
      </c>
      <c r="N673" s="112">
        <v>930.3142185069936</v>
      </c>
      <c r="O673" s="113" t="s">
        <v>93</v>
      </c>
      <c r="P673" s="153">
        <v>917.39377199361616</v>
      </c>
      <c r="Q673" s="152">
        <v>93</v>
      </c>
      <c r="R673" s="152">
        <v>225.88658333083393</v>
      </c>
      <c r="S673" s="152">
        <v>91.205490066566682</v>
      </c>
      <c r="T673" s="146">
        <v>99.473884312941721</v>
      </c>
      <c r="U673" s="112">
        <v>1426.8190842681556</v>
      </c>
      <c r="V673" s="118">
        <v>157.96016254285232</v>
      </c>
      <c r="W673" s="119">
        <v>621.7683356282987</v>
      </c>
      <c r="X673" s="120">
        <v>959.41038292520454</v>
      </c>
      <c r="Y673" s="121">
        <v>1739.1388810963572</v>
      </c>
      <c r="Z673" s="112">
        <v>12417.261536369069</v>
      </c>
      <c r="AA673" s="112">
        <v>331107.93878329231</v>
      </c>
    </row>
    <row r="674" spans="1:27" ht="14">
      <c r="A674" s="106" t="s">
        <v>85</v>
      </c>
      <c r="B674" s="150">
        <v>439191.61265005427</v>
      </c>
      <c r="C674" s="150">
        <v>288672.29188306385</v>
      </c>
      <c r="D674" s="150">
        <v>455.41976434669846</v>
      </c>
      <c r="E674" s="150">
        <v>33094.938047508927</v>
      </c>
      <c r="F674" s="151">
        <v>7087.9944966130215</v>
      </c>
      <c r="G674" s="152">
        <v>1922.722500059996</v>
      </c>
      <c r="H674" s="152">
        <v>8875.5670269303846</v>
      </c>
      <c r="I674" s="152">
        <v>1680.7730627199728</v>
      </c>
      <c r="J674" s="146">
        <v>2255.861338884918</v>
      </c>
      <c r="K674" s="112">
        <v>21822.918425210017</v>
      </c>
      <c r="L674" s="151">
        <v>1621.0597641787447</v>
      </c>
      <c r="M674" s="146">
        <v>321.86311474426338</v>
      </c>
      <c r="N674" s="112">
        <v>1942.9228789230026</v>
      </c>
      <c r="O674" s="113" t="s">
        <v>94</v>
      </c>
      <c r="P674" s="153">
        <v>1231.9798485025876</v>
      </c>
      <c r="Q674" s="152">
        <v>165</v>
      </c>
      <c r="R674" s="152">
        <v>510.96469291193301</v>
      </c>
      <c r="S674" s="152">
        <v>145.99147725444732</v>
      </c>
      <c r="T674" s="146">
        <v>119.14955669610104</v>
      </c>
      <c r="U674" s="112">
        <v>2173.3435507596209</v>
      </c>
      <c r="V674" s="118">
        <v>299.1229660856448</v>
      </c>
      <c r="W674" s="119">
        <v>1038.3389520250835</v>
      </c>
      <c r="X674" s="120">
        <v>1784.435493333968</v>
      </c>
      <c r="Y674" s="121">
        <v>3121.8974114446951</v>
      </c>
      <c r="Z674" s="112">
        <v>26431.890486848322</v>
      </c>
      <c r="AA674" s="112">
        <v>816907.23509836977</v>
      </c>
    </row>
    <row r="675" spans="1:27" ht="15" thickBot="1">
      <c r="A675" s="172" t="s">
        <v>86</v>
      </c>
      <c r="B675" s="123">
        <v>2667057.7039503898</v>
      </c>
      <c r="C675" s="123">
        <v>1520548.4067504636</v>
      </c>
      <c r="D675" s="123">
        <v>6723.67683399212</v>
      </c>
      <c r="E675" s="123">
        <v>150751.54359147497</v>
      </c>
      <c r="F675" s="155">
        <v>37789.88532922505</v>
      </c>
      <c r="G675" s="126">
        <v>7733.4640044336156</v>
      </c>
      <c r="H675" s="126">
        <v>30024.209901623773</v>
      </c>
      <c r="I675" s="126">
        <v>9759.3640579062267</v>
      </c>
      <c r="J675" s="156">
        <v>8022.1906958044392</v>
      </c>
      <c r="K675" s="123">
        <v>93329.113988982674</v>
      </c>
      <c r="L675" s="155">
        <v>27295.228824852089</v>
      </c>
      <c r="M675" s="156">
        <v>3156.2859936845821</v>
      </c>
      <c r="N675" s="123">
        <v>30451.514818536583</v>
      </c>
      <c r="O675" s="173" t="s">
        <v>95</v>
      </c>
      <c r="P675" s="125">
        <v>18693.413283156468</v>
      </c>
      <c r="Q675" s="126">
        <v>1199</v>
      </c>
      <c r="R675" s="126">
        <v>5685.2767398699925</v>
      </c>
      <c r="S675" s="126">
        <v>877.22245083664347</v>
      </c>
      <c r="T675" s="156">
        <v>1422.4505861305977</v>
      </c>
      <c r="U675" s="123">
        <v>27877.728787945762</v>
      </c>
      <c r="V675" s="128">
        <v>2890.7370427900241</v>
      </c>
      <c r="W675" s="129">
        <v>7421.3588363872977</v>
      </c>
      <c r="X675" s="130">
        <v>6656.7624515849766</v>
      </c>
      <c r="Y675" s="131">
        <v>16968.858330762934</v>
      </c>
      <c r="Z675" s="123">
        <v>158292.39945046735</v>
      </c>
      <c r="AA675" s="123">
        <v>4672000.9465114223</v>
      </c>
    </row>
    <row r="676" spans="1:27" ht="16" thickTop="1" thickBot="1">
      <c r="A676" s="99" t="s">
        <v>97</v>
      </c>
      <c r="B676" s="135"/>
      <c r="C676" s="135"/>
      <c r="D676" s="135"/>
      <c r="E676" s="135"/>
      <c r="F676" s="157"/>
      <c r="G676" s="157"/>
      <c r="H676" s="157"/>
      <c r="I676" s="157"/>
      <c r="J676" s="157"/>
      <c r="K676" s="138"/>
      <c r="L676" s="157"/>
      <c r="M676" s="157"/>
      <c r="N676" s="158"/>
      <c r="O676" s="105" t="s">
        <v>97</v>
      </c>
      <c r="P676" s="159"/>
      <c r="Q676" s="157"/>
      <c r="R676" s="157"/>
      <c r="S676" s="157"/>
      <c r="T676" s="157"/>
      <c r="U676" s="138"/>
      <c r="V676" s="157"/>
      <c r="W676" s="157"/>
      <c r="X676" s="157"/>
      <c r="Y676" s="135"/>
      <c r="Z676" s="135"/>
      <c r="AA676" s="160"/>
    </row>
    <row r="677" spans="1:27" ht="15" thickTop="1">
      <c r="A677" s="106" t="s">
        <v>44</v>
      </c>
      <c r="B677" s="143">
        <v>41603.972529963692</v>
      </c>
      <c r="C677" s="143">
        <v>35889.467075623943</v>
      </c>
      <c r="D677" s="143">
        <v>1126087.5038502268</v>
      </c>
      <c r="E677" s="143">
        <v>101805.19489815873</v>
      </c>
      <c r="F677" s="115">
        <v>5795.2706132201574</v>
      </c>
      <c r="G677" s="115">
        <v>773.84705882352932</v>
      </c>
      <c r="H677" s="145">
        <v>1955.0138888888894</v>
      </c>
      <c r="I677" s="115">
        <v>448.99999999999994</v>
      </c>
      <c r="J677" s="115">
        <v>700.00000000000045</v>
      </c>
      <c r="K677" s="147">
        <v>9673.1315609325757</v>
      </c>
      <c r="L677" s="144">
        <v>88564.739685416964</v>
      </c>
      <c r="M677" s="146">
        <v>11210.196187423991</v>
      </c>
      <c r="N677" s="147">
        <v>99774.935872841364</v>
      </c>
      <c r="O677" s="113" t="s">
        <v>98</v>
      </c>
      <c r="P677" s="148">
        <v>21594.267407627623</v>
      </c>
      <c r="Q677" s="145">
        <v>3091</v>
      </c>
      <c r="R677" s="145">
        <v>42097.03846054108</v>
      </c>
      <c r="S677" s="145">
        <v>2265.1717171717173</v>
      </c>
      <c r="T677" s="146">
        <v>6574.4556842445345</v>
      </c>
      <c r="U677" s="147">
        <v>75622.030009919879</v>
      </c>
      <c r="V677" s="114">
        <v>76.509090909090915</v>
      </c>
      <c r="W677" s="115">
        <v>199</v>
      </c>
      <c r="X677" s="116">
        <v>161.66666666666663</v>
      </c>
      <c r="Y677" s="149">
        <v>437.17575757575759</v>
      </c>
      <c r="Z677" s="147">
        <v>87195.332182371654</v>
      </c>
      <c r="AA677" s="147">
        <v>1578088.7437376431</v>
      </c>
    </row>
    <row r="678" spans="1:27" ht="14">
      <c r="A678" s="106" t="s">
        <v>6</v>
      </c>
      <c r="B678" s="150">
        <v>9003.4133049278607</v>
      </c>
      <c r="C678" s="150">
        <v>8121.2311860252312</v>
      </c>
      <c r="D678" s="150">
        <v>55058.8036361759</v>
      </c>
      <c r="E678" s="150">
        <v>103106.93498897406</v>
      </c>
      <c r="F678" s="119">
        <v>1606.0713301974743</v>
      </c>
      <c r="G678" s="119">
        <v>349.31176470588218</v>
      </c>
      <c r="H678" s="152">
        <v>992.47673350041759</v>
      </c>
      <c r="I678" s="119">
        <v>141.32467532467533</v>
      </c>
      <c r="J678" s="119">
        <v>330.46969696969688</v>
      </c>
      <c r="K678" s="112">
        <v>3419.6542006981449</v>
      </c>
      <c r="L678" s="151">
        <v>21370.750516433003</v>
      </c>
      <c r="M678" s="146">
        <v>1873.3823493687357</v>
      </c>
      <c r="N678" s="112">
        <v>23244.13286580173</v>
      </c>
      <c r="O678" s="113" t="s">
        <v>88</v>
      </c>
      <c r="P678" s="153">
        <v>2303.2848262499961</v>
      </c>
      <c r="Q678" s="152">
        <v>746</v>
      </c>
      <c r="R678" s="152">
        <v>12986.683312873329</v>
      </c>
      <c r="S678" s="152">
        <v>877.21271538918597</v>
      </c>
      <c r="T678" s="146">
        <v>1590.8073331628104</v>
      </c>
      <c r="U678" s="112">
        <v>18503.925770015016</v>
      </c>
      <c r="V678" s="118">
        <v>10.536363636363637</v>
      </c>
      <c r="W678" s="119">
        <v>29.428571428571427</v>
      </c>
      <c r="X678" s="120">
        <v>250.99999999999991</v>
      </c>
      <c r="Y678" s="121">
        <v>290.96493506493499</v>
      </c>
      <c r="Z678" s="112">
        <v>19677.549156434168</v>
      </c>
      <c r="AA678" s="112">
        <v>240426.61004412069</v>
      </c>
    </row>
    <row r="679" spans="1:27" ht="14">
      <c r="A679" s="106" t="s">
        <v>80</v>
      </c>
      <c r="B679" s="150">
        <v>381.64603312990408</v>
      </c>
      <c r="C679" s="150">
        <v>314.10913568844762</v>
      </c>
      <c r="D679" s="150">
        <v>1434.1707188298092</v>
      </c>
      <c r="E679" s="150">
        <v>2242.9027165584557</v>
      </c>
      <c r="F679" s="119">
        <v>26.133333333333333</v>
      </c>
      <c r="G679" s="119">
        <v>0</v>
      </c>
      <c r="H679" s="152">
        <v>247.50526315789475</v>
      </c>
      <c r="I679" s="119">
        <v>0</v>
      </c>
      <c r="J679" s="119">
        <v>23.583333333333332</v>
      </c>
      <c r="K679" s="112">
        <v>297.22192982456141</v>
      </c>
      <c r="L679" s="151">
        <v>1132.2297860001063</v>
      </c>
      <c r="M679" s="146">
        <v>142.22776184854109</v>
      </c>
      <c r="N679" s="112">
        <v>1274.4575478486474</v>
      </c>
      <c r="O679" s="113" t="s">
        <v>99</v>
      </c>
      <c r="P679" s="153">
        <v>288.14310850847653</v>
      </c>
      <c r="Q679" s="152">
        <v>0</v>
      </c>
      <c r="R679" s="152">
        <v>417.04002077232622</v>
      </c>
      <c r="S679" s="152">
        <v>0</v>
      </c>
      <c r="T679" s="146">
        <v>53.420347129506006</v>
      </c>
      <c r="U679" s="112">
        <v>758.60347641030876</v>
      </c>
      <c r="V679" s="118">
        <v>0</v>
      </c>
      <c r="W679" s="119">
        <v>0</v>
      </c>
      <c r="X679" s="120">
        <v>0</v>
      </c>
      <c r="Y679" s="121">
        <v>0</v>
      </c>
      <c r="Z679" s="112">
        <v>558.84969604863227</v>
      </c>
      <c r="AA679" s="112">
        <v>7261.9612543387675</v>
      </c>
    </row>
    <row r="680" spans="1:27" ht="14">
      <c r="A680" s="106" t="s">
        <v>81</v>
      </c>
      <c r="B680" s="150">
        <v>381.64603312990408</v>
      </c>
      <c r="C680" s="150">
        <v>337.65080235511431</v>
      </c>
      <c r="D680" s="112">
        <v>1750.409843089064</v>
      </c>
      <c r="E680" s="150">
        <v>3076.9597846700058</v>
      </c>
      <c r="F680" s="119">
        <v>264.60289855072466</v>
      </c>
      <c r="G680" s="119">
        <v>0</v>
      </c>
      <c r="H680" s="152">
        <v>157.625</v>
      </c>
      <c r="I680" s="119">
        <v>0</v>
      </c>
      <c r="J680" s="119">
        <v>23.583333333333332</v>
      </c>
      <c r="K680" s="112">
        <v>445.81123188405797</v>
      </c>
      <c r="L680" s="151">
        <v>1368.9307696382659</v>
      </c>
      <c r="M680" s="146">
        <v>58.25</v>
      </c>
      <c r="N680" s="112">
        <v>1427.1807696382659</v>
      </c>
      <c r="O680" s="113" t="s">
        <v>100</v>
      </c>
      <c r="P680" s="153">
        <v>183.56460353847061</v>
      </c>
      <c r="Q680" s="152">
        <v>80</v>
      </c>
      <c r="R680" s="152">
        <v>259.47680449285525</v>
      </c>
      <c r="S680" s="152">
        <v>31.764705882352942</v>
      </c>
      <c r="T680" s="146">
        <v>62.935498644657521</v>
      </c>
      <c r="U680" s="112">
        <v>617.61462843135212</v>
      </c>
      <c r="V680" s="118">
        <v>0</v>
      </c>
      <c r="W680" s="119">
        <v>0</v>
      </c>
      <c r="X680" s="120">
        <v>0</v>
      </c>
      <c r="Y680" s="121">
        <v>0</v>
      </c>
      <c r="Z680" s="112">
        <v>475.6704601682336</v>
      </c>
      <c r="AA680" s="112">
        <v>8512.9435533659998</v>
      </c>
    </row>
    <row r="681" spans="1:27" ht="14">
      <c r="A681" s="106" t="s">
        <v>82</v>
      </c>
      <c r="B681" s="150">
        <v>3860.8568605169398</v>
      </c>
      <c r="C681" s="150">
        <v>4770.0838599277185</v>
      </c>
      <c r="D681" s="150">
        <v>20664.768171865264</v>
      </c>
      <c r="E681" s="150">
        <v>18218.733548013784</v>
      </c>
      <c r="F681" s="119">
        <v>744.81201161115359</v>
      </c>
      <c r="G681" s="119">
        <v>396.32941176470592</v>
      </c>
      <c r="H681" s="152">
        <v>382.89154135338345</v>
      </c>
      <c r="I681" s="119">
        <v>224.41558441558439</v>
      </c>
      <c r="J681" s="119">
        <v>223.34545454545449</v>
      </c>
      <c r="K681" s="112">
        <v>1971.7940036902814</v>
      </c>
      <c r="L681" s="151">
        <v>10012.52502090947</v>
      </c>
      <c r="M681" s="146">
        <v>816.07732595113839</v>
      </c>
      <c r="N681" s="112">
        <v>10828.602346860613</v>
      </c>
      <c r="O681" s="113" t="s">
        <v>101</v>
      </c>
      <c r="P681" s="153">
        <v>641.40425185520189</v>
      </c>
      <c r="Q681" s="152">
        <v>266</v>
      </c>
      <c r="R681" s="152">
        <v>1479.5821191903888</v>
      </c>
      <c r="S681" s="152">
        <v>250.63636363636363</v>
      </c>
      <c r="T681" s="146">
        <v>664.50385386872358</v>
      </c>
      <c r="U681" s="112">
        <v>3302.5401527642425</v>
      </c>
      <c r="V681" s="118">
        <v>4.0454545454545459</v>
      </c>
      <c r="W681" s="119">
        <v>29.428571428571427</v>
      </c>
      <c r="X681" s="120">
        <v>0</v>
      </c>
      <c r="Y681" s="121">
        <v>33.474025974025977</v>
      </c>
      <c r="Z681" s="112">
        <v>7861.7947661247463</v>
      </c>
      <c r="AA681" s="112">
        <v>71512.647735736915</v>
      </c>
    </row>
    <row r="682" spans="1:27" ht="14">
      <c r="A682" s="106" t="s">
        <v>83</v>
      </c>
      <c r="B682" s="150">
        <v>6220.0891156108501</v>
      </c>
      <c r="C682" s="150">
        <v>7468.4029813759971</v>
      </c>
      <c r="D682" s="150">
        <v>164169.65867966504</v>
      </c>
      <c r="E682" s="150">
        <v>30683.631861557984</v>
      </c>
      <c r="F682" s="119">
        <v>1082.4688837711149</v>
      </c>
      <c r="G682" s="119">
        <v>496.39999999999986</v>
      </c>
      <c r="H682" s="152">
        <v>948.29479949874667</v>
      </c>
      <c r="I682" s="119">
        <v>252.67532467532465</v>
      </c>
      <c r="J682" s="119">
        <v>323.7287878787879</v>
      </c>
      <c r="K682" s="112">
        <v>3103.5677958239721</v>
      </c>
      <c r="L682" s="151">
        <v>19078.398185213526</v>
      </c>
      <c r="M682" s="146">
        <v>1950.658633937368</v>
      </c>
      <c r="N682" s="112">
        <v>21029.05681915089</v>
      </c>
      <c r="O682" s="113" t="s">
        <v>92</v>
      </c>
      <c r="P682" s="153">
        <v>4354.0657652320697</v>
      </c>
      <c r="Q682" s="152">
        <v>825</v>
      </c>
      <c r="R682" s="152">
        <v>6165.555205098055</v>
      </c>
      <c r="S682" s="152">
        <v>806.20409982174681</v>
      </c>
      <c r="T682" s="146">
        <v>1561.2518959918573</v>
      </c>
      <c r="U682" s="112">
        <v>13712.204260136303</v>
      </c>
      <c r="V682" s="118">
        <v>12.090909090909092</v>
      </c>
      <c r="W682" s="119">
        <v>29.428571428571427</v>
      </c>
      <c r="X682" s="120">
        <v>170.16666666666663</v>
      </c>
      <c r="Y682" s="121">
        <v>211.68614718614711</v>
      </c>
      <c r="Z682" s="112">
        <v>17814.393458437327</v>
      </c>
      <c r="AA682" s="112">
        <v>264412.69111894793</v>
      </c>
    </row>
    <row r="683" spans="1:27" ht="14">
      <c r="A683" s="106" t="s">
        <v>84</v>
      </c>
      <c r="B683" s="150">
        <v>3332.0423978717945</v>
      </c>
      <c r="C683" s="150">
        <v>4372.9611228466874</v>
      </c>
      <c r="D683" s="150">
        <v>65640.690547752471</v>
      </c>
      <c r="E683" s="150">
        <v>12685.260837332444</v>
      </c>
      <c r="F683" s="119">
        <v>752.65116747181969</v>
      </c>
      <c r="G683" s="119">
        <v>428.71764705882339</v>
      </c>
      <c r="H683" s="152">
        <v>609.29588554720135</v>
      </c>
      <c r="I683" s="119">
        <v>178.44155844155844</v>
      </c>
      <c r="J683" s="119">
        <v>284.46969696969688</v>
      </c>
      <c r="K683" s="112">
        <v>2253.5759554890983</v>
      </c>
      <c r="L683" s="151">
        <v>12257.68209870498</v>
      </c>
      <c r="M683" s="146">
        <v>1066.5369931841176</v>
      </c>
      <c r="N683" s="112">
        <v>13324.219091889099</v>
      </c>
      <c r="O683" s="113" t="s">
        <v>93</v>
      </c>
      <c r="P683" s="153">
        <v>1962.2132392882413</v>
      </c>
      <c r="Q683" s="152">
        <v>506</v>
      </c>
      <c r="R683" s="152">
        <v>3883.167582304</v>
      </c>
      <c r="S683" s="152">
        <v>554.81144781144769</v>
      </c>
      <c r="T683" s="146">
        <v>761.87385052405909</v>
      </c>
      <c r="U683" s="112">
        <v>7668.379096308101</v>
      </c>
      <c r="V683" s="118">
        <v>12.090909090909092</v>
      </c>
      <c r="W683" s="119">
        <v>29.428571428571427</v>
      </c>
      <c r="X683" s="120">
        <v>80.833333333333343</v>
      </c>
      <c r="Y683" s="121">
        <v>122.35281385281385</v>
      </c>
      <c r="Z683" s="112">
        <v>10459.184845951409</v>
      </c>
      <c r="AA683" s="112">
        <v>119858.66670929432</v>
      </c>
    </row>
    <row r="684" spans="1:27" ht="14">
      <c r="A684" s="106" t="s">
        <v>85</v>
      </c>
      <c r="B684" s="150">
        <v>4606.4920751932841</v>
      </c>
      <c r="C684" s="150">
        <v>5684.4980905302828</v>
      </c>
      <c r="D684" s="150">
        <v>110845.36959612208</v>
      </c>
      <c r="E684" s="150">
        <v>27263.469971811959</v>
      </c>
      <c r="F684" s="119">
        <v>817.37166154889269</v>
      </c>
      <c r="G684" s="119">
        <v>264.7411764705883</v>
      </c>
      <c r="H684" s="152">
        <v>903.15194235588956</v>
      </c>
      <c r="I684" s="119">
        <v>141.32467532467533</v>
      </c>
      <c r="J684" s="119">
        <v>313.8424242424241</v>
      </c>
      <c r="K684" s="112">
        <v>2440.43187994247</v>
      </c>
      <c r="L684" s="151">
        <v>15222.847679699677</v>
      </c>
      <c r="M684" s="146">
        <v>1311.6072732844998</v>
      </c>
      <c r="N684" s="112">
        <v>16534.454952984182</v>
      </c>
      <c r="O684" s="113" t="s">
        <v>94</v>
      </c>
      <c r="P684" s="153">
        <v>3544.1266326573718</v>
      </c>
      <c r="Q684" s="152">
        <v>752</v>
      </c>
      <c r="R684" s="152">
        <v>3769.6216733290889</v>
      </c>
      <c r="S684" s="152">
        <v>741.29500891265593</v>
      </c>
      <c r="T684" s="146">
        <v>1358.2163219162992</v>
      </c>
      <c r="U684" s="112">
        <v>10165.267450288507</v>
      </c>
      <c r="V684" s="118">
        <v>0</v>
      </c>
      <c r="W684" s="119">
        <v>29.428571428571427</v>
      </c>
      <c r="X684" s="120">
        <v>170.16666666666663</v>
      </c>
      <c r="Y684" s="121">
        <v>199.59523809523805</v>
      </c>
      <c r="Z684" s="112">
        <v>13033.676105554941</v>
      </c>
      <c r="AA684" s="112">
        <v>190773.2553605274</v>
      </c>
    </row>
    <row r="685" spans="1:27" ht="15" thickBot="1">
      <c r="A685" s="176" t="s">
        <v>86</v>
      </c>
      <c r="B685" s="177">
        <v>51759.999999999993</v>
      </c>
      <c r="C685" s="177">
        <v>40919.999999999985</v>
      </c>
      <c r="D685" s="177">
        <v>1161355.9999999718</v>
      </c>
      <c r="E685" s="177">
        <v>195830.9999999874</v>
      </c>
      <c r="F685" s="178">
        <v>6686.0000000000045</v>
      </c>
      <c r="G685" s="179">
        <v>1117.9999999999989</v>
      </c>
      <c r="H685" s="179">
        <v>2081.0000000000005</v>
      </c>
      <c r="I685" s="179">
        <v>448.99999999999994</v>
      </c>
      <c r="J685" s="180">
        <v>740.00000000000057</v>
      </c>
      <c r="K685" s="177">
        <v>11074.000000000004</v>
      </c>
      <c r="L685" s="178">
        <v>94186.999999999782</v>
      </c>
      <c r="M685" s="180">
        <v>12078.000000000018</v>
      </c>
      <c r="N685" s="177">
        <v>106265.00000000022</v>
      </c>
      <c r="O685" s="181" t="s">
        <v>95</v>
      </c>
      <c r="P685" s="182">
        <v>23230.999999999913</v>
      </c>
      <c r="Q685" s="179">
        <v>3711</v>
      </c>
      <c r="R685" s="179">
        <v>45668.000000000837</v>
      </c>
      <c r="S685" s="179">
        <v>2778</v>
      </c>
      <c r="T685" s="180">
        <v>7114.0000000000136</v>
      </c>
      <c r="U685" s="177">
        <v>82502.000000000306</v>
      </c>
      <c r="V685" s="128">
        <v>82.999999999999986</v>
      </c>
      <c r="W685" s="129">
        <v>199</v>
      </c>
      <c r="X685" s="130">
        <v>250.99999999999991</v>
      </c>
      <c r="Y685" s="131">
        <v>532.99999999999989</v>
      </c>
      <c r="Z685" s="177">
        <v>98206.000000000029</v>
      </c>
      <c r="AA685" s="177">
        <v>1748446.9999998224</v>
      </c>
    </row>
    <row r="687" spans="1:27" ht="14" thickBot="1"/>
    <row r="688" spans="1:27" ht="43" thickTop="1">
      <c r="A688" s="169" t="s">
        <v>1</v>
      </c>
      <c r="B688" s="92" t="s">
        <v>46</v>
      </c>
      <c r="C688" s="92" t="s">
        <v>47</v>
      </c>
      <c r="D688" s="92" t="s">
        <v>57</v>
      </c>
      <c r="E688" s="92" t="s">
        <v>58</v>
      </c>
      <c r="F688" s="94" t="s">
        <v>59</v>
      </c>
      <c r="G688" s="95" t="s">
        <v>60</v>
      </c>
      <c r="H688" s="95" t="s">
        <v>61</v>
      </c>
      <c r="I688" s="95" t="s">
        <v>62</v>
      </c>
      <c r="J688" s="96" t="s">
        <v>63</v>
      </c>
      <c r="K688" s="92" t="s">
        <v>64</v>
      </c>
      <c r="L688" s="94" t="s">
        <v>65</v>
      </c>
      <c r="M688" s="96" t="s">
        <v>66</v>
      </c>
      <c r="N688" s="92" t="s">
        <v>67</v>
      </c>
      <c r="O688" s="97" t="s">
        <v>1</v>
      </c>
      <c r="P688" s="94" t="s">
        <v>68</v>
      </c>
      <c r="Q688" s="95" t="s">
        <v>69</v>
      </c>
      <c r="R688" s="95" t="s">
        <v>70</v>
      </c>
      <c r="S688" s="95" t="s">
        <v>71</v>
      </c>
      <c r="T688" s="96" t="s">
        <v>72</v>
      </c>
      <c r="U688" s="92" t="s">
        <v>73</v>
      </c>
      <c r="V688" s="94" t="s">
        <v>74</v>
      </c>
      <c r="W688" s="95" t="s">
        <v>75</v>
      </c>
      <c r="X688" s="96" t="s">
        <v>76</v>
      </c>
      <c r="Y688" s="92" t="s">
        <v>77</v>
      </c>
      <c r="Z688" s="92" t="s">
        <v>78</v>
      </c>
      <c r="AA688" s="92" t="s">
        <v>79</v>
      </c>
    </row>
    <row r="689" spans="1:27">
      <c r="A689" s="99" t="s">
        <v>45</v>
      </c>
      <c r="B689" s="100"/>
      <c r="C689" s="100"/>
      <c r="D689" s="100"/>
      <c r="E689" s="100"/>
      <c r="F689" s="102"/>
      <c r="G689" s="103"/>
      <c r="H689" s="103"/>
      <c r="I689" s="103"/>
      <c r="J689" s="104"/>
      <c r="K689" s="100"/>
      <c r="L689" s="170"/>
      <c r="M689" s="170"/>
      <c r="N689" s="100"/>
      <c r="O689" s="105"/>
      <c r="P689" s="170"/>
      <c r="Q689" s="170"/>
      <c r="R689" s="170"/>
      <c r="S689" s="170"/>
      <c r="T689" s="170"/>
      <c r="U689" s="100"/>
      <c r="V689" s="102"/>
      <c r="W689" s="103"/>
      <c r="X689" s="104"/>
      <c r="Y689" s="100"/>
      <c r="Z689" s="100"/>
      <c r="AA689" s="100"/>
    </row>
    <row r="690" spans="1:27" ht="14">
      <c r="A690" s="106" t="s">
        <v>44</v>
      </c>
      <c r="B690" s="112">
        <v>1317631.6761438302</v>
      </c>
      <c r="C690" s="112">
        <v>968055.74558345391</v>
      </c>
      <c r="D690" s="112">
        <v>1185368.0368930055</v>
      </c>
      <c r="E690" s="112">
        <v>195472.32651746634</v>
      </c>
      <c r="F690" s="109">
        <v>33543.368728574707</v>
      </c>
      <c r="G690" s="110">
        <v>9648.5348021437221</v>
      </c>
      <c r="H690" s="110">
        <v>23763.016134272802</v>
      </c>
      <c r="I690" s="110">
        <v>7595.9357314416611</v>
      </c>
      <c r="J690" s="111">
        <v>7363.1584595962313</v>
      </c>
      <c r="K690" s="112">
        <v>81351.784663068451</v>
      </c>
      <c r="L690" s="109">
        <v>136836.90989445016</v>
      </c>
      <c r="M690" s="111">
        <v>16716.697086266438</v>
      </c>
      <c r="N690" s="112">
        <v>153553.60698071658</v>
      </c>
      <c r="O690" s="113" t="s">
        <v>98</v>
      </c>
      <c r="P690" s="109">
        <v>58056.961005774821</v>
      </c>
      <c r="Q690" s="110">
        <v>4335.4314205442897</v>
      </c>
      <c r="R690" s="110">
        <v>74973.0379182709</v>
      </c>
      <c r="S690" s="110">
        <v>3389.4426910634234</v>
      </c>
      <c r="T690" s="110">
        <v>14872.747411488897</v>
      </c>
      <c r="U690" s="112">
        <v>155627.62044714164</v>
      </c>
      <c r="V690" s="110">
        <v>2323.0038469737783</v>
      </c>
      <c r="W690" s="110">
        <v>7857.298735002928</v>
      </c>
      <c r="X690" s="110">
        <v>4579.0193400936032</v>
      </c>
      <c r="Y690" s="112">
        <v>14759.321922070054</v>
      </c>
      <c r="Z690" s="112">
        <v>201837.64161113044</v>
      </c>
      <c r="AA690" s="112">
        <v>4273657.7607615162</v>
      </c>
    </row>
    <row r="691" spans="1:27" ht="14">
      <c r="A691" s="106" t="s">
        <v>6</v>
      </c>
      <c r="B691" s="112">
        <v>1032189.5612531739</v>
      </c>
      <c r="C691" s="112">
        <v>595700.67430506356</v>
      </c>
      <c r="D691" s="112">
        <v>60738.046429613496</v>
      </c>
      <c r="E691" s="112">
        <v>197722.43892579176</v>
      </c>
      <c r="F691" s="109">
        <v>12956.684232977263</v>
      </c>
      <c r="G691" s="110">
        <v>4424.4501674263711</v>
      </c>
      <c r="H691" s="110">
        <v>15811.731684131501</v>
      </c>
      <c r="I691" s="110">
        <v>5018.5205482499559</v>
      </c>
      <c r="J691" s="111">
        <v>5243.8534422906059</v>
      </c>
      <c r="K691" s="112">
        <v>43253.343527685465</v>
      </c>
      <c r="L691" s="109">
        <v>29583.032843889167</v>
      </c>
      <c r="M691" s="111">
        <v>3013.6680037104807</v>
      </c>
      <c r="N691" s="112">
        <v>32596.700847599688</v>
      </c>
      <c r="O691" s="113" t="s">
        <v>88</v>
      </c>
      <c r="P691" s="109">
        <v>6683.0798064511509</v>
      </c>
      <c r="Q691" s="110">
        <v>1170.2375300842068</v>
      </c>
      <c r="R691" s="110">
        <v>22168.547357399424</v>
      </c>
      <c r="S691" s="110">
        <v>625.2381545014083</v>
      </c>
      <c r="T691" s="110">
        <v>1816.9432557869065</v>
      </c>
      <c r="U691" s="112">
        <v>32464.046104223198</v>
      </c>
      <c r="V691" s="110">
        <v>1639.4100065726095</v>
      </c>
      <c r="W691" s="110">
        <v>2841.3795402701289</v>
      </c>
      <c r="X691" s="110">
        <v>2793.203582360703</v>
      </c>
      <c r="Y691" s="112">
        <v>7273.9931292034489</v>
      </c>
      <c r="Z691" s="112">
        <v>78464.301323927808</v>
      </c>
      <c r="AA691" s="112">
        <v>2080403.1058499636</v>
      </c>
    </row>
    <row r="692" spans="1:27" ht="14">
      <c r="A692" s="106" t="s">
        <v>80</v>
      </c>
      <c r="B692" s="112">
        <v>20612.123255500133</v>
      </c>
      <c r="C692" s="112">
        <v>15263.661984353739</v>
      </c>
      <c r="D692" s="112">
        <v>1435.3645302977127</v>
      </c>
      <c r="E692" s="112">
        <v>3349.0856986017761</v>
      </c>
      <c r="F692" s="109">
        <v>543.79313414225419</v>
      </c>
      <c r="G692" s="110">
        <v>131.76452390457226</v>
      </c>
      <c r="H692" s="110">
        <v>728.36780643407337</v>
      </c>
      <c r="I692" s="110">
        <v>159.79011057031315</v>
      </c>
      <c r="J692" s="111">
        <v>248.61521879662931</v>
      </c>
      <c r="K692" s="112">
        <v>1800.6277305551416</v>
      </c>
      <c r="L692" s="109">
        <v>2209.6793647206496</v>
      </c>
      <c r="M692" s="111">
        <v>332.20457726120458</v>
      </c>
      <c r="N692" s="112">
        <v>2541.8839419818542</v>
      </c>
      <c r="O692" s="113" t="s">
        <v>99</v>
      </c>
      <c r="P692" s="109">
        <v>578.80345716053262</v>
      </c>
      <c r="Q692" s="110">
        <v>95.936781875930464</v>
      </c>
      <c r="R692" s="110">
        <v>506.1932566054071</v>
      </c>
      <c r="S692" s="110">
        <v>13.527945133118372</v>
      </c>
      <c r="T692" s="110">
        <v>62.687639296667726</v>
      </c>
      <c r="U692" s="112">
        <v>1257.1490800716558</v>
      </c>
      <c r="V692" s="110">
        <v>51.135391750862361</v>
      </c>
      <c r="W692" s="110">
        <v>100.10536479953039</v>
      </c>
      <c r="X692" s="110">
        <v>136.29622631448598</v>
      </c>
      <c r="Y692" s="112">
        <v>287.53698286487861</v>
      </c>
      <c r="Z692" s="112">
        <v>3161.2426418199166</v>
      </c>
      <c r="AA692" s="112">
        <v>49708.675846045022</v>
      </c>
    </row>
    <row r="693" spans="1:27" ht="14">
      <c r="A693" s="106" t="s">
        <v>81</v>
      </c>
      <c r="B693" s="112">
        <v>27919.63770592141</v>
      </c>
      <c r="C693" s="112">
        <v>24655.713324013883</v>
      </c>
      <c r="D693" s="112">
        <v>1461.3682623074778</v>
      </c>
      <c r="E693" s="112">
        <v>4664.1685814080174</v>
      </c>
      <c r="F693" s="109">
        <v>853.52543373202491</v>
      </c>
      <c r="G693" s="110">
        <v>110.1270103244085</v>
      </c>
      <c r="H693" s="110">
        <v>498.15879116287306</v>
      </c>
      <c r="I693" s="110">
        <v>149.41664208441003</v>
      </c>
      <c r="J693" s="111">
        <v>199.76917589076027</v>
      </c>
      <c r="K693" s="112">
        <v>1800.8842183252887</v>
      </c>
      <c r="L693" s="109">
        <v>1916.2158599392294</v>
      </c>
      <c r="M693" s="111">
        <v>250.91432837859313</v>
      </c>
      <c r="N693" s="112">
        <v>2167.1301883178226</v>
      </c>
      <c r="O693" s="113" t="s">
        <v>100</v>
      </c>
      <c r="P693" s="109">
        <v>463.85220960772898</v>
      </c>
      <c r="Q693" s="110">
        <v>6.5596141609795993</v>
      </c>
      <c r="R693" s="110">
        <v>273.73851792013011</v>
      </c>
      <c r="S693" s="110">
        <v>16.509196748231915</v>
      </c>
      <c r="T693" s="110">
        <v>63.36643787275063</v>
      </c>
      <c r="U693" s="112">
        <v>824.02597630982109</v>
      </c>
      <c r="V693" s="110">
        <v>58.643065267162285</v>
      </c>
      <c r="W693" s="110">
        <v>95.459687912364473</v>
      </c>
      <c r="X693" s="110">
        <v>144.78940868249316</v>
      </c>
      <c r="Y693" s="112">
        <v>298.8921618620198</v>
      </c>
      <c r="Z693" s="112">
        <v>4413.0753709376531</v>
      </c>
      <c r="AA693" s="112">
        <v>68204.895789400282</v>
      </c>
    </row>
    <row r="694" spans="1:27" ht="14">
      <c r="A694" s="106" t="s">
        <v>82</v>
      </c>
      <c r="B694" s="112">
        <v>485698.33536367631</v>
      </c>
      <c r="C694" s="112">
        <v>313674.87122643495</v>
      </c>
      <c r="D694" s="112">
        <v>21356.246938846878</v>
      </c>
      <c r="E694" s="112">
        <v>54626.67448476443</v>
      </c>
      <c r="F694" s="109">
        <v>6337.0608848733054</v>
      </c>
      <c r="G694" s="110">
        <v>1840.5459689849913</v>
      </c>
      <c r="H694" s="110">
        <v>9256.360250231739</v>
      </c>
      <c r="I694" s="110">
        <v>2085.9208314242856</v>
      </c>
      <c r="J694" s="111">
        <v>2516.8705065144509</v>
      </c>
      <c r="K694" s="112">
        <v>21908.256457369571</v>
      </c>
      <c r="L694" s="109">
        <v>12901.234149074906</v>
      </c>
      <c r="M694" s="111">
        <v>1887.5943631520252</v>
      </c>
      <c r="N694" s="112">
        <v>14788.828512226934</v>
      </c>
      <c r="O694" s="113" t="s">
        <v>101</v>
      </c>
      <c r="P694" s="109">
        <v>2025.7340934539823</v>
      </c>
      <c r="Q694" s="110">
        <v>131.10734592285445</v>
      </c>
      <c r="R694" s="110">
        <v>1844.0370767120403</v>
      </c>
      <c r="S694" s="110">
        <v>340.34936221341752</v>
      </c>
      <c r="T694" s="110">
        <v>532.02508063602272</v>
      </c>
      <c r="U694" s="112">
        <v>4873.252958938323</v>
      </c>
      <c r="V694" s="110">
        <v>374.23750336901071</v>
      </c>
      <c r="W694" s="110">
        <v>1096.1638472956618</v>
      </c>
      <c r="X694" s="110">
        <v>1089.4052219490111</v>
      </c>
      <c r="Y694" s="112">
        <v>2559.8065726136861</v>
      </c>
      <c r="Z694" s="112">
        <v>35625.660268139734</v>
      </c>
      <c r="AA694" s="112">
        <v>955111.93278382148</v>
      </c>
    </row>
    <row r="695" spans="1:27" ht="14">
      <c r="A695" s="106" t="s">
        <v>83</v>
      </c>
      <c r="B695" s="112">
        <v>527689.33603333728</v>
      </c>
      <c r="C695" s="112">
        <v>353064.66513978783</v>
      </c>
      <c r="D695" s="112">
        <v>187235.96200884948</v>
      </c>
      <c r="E695" s="112">
        <v>75136.539416335814</v>
      </c>
      <c r="F695" s="109">
        <v>9335.7662343603552</v>
      </c>
      <c r="G695" s="110">
        <v>3617.3384768872352</v>
      </c>
      <c r="H695" s="110">
        <v>12267.302597485392</v>
      </c>
      <c r="I695" s="110">
        <v>2190.8217098650839</v>
      </c>
      <c r="J695" s="111">
        <v>3599.3813971032127</v>
      </c>
      <c r="K695" s="112">
        <v>30867.500213585437</v>
      </c>
      <c r="L695" s="109">
        <v>24076.894759614344</v>
      </c>
      <c r="M695" s="111">
        <v>3565.3803550311218</v>
      </c>
      <c r="N695" s="112">
        <v>27642.275114645498</v>
      </c>
      <c r="O695" s="113" t="s">
        <v>92</v>
      </c>
      <c r="P695" s="109">
        <v>8655.3456011791422</v>
      </c>
      <c r="Q695" s="110">
        <v>830.59980416302596</v>
      </c>
      <c r="R695" s="110">
        <v>8681.3489027740488</v>
      </c>
      <c r="S695" s="110">
        <v>964.44315281308661</v>
      </c>
      <c r="T695" s="110">
        <v>2676.2625769336701</v>
      </c>
      <c r="U695" s="112">
        <v>21808.000037862963</v>
      </c>
      <c r="V695" s="110">
        <v>500.29340962459474</v>
      </c>
      <c r="W695" s="110">
        <v>1502.0329534846987</v>
      </c>
      <c r="X695" s="110">
        <v>2153.543424092315</v>
      </c>
      <c r="Y695" s="112">
        <v>4155.8697872016173</v>
      </c>
      <c r="Z695" s="112">
        <v>53631.920448892131</v>
      </c>
      <c r="AA695" s="112">
        <v>1281232.0682011391</v>
      </c>
    </row>
    <row r="696" spans="1:27" ht="14">
      <c r="A696" s="106" t="s">
        <v>84</v>
      </c>
      <c r="B696" s="112">
        <v>151042.96500758227</v>
      </c>
      <c r="C696" s="112">
        <v>152273.81356744631</v>
      </c>
      <c r="D696" s="112">
        <v>72618.441254253907</v>
      </c>
      <c r="E696" s="112">
        <v>29196.555475717541</v>
      </c>
      <c r="F696" s="109">
        <v>4284.9034579874506</v>
      </c>
      <c r="G696" s="110">
        <v>1731.2599994024713</v>
      </c>
      <c r="H696" s="110">
        <v>5933.2548509732769</v>
      </c>
      <c r="I696" s="110">
        <v>963.43562004082935</v>
      </c>
      <c r="J696" s="111">
        <v>1701.2672961145386</v>
      </c>
      <c r="K696" s="112">
        <v>14533.447540015242</v>
      </c>
      <c r="L696" s="109">
        <v>14874.461150525096</v>
      </c>
      <c r="M696" s="111">
        <v>2166.954543281</v>
      </c>
      <c r="N696" s="112">
        <v>17041.415693806095</v>
      </c>
      <c r="O696" s="113" t="s">
        <v>93</v>
      </c>
      <c r="P696" s="109">
        <v>4090.2081292182002</v>
      </c>
      <c r="Q696" s="110">
        <v>476.16379888845046</v>
      </c>
      <c r="R696" s="110">
        <v>5058.2984553099932</v>
      </c>
      <c r="S696" s="110">
        <v>690.34940704677115</v>
      </c>
      <c r="T696" s="110">
        <v>1069.7656829123268</v>
      </c>
      <c r="U696" s="112">
        <v>11384.785473375756</v>
      </c>
      <c r="V696" s="110">
        <v>213.11698903964876</v>
      </c>
      <c r="W696" s="110">
        <v>673.68598681759966</v>
      </c>
      <c r="X696" s="110">
        <v>964.85385587370786</v>
      </c>
      <c r="Y696" s="112">
        <v>1851.656831730967</v>
      </c>
      <c r="Z696" s="112">
        <v>23197.477154442666</v>
      </c>
      <c r="AA696" s="112">
        <v>473140.55799834832</v>
      </c>
    </row>
    <row r="697" spans="1:27" ht="14">
      <c r="A697" s="106" t="s">
        <v>85</v>
      </c>
      <c r="B697" s="112">
        <v>464991.15002174751</v>
      </c>
      <c r="C697" s="112">
        <v>296528.4446263159</v>
      </c>
      <c r="D697" s="112">
        <v>129421.82797842636</v>
      </c>
      <c r="E697" s="112">
        <v>67520.843530436425</v>
      </c>
      <c r="F697" s="109">
        <v>7210.9343618650901</v>
      </c>
      <c r="G697" s="110">
        <v>2960.9835569832962</v>
      </c>
      <c r="H697" s="110">
        <v>9882.85602045222</v>
      </c>
      <c r="I697" s="110">
        <v>1738.4159199568765</v>
      </c>
      <c r="J697" s="111">
        <v>2943.2437274296867</v>
      </c>
      <c r="K697" s="112">
        <v>24631.238716757922</v>
      </c>
      <c r="L697" s="109">
        <v>18391.617255817255</v>
      </c>
      <c r="M697" s="111">
        <v>2800.1744368950276</v>
      </c>
      <c r="N697" s="112">
        <v>21191.791692712293</v>
      </c>
      <c r="O697" s="113" t="s">
        <v>94</v>
      </c>
      <c r="P697" s="109">
        <v>6041.7650836778939</v>
      </c>
      <c r="Q697" s="110">
        <v>440.18236810575814</v>
      </c>
      <c r="R697" s="110">
        <v>5010.344135094052</v>
      </c>
      <c r="S697" s="110">
        <v>536.41645641021671</v>
      </c>
      <c r="T697" s="110">
        <v>2211.5115861192467</v>
      </c>
      <c r="U697" s="112">
        <v>14240.219629407133</v>
      </c>
      <c r="V697" s="110">
        <v>423.98888598394313</v>
      </c>
      <c r="W697" s="110">
        <v>1190.128918928812</v>
      </c>
      <c r="X697" s="110">
        <v>1800.7419561328804</v>
      </c>
      <c r="Y697" s="112">
        <v>3414.8597610456436</v>
      </c>
      <c r="Z697" s="112">
        <v>43531.705478868367</v>
      </c>
      <c r="AA697" s="112">
        <v>1065472.0814361582</v>
      </c>
    </row>
    <row r="698" spans="1:27" ht="15" thickBot="1">
      <c r="A698" s="172" t="s">
        <v>86</v>
      </c>
      <c r="B698" s="123">
        <v>2924430.2475831606</v>
      </c>
      <c r="C698" s="123">
        <v>1610420.8596884471</v>
      </c>
      <c r="D698" s="123">
        <v>1239306.5245143655</v>
      </c>
      <c r="E698" s="123">
        <v>405039.86982893187</v>
      </c>
      <c r="F698" s="125">
        <v>45524.703762581499</v>
      </c>
      <c r="G698" s="126">
        <v>12706.944056266162</v>
      </c>
      <c r="H698" s="126">
        <v>33447.029617550994</v>
      </c>
      <c r="I698" s="126">
        <v>11186.788065050599</v>
      </c>
      <c r="J698" s="127">
        <v>10497.597023757595</v>
      </c>
      <c r="K698" s="123">
        <v>112765.10128032224</v>
      </c>
      <c r="L698" s="125">
        <v>143096.10139382945</v>
      </c>
      <c r="M698" s="127">
        <v>17963.412864448001</v>
      </c>
      <c r="N698" s="123">
        <v>161059.66430001461</v>
      </c>
      <c r="O698" s="173" t="s">
        <v>95</v>
      </c>
      <c r="P698" s="125">
        <v>61455.091758229442</v>
      </c>
      <c r="Q698" s="126">
        <v>4949.5562579710931</v>
      </c>
      <c r="R698" s="126">
        <v>81757.948883859077</v>
      </c>
      <c r="S698" s="126">
        <v>3882.4295880270765</v>
      </c>
      <c r="T698" s="126">
        <v>15624.639367831514</v>
      </c>
      <c r="U698" s="123">
        <v>167668.97143465985</v>
      </c>
      <c r="V698" s="126">
        <v>3339.0658959971638</v>
      </c>
      <c r="W698" s="126">
        <v>9438.8955918688516</v>
      </c>
      <c r="X698" s="126">
        <v>7015.1742794054508</v>
      </c>
      <c r="Y698" s="123">
        <v>19791.117820693773</v>
      </c>
      <c r="Z698" s="123">
        <v>276411.27318589942</v>
      </c>
      <c r="AA698" s="123">
        <v>6916894.212969237</v>
      </c>
    </row>
    <row r="699" spans="1:27" ht="16" thickTop="1" thickBot="1">
      <c r="A699" s="133" t="s">
        <v>96</v>
      </c>
      <c r="B699" s="136"/>
      <c r="C699" s="136"/>
      <c r="D699" s="136"/>
      <c r="E699" s="136"/>
      <c r="F699" s="137" t="s">
        <v>102</v>
      </c>
      <c r="G699" s="137"/>
      <c r="H699" s="137"/>
      <c r="I699" s="137"/>
      <c r="J699" s="137"/>
      <c r="K699" s="138"/>
      <c r="L699" s="137"/>
      <c r="M699" s="137"/>
      <c r="N699" s="139"/>
      <c r="O699" s="140" t="s">
        <v>96</v>
      </c>
      <c r="P699" s="141"/>
      <c r="Q699" s="137"/>
      <c r="R699" s="137"/>
      <c r="S699" s="137"/>
      <c r="T699" s="137"/>
      <c r="U699" s="138"/>
      <c r="V699" s="137"/>
      <c r="W699" s="137"/>
      <c r="X699" s="137"/>
      <c r="Y699" s="136"/>
      <c r="Z699" s="136"/>
      <c r="AA699" s="142"/>
    </row>
    <row r="700" spans="1:27" ht="15" thickTop="1">
      <c r="A700" s="106" t="s">
        <v>44</v>
      </c>
      <c r="B700" s="143">
        <v>1266098.4678979758</v>
      </c>
      <c r="C700" s="143">
        <v>925657.24558082665</v>
      </c>
      <c r="D700" s="143">
        <v>7312.843774540489</v>
      </c>
      <c r="E700" s="143">
        <v>74460.682122718601</v>
      </c>
      <c r="F700" s="144">
        <v>28068.598762127323</v>
      </c>
      <c r="G700" s="145">
        <v>5738.7262351335767</v>
      </c>
      <c r="H700" s="145">
        <v>21245.849467606135</v>
      </c>
      <c r="I700" s="145">
        <v>6977.1244835684802</v>
      </c>
      <c r="J700" s="146">
        <v>6299.9970844817826</v>
      </c>
      <c r="K700" s="147">
        <v>68330.296032931816</v>
      </c>
      <c r="L700" s="144">
        <v>31218.279344647435</v>
      </c>
      <c r="M700" s="146">
        <v>3359.1778864076309</v>
      </c>
      <c r="N700" s="147">
        <v>34577.457231055072</v>
      </c>
      <c r="O700" s="113" t="s">
        <v>98</v>
      </c>
      <c r="P700" s="148">
        <v>29169.077200509033</v>
      </c>
      <c r="Q700" s="145">
        <v>1021.9542731057368</v>
      </c>
      <c r="R700" s="145">
        <v>6301.9240821928661</v>
      </c>
      <c r="S700" s="145">
        <v>731.01996379069578</v>
      </c>
      <c r="T700" s="146">
        <v>1403.4640736554429</v>
      </c>
      <c r="U700" s="147">
        <v>34591.638187175267</v>
      </c>
      <c r="V700" s="114">
        <v>2245.0038469737783</v>
      </c>
      <c r="W700" s="115">
        <v>7567.6987350029276</v>
      </c>
      <c r="X700" s="116">
        <v>4318.5193400936032</v>
      </c>
      <c r="Y700" s="149">
        <v>14131.221922070054</v>
      </c>
      <c r="Z700" s="147">
        <v>107205.53277568604</v>
      </c>
      <c r="AA700" s="147">
        <v>2532365.3855247637</v>
      </c>
    </row>
    <row r="701" spans="1:27" ht="14">
      <c r="A701" s="106" t="s">
        <v>6</v>
      </c>
      <c r="B701" s="150">
        <v>1019112.170686694</v>
      </c>
      <c r="C701" s="150">
        <v>586153.99074401543</v>
      </c>
      <c r="D701" s="150">
        <v>549.53885864381789</v>
      </c>
      <c r="E701" s="150">
        <v>76712.225409848135</v>
      </c>
      <c r="F701" s="151">
        <v>11677.471683751241</v>
      </c>
      <c r="G701" s="152">
        <v>2885.434994168791</v>
      </c>
      <c r="H701" s="152">
        <v>14255.572860602089</v>
      </c>
      <c r="I701" s="152">
        <v>4751.0854179681555</v>
      </c>
      <c r="J701" s="146">
        <v>4643.4224562198979</v>
      </c>
      <c r="K701" s="112">
        <v>38212.987412711467</v>
      </c>
      <c r="L701" s="151">
        <v>4007.5600732243106</v>
      </c>
      <c r="M701" s="146">
        <v>648.82903026578344</v>
      </c>
      <c r="N701" s="112">
        <v>4656.3891034901126</v>
      </c>
      <c r="O701" s="113" t="s">
        <v>88</v>
      </c>
      <c r="P701" s="153">
        <v>4155.3949072355781</v>
      </c>
      <c r="Q701" s="152">
        <v>258.62888028842315</v>
      </c>
      <c r="R701" s="152">
        <v>1309.4650015260945</v>
      </c>
      <c r="S701" s="152">
        <v>221.23430834756223</v>
      </c>
      <c r="T701" s="146">
        <v>395.4756970443205</v>
      </c>
      <c r="U701" s="112">
        <v>5336.2725180869475</v>
      </c>
      <c r="V701" s="118">
        <v>1611.9933399059428</v>
      </c>
      <c r="W701" s="119">
        <v>2794.9795402701288</v>
      </c>
      <c r="X701" s="120">
        <v>2719.203582360703</v>
      </c>
      <c r="Y701" s="121">
        <v>7126.1764625367823</v>
      </c>
      <c r="Z701" s="112">
        <v>52728.217899605203</v>
      </c>
      <c r="AA701" s="112">
        <v>1790587.9690993151</v>
      </c>
    </row>
    <row r="702" spans="1:27" ht="14">
      <c r="A702" s="106" t="s">
        <v>80</v>
      </c>
      <c r="B702" s="150">
        <v>20456.83425294259</v>
      </c>
      <c r="C702" s="150">
        <v>15193.727773827424</v>
      </c>
      <c r="D702" s="150">
        <v>16.619525025631347</v>
      </c>
      <c r="E702" s="150">
        <v>1463.2889876962745</v>
      </c>
      <c r="F702" s="151">
        <v>331.5103058594259</v>
      </c>
      <c r="G702" s="152">
        <v>127.58426313366564</v>
      </c>
      <c r="H702" s="152">
        <v>555.65212015956354</v>
      </c>
      <c r="I702" s="152">
        <v>154.85274681755379</v>
      </c>
      <c r="J702" s="146">
        <v>246.02978002758763</v>
      </c>
      <c r="K702" s="112">
        <v>1415.6292159978036</v>
      </c>
      <c r="L702" s="151">
        <v>111.48984926520399</v>
      </c>
      <c r="M702" s="146">
        <v>26.042372372408963</v>
      </c>
      <c r="N702" s="112">
        <v>137.53222163761293</v>
      </c>
      <c r="O702" s="113" t="s">
        <v>99</v>
      </c>
      <c r="P702" s="153">
        <v>259.15826701623052</v>
      </c>
      <c r="Q702" s="152">
        <v>8.9484485425971378</v>
      </c>
      <c r="R702" s="152">
        <v>57.670291908328679</v>
      </c>
      <c r="S702" s="152">
        <v>13.527945133118372</v>
      </c>
      <c r="T702" s="146">
        <v>5.4849583269769138</v>
      </c>
      <c r="U702" s="112">
        <v>316.52842810750673</v>
      </c>
      <c r="V702" s="118">
        <v>51.135391750862361</v>
      </c>
      <c r="W702" s="119">
        <v>100.10536479953039</v>
      </c>
      <c r="X702" s="120">
        <v>136.29622631448598</v>
      </c>
      <c r="Y702" s="121">
        <v>287.53698286487861</v>
      </c>
      <c r="Z702" s="112">
        <v>1767.5372536802081</v>
      </c>
      <c r="AA702" s="112">
        <v>41055.234641778137</v>
      </c>
    </row>
    <row r="703" spans="1:27" ht="14">
      <c r="A703" s="106" t="s">
        <v>81</v>
      </c>
      <c r="B703" s="150">
        <v>27664.518916129822</v>
      </c>
      <c r="C703" s="150">
        <v>23611.167250882449</v>
      </c>
      <c r="D703" s="150">
        <v>15.427260660663725</v>
      </c>
      <c r="E703" s="150">
        <v>1789.7785394040702</v>
      </c>
      <c r="F703" s="151">
        <v>491.02755168575578</v>
      </c>
      <c r="G703" s="152">
        <v>108.04468683073323</v>
      </c>
      <c r="H703" s="152">
        <v>423.65879116287306</v>
      </c>
      <c r="I703" s="152">
        <v>143.56443896904375</v>
      </c>
      <c r="J703" s="146">
        <v>197.59086763060765</v>
      </c>
      <c r="K703" s="112">
        <v>1363.8863362790194</v>
      </c>
      <c r="L703" s="151">
        <v>128.01189588598982</v>
      </c>
      <c r="M703" s="146">
        <v>14.798746866420913</v>
      </c>
      <c r="N703" s="112">
        <v>142.8106427524107</v>
      </c>
      <c r="O703" s="113" t="s">
        <v>100</v>
      </c>
      <c r="P703" s="153">
        <v>226.9477086138796</v>
      </c>
      <c r="Q703" s="152">
        <v>6.5596141609795993</v>
      </c>
      <c r="R703" s="152">
        <v>63.742585804996772</v>
      </c>
      <c r="S703" s="152">
        <v>16.509196748231915</v>
      </c>
      <c r="T703" s="146">
        <v>12.266618072395069</v>
      </c>
      <c r="U703" s="112">
        <v>269.31123992751355</v>
      </c>
      <c r="V703" s="118">
        <v>52.893065267162285</v>
      </c>
      <c r="W703" s="119">
        <v>95.459687912364473</v>
      </c>
      <c r="X703" s="120">
        <v>144.78940868249316</v>
      </c>
      <c r="Y703" s="121">
        <v>293.1421618620198</v>
      </c>
      <c r="Z703" s="112">
        <v>1880.6204701431052</v>
      </c>
      <c r="AA703" s="112">
        <v>57030.662818037956</v>
      </c>
    </row>
    <row r="704" spans="1:27" ht="14">
      <c r="A704" s="106" t="s">
        <v>82</v>
      </c>
      <c r="B704" s="150">
        <v>479973.21107376891</v>
      </c>
      <c r="C704" s="150">
        <v>308740.41311344923</v>
      </c>
      <c r="D704" s="150">
        <v>240.81236733290936</v>
      </c>
      <c r="E704" s="150">
        <v>30434.631255346376</v>
      </c>
      <c r="F704" s="151">
        <v>5607.2894546168654</v>
      </c>
      <c r="G704" s="152">
        <v>1455.7014085716316</v>
      </c>
      <c r="H704" s="152">
        <v>8547.1543678787984</v>
      </c>
      <c r="I704" s="152">
        <v>1856.3337298850827</v>
      </c>
      <c r="J704" s="146">
        <v>2200.6018659508445</v>
      </c>
      <c r="K704" s="112">
        <v>19667.080826901576</v>
      </c>
      <c r="L704" s="151">
        <v>1497.5892176012796</v>
      </c>
      <c r="M704" s="146">
        <v>317.08902884822618</v>
      </c>
      <c r="N704" s="112">
        <v>1814.6782464495141</v>
      </c>
      <c r="O704" s="113" t="s">
        <v>101</v>
      </c>
      <c r="P704" s="153">
        <v>1346.0701055793209</v>
      </c>
      <c r="Q704" s="152">
        <v>70.51178675056893</v>
      </c>
      <c r="R704" s="152">
        <v>446.05527050551473</v>
      </c>
      <c r="S704" s="152">
        <v>119.91859298264831</v>
      </c>
      <c r="T704" s="146">
        <v>89.992099246827834</v>
      </c>
      <c r="U704" s="112">
        <v>1620.6896253569705</v>
      </c>
      <c r="V704" s="118">
        <v>365.6541700356774</v>
      </c>
      <c r="W704" s="119">
        <v>1096.1638472956618</v>
      </c>
      <c r="X704" s="120">
        <v>1089.4052219490111</v>
      </c>
      <c r="Y704" s="121">
        <v>2551.2232392803526</v>
      </c>
      <c r="Z704" s="112">
        <v>25703.421857515645</v>
      </c>
      <c r="AA704" s="112">
        <v>870746.16160621191</v>
      </c>
    </row>
    <row r="705" spans="1:27" ht="14">
      <c r="A705" s="106" t="s">
        <v>83</v>
      </c>
      <c r="B705" s="150">
        <v>517439.21120752674</v>
      </c>
      <c r="C705" s="150">
        <v>346918.9650383917</v>
      </c>
      <c r="D705" s="150">
        <v>642.08339345322315</v>
      </c>
      <c r="E705" s="150">
        <v>40799.950992261824</v>
      </c>
      <c r="F705" s="151">
        <v>8292.2000746150679</v>
      </c>
      <c r="G705" s="152">
        <v>2472.1962783666736</v>
      </c>
      <c r="H705" s="152">
        <v>10588.366322975588</v>
      </c>
      <c r="I705" s="152">
        <v>1966.5778565958815</v>
      </c>
      <c r="J705" s="146">
        <v>3056.3189546783419</v>
      </c>
      <c r="K705" s="112">
        <v>26375.659487230292</v>
      </c>
      <c r="L705" s="151">
        <v>2758.5777008232621</v>
      </c>
      <c r="M705" s="146">
        <v>430.72707293150546</v>
      </c>
      <c r="N705" s="112">
        <v>3189.3047737547736</v>
      </c>
      <c r="O705" s="113" t="s">
        <v>92</v>
      </c>
      <c r="P705" s="153">
        <v>3310.2964564380245</v>
      </c>
      <c r="Q705" s="152">
        <v>155.57291256712944</v>
      </c>
      <c r="R705" s="152">
        <v>839.15698004445017</v>
      </c>
      <c r="S705" s="152">
        <v>230.6858975683314</v>
      </c>
      <c r="T705" s="146">
        <v>234.78653106990237</v>
      </c>
      <c r="U705" s="112">
        <v>3985.1482940843866</v>
      </c>
      <c r="V705" s="118">
        <v>482.12674295792806</v>
      </c>
      <c r="W705" s="119">
        <v>1478.6329534846986</v>
      </c>
      <c r="X705" s="120">
        <v>2012.0434240923153</v>
      </c>
      <c r="Y705" s="121">
        <v>3972.8031205349507</v>
      </c>
      <c r="Z705" s="112">
        <v>33136.171499589502</v>
      </c>
      <c r="AA705" s="112">
        <v>976459.29780747124</v>
      </c>
    </row>
    <row r="706" spans="1:27" ht="14">
      <c r="A706" s="106" t="s">
        <v>84</v>
      </c>
      <c r="B706" s="150">
        <v>147338.8540974966</v>
      </c>
      <c r="C706" s="150">
        <v>148311.41427057685</v>
      </c>
      <c r="D706" s="150">
        <v>201.10947658799404</v>
      </c>
      <c r="E706" s="150">
        <v>14029.111582597381</v>
      </c>
      <c r="F706" s="151">
        <v>3536.4544956534787</v>
      </c>
      <c r="G706" s="152">
        <v>1190.1385564247319</v>
      </c>
      <c r="H706" s="152">
        <v>5079.6617137183748</v>
      </c>
      <c r="I706" s="152">
        <v>804.57872483484778</v>
      </c>
      <c r="J706" s="146">
        <v>1315.0780624734693</v>
      </c>
      <c r="K706" s="112">
        <v>11925.911553104539</v>
      </c>
      <c r="L706" s="151">
        <v>1166.6517090447926</v>
      </c>
      <c r="M706" s="146">
        <v>184.33145285193902</v>
      </c>
      <c r="N706" s="112">
        <v>1350.9831618967366</v>
      </c>
      <c r="O706" s="113" t="s">
        <v>93</v>
      </c>
      <c r="P706" s="153">
        <v>1668.6107338196725</v>
      </c>
      <c r="Q706" s="152">
        <v>55.601871615289319</v>
      </c>
      <c r="R706" s="152">
        <v>346.4661402326347</v>
      </c>
      <c r="S706" s="152">
        <v>85.851621498985608</v>
      </c>
      <c r="T706" s="146">
        <v>108.94471734019056</v>
      </c>
      <c r="U706" s="112">
        <v>1829.7241210435416</v>
      </c>
      <c r="V706" s="118">
        <v>194.9503223729821</v>
      </c>
      <c r="W706" s="119">
        <v>673.68598681759966</v>
      </c>
      <c r="X706" s="120">
        <v>964.85385587370786</v>
      </c>
      <c r="Y706" s="121">
        <v>1833.4901650643003</v>
      </c>
      <c r="Z706" s="112">
        <v>12955.892299960256</v>
      </c>
      <c r="AA706" s="112">
        <v>339776.49072830658</v>
      </c>
    </row>
    <row r="707" spans="1:27" ht="14">
      <c r="A707" s="106" t="s">
        <v>85</v>
      </c>
      <c r="B707" s="150">
        <v>456192.62288688007</v>
      </c>
      <c r="C707" s="150">
        <v>291862.4114166199</v>
      </c>
      <c r="D707" s="150">
        <v>523.165720837663</v>
      </c>
      <c r="E707" s="150">
        <v>37017.894228078258</v>
      </c>
      <c r="F707" s="151">
        <v>6601.0929026353951</v>
      </c>
      <c r="G707" s="152">
        <v>1893.5066073052892</v>
      </c>
      <c r="H707" s="152">
        <v>8464.8697459424166</v>
      </c>
      <c r="I707" s="152">
        <v>1591.8450162710221</v>
      </c>
      <c r="J707" s="146">
        <v>2461.9533395312642</v>
      </c>
      <c r="K707" s="112">
        <v>21013.267611683874</v>
      </c>
      <c r="L707" s="151">
        <v>2167.7245406575767</v>
      </c>
      <c r="M707" s="146">
        <v>322.01752326155935</v>
      </c>
      <c r="N707" s="112">
        <v>2489.7420639191332</v>
      </c>
      <c r="O707" s="113" t="s">
        <v>94</v>
      </c>
      <c r="P707" s="153">
        <v>2239.5865856039127</v>
      </c>
      <c r="Q707" s="152">
        <v>115.52966798409621</v>
      </c>
      <c r="R707" s="152">
        <v>655.19929777057246</v>
      </c>
      <c r="S707" s="152">
        <v>194.27586783212817</v>
      </c>
      <c r="T707" s="146">
        <v>180.32712056341288</v>
      </c>
      <c r="U707" s="112">
        <v>2872.2129627566401</v>
      </c>
      <c r="V707" s="118">
        <v>409.65555265060982</v>
      </c>
      <c r="W707" s="119">
        <v>1166.7289189288119</v>
      </c>
      <c r="X707" s="120">
        <v>1659.2419561328804</v>
      </c>
      <c r="Y707" s="121">
        <v>3235.6264277123105</v>
      </c>
      <c r="Z707" s="112">
        <v>27064.258910942772</v>
      </c>
      <c r="AA707" s="112">
        <v>842271.20222987595</v>
      </c>
    </row>
    <row r="708" spans="1:27" ht="15" thickBot="1">
      <c r="A708" s="172" t="s">
        <v>86</v>
      </c>
      <c r="B708" s="123">
        <v>2859781.2475831606</v>
      </c>
      <c r="C708" s="123">
        <v>1560029.8596884469</v>
      </c>
      <c r="D708" s="123">
        <v>7974.5245143124212</v>
      </c>
      <c r="E708" s="123">
        <v>170135.8698289234</v>
      </c>
      <c r="F708" s="155">
        <v>39111.703762581499</v>
      </c>
      <c r="G708" s="126">
        <v>8041.0035660132726</v>
      </c>
      <c r="H708" s="126">
        <v>30391.029617550994</v>
      </c>
      <c r="I708" s="126">
        <v>10307.793775348866</v>
      </c>
      <c r="J708" s="156">
        <v>9097.4923033763498</v>
      </c>
      <c r="K708" s="123">
        <v>96949.023024896524</v>
      </c>
      <c r="L708" s="155">
        <v>33085.101393829413</v>
      </c>
      <c r="M708" s="156">
        <v>3958.4128644480261</v>
      </c>
      <c r="N708" s="123">
        <v>37043.514258278403</v>
      </c>
      <c r="O708" s="173" t="s">
        <v>95</v>
      </c>
      <c r="P708" s="125">
        <v>26854.091758229166</v>
      </c>
      <c r="Q708" s="126">
        <v>1304.5562579710922</v>
      </c>
      <c r="R708" s="126">
        <v>7387.9488838577372</v>
      </c>
      <c r="S708" s="126">
        <v>1010.4295880270768</v>
      </c>
      <c r="T708" s="156">
        <v>1719.6393678315587</v>
      </c>
      <c r="U708" s="123">
        <v>38276.665855917512</v>
      </c>
      <c r="V708" s="128">
        <v>3261.0658959971638</v>
      </c>
      <c r="W708" s="129">
        <v>9125.8955918688516</v>
      </c>
      <c r="X708" s="130">
        <v>6613.1742794054508</v>
      </c>
      <c r="Y708" s="131">
        <v>19000.135767271404</v>
      </c>
      <c r="Z708" s="123">
        <v>168161.37244855944</v>
      </c>
      <c r="AA708" s="123">
        <v>4957352.212969237</v>
      </c>
    </row>
    <row r="709" spans="1:27" ht="16" thickTop="1" thickBot="1">
      <c r="A709" s="99" t="s">
        <v>97</v>
      </c>
      <c r="B709" s="135"/>
      <c r="C709" s="135"/>
      <c r="D709" s="135"/>
      <c r="E709" s="135"/>
      <c r="F709" s="157"/>
      <c r="G709" s="157"/>
      <c r="H709" s="157"/>
      <c r="I709" s="157"/>
      <c r="J709" s="157"/>
      <c r="K709" s="138"/>
      <c r="L709" s="157"/>
      <c r="M709" s="157"/>
      <c r="N709" s="158"/>
      <c r="O709" s="105" t="s">
        <v>97</v>
      </c>
      <c r="P709" s="159"/>
      <c r="Q709" s="157"/>
      <c r="R709" s="157"/>
      <c r="S709" s="157"/>
      <c r="T709" s="157"/>
      <c r="U709" s="138"/>
      <c r="V709" s="157"/>
      <c r="W709" s="157"/>
      <c r="X709" s="157"/>
      <c r="Y709" s="135"/>
      <c r="Z709" s="135"/>
      <c r="AA709" s="160"/>
    </row>
    <row r="710" spans="1:27" ht="15" thickTop="1">
      <c r="A710" s="106" t="s">
        <v>44</v>
      </c>
      <c r="B710" s="143">
        <v>51533.208245854352</v>
      </c>
      <c r="C710" s="143">
        <v>42398.500002627217</v>
      </c>
      <c r="D710" s="143">
        <v>1178055.1931184649</v>
      </c>
      <c r="E710" s="143">
        <v>121011.64439474772</v>
      </c>
      <c r="F710" s="115">
        <v>5474.7699664473839</v>
      </c>
      <c r="G710" s="115">
        <v>3769.8901515151533</v>
      </c>
      <c r="H710" s="145">
        <v>2517.1666666666661</v>
      </c>
      <c r="I710" s="115">
        <v>318.9780219780219</v>
      </c>
      <c r="J710" s="115">
        <v>940.68382352941137</v>
      </c>
      <c r="K710" s="147">
        <v>13021.488630136642</v>
      </c>
      <c r="L710" s="144">
        <v>105618.63054980272</v>
      </c>
      <c r="M710" s="146">
        <v>13357.519199858809</v>
      </c>
      <c r="N710" s="147">
        <v>118976.14974966152</v>
      </c>
      <c r="O710" s="113" t="s">
        <v>98</v>
      </c>
      <c r="P710" s="148">
        <v>32923.685211345139</v>
      </c>
      <c r="Q710" s="145">
        <v>3313.4771474385525</v>
      </c>
      <c r="R710" s="145">
        <v>68671.113836078031</v>
      </c>
      <c r="S710" s="145">
        <v>2658.4227272727276</v>
      </c>
      <c r="T710" s="146">
        <v>13469.283337833454</v>
      </c>
      <c r="U710" s="147">
        <v>121035.98225996636</v>
      </c>
      <c r="V710" s="114">
        <v>78.000000000000028</v>
      </c>
      <c r="W710" s="115">
        <v>289.59999999999997</v>
      </c>
      <c r="X710" s="116">
        <v>260.5</v>
      </c>
      <c r="Y710" s="149">
        <v>628.09999999999968</v>
      </c>
      <c r="Z710" s="147">
        <v>94632.108835444422</v>
      </c>
      <c r="AA710" s="147">
        <v>1741292.3752367923</v>
      </c>
    </row>
    <row r="711" spans="1:27" ht="14">
      <c r="A711" s="106" t="s">
        <v>6</v>
      </c>
      <c r="B711" s="150">
        <v>13077.390566479902</v>
      </c>
      <c r="C711" s="150">
        <v>9546.6835610481539</v>
      </c>
      <c r="D711" s="150">
        <v>60188.507570969676</v>
      </c>
      <c r="E711" s="150">
        <v>121010.21351594364</v>
      </c>
      <c r="F711" s="119">
        <v>1279.2125492260218</v>
      </c>
      <c r="G711" s="119">
        <v>1495.9613636363633</v>
      </c>
      <c r="H711" s="152">
        <v>1556.1588235294118</v>
      </c>
      <c r="I711" s="119">
        <v>160.30769230769232</v>
      </c>
      <c r="J711" s="119">
        <v>548.71568627450984</v>
      </c>
      <c r="K711" s="112">
        <v>5040.3561149740008</v>
      </c>
      <c r="L711" s="151">
        <v>25575.472770664855</v>
      </c>
      <c r="M711" s="146">
        <v>2364.8389734446973</v>
      </c>
      <c r="N711" s="112">
        <v>27940.311744109575</v>
      </c>
      <c r="O711" s="113" t="s">
        <v>88</v>
      </c>
      <c r="P711" s="153">
        <v>3531.6111755706761</v>
      </c>
      <c r="Q711" s="152">
        <v>911.60864979578355</v>
      </c>
      <c r="R711" s="152">
        <v>20859.082355873328</v>
      </c>
      <c r="S711" s="152">
        <v>404.0038461538461</v>
      </c>
      <c r="T711" s="146">
        <v>1421.4675587425861</v>
      </c>
      <c r="U711" s="112">
        <v>27127.773586136249</v>
      </c>
      <c r="V711" s="118">
        <v>27.416666666666668</v>
      </c>
      <c r="W711" s="119">
        <v>46.4</v>
      </c>
      <c r="X711" s="120">
        <v>74</v>
      </c>
      <c r="Y711" s="121">
        <v>147.81666666666669</v>
      </c>
      <c r="Z711" s="112">
        <v>25736.083424322605</v>
      </c>
      <c r="AA711" s="112">
        <v>289815.13675064384</v>
      </c>
    </row>
    <row r="712" spans="1:27" ht="14">
      <c r="A712" s="106" t="s">
        <v>80</v>
      </c>
      <c r="B712" s="150">
        <v>155.28900255754476</v>
      </c>
      <c r="C712" s="150">
        <v>69.934210526315795</v>
      </c>
      <c r="D712" s="150">
        <v>1418.7450052720812</v>
      </c>
      <c r="E712" s="150">
        <v>1885.7967109055016</v>
      </c>
      <c r="F712" s="119">
        <v>212.28282828282826</v>
      </c>
      <c r="G712" s="119">
        <v>0</v>
      </c>
      <c r="H712" s="152">
        <v>172.71568627450981</v>
      </c>
      <c r="I712" s="119">
        <v>0</v>
      </c>
      <c r="J712" s="119">
        <v>0</v>
      </c>
      <c r="K712" s="112">
        <v>384.99851455733813</v>
      </c>
      <c r="L712" s="151">
        <v>2098.1895154554454</v>
      </c>
      <c r="M712" s="146">
        <v>306.1622048887956</v>
      </c>
      <c r="N712" s="112">
        <v>2404.3517203442411</v>
      </c>
      <c r="O712" s="113" t="s">
        <v>99</v>
      </c>
      <c r="P712" s="153">
        <v>347.90667296404678</v>
      </c>
      <c r="Q712" s="152">
        <v>86.98833333333333</v>
      </c>
      <c r="R712" s="152">
        <v>448.52296469707841</v>
      </c>
      <c r="S712" s="152">
        <v>0</v>
      </c>
      <c r="T712" s="146">
        <v>57.20268096969081</v>
      </c>
      <c r="U712" s="112">
        <v>940.62065196414915</v>
      </c>
      <c r="V712" s="152">
        <v>0</v>
      </c>
      <c r="W712" s="152">
        <v>0</v>
      </c>
      <c r="X712" s="152">
        <v>0</v>
      </c>
      <c r="Y712" s="152">
        <v>0</v>
      </c>
      <c r="Z712" s="112">
        <v>1393.7053881397087</v>
      </c>
      <c r="AA712" s="112">
        <v>8653.441204266881</v>
      </c>
    </row>
    <row r="713" spans="1:27" ht="14">
      <c r="A713" s="106" t="s">
        <v>81</v>
      </c>
      <c r="B713" s="150">
        <v>255.11878979158732</v>
      </c>
      <c r="C713" s="150">
        <v>1044.5460731314347</v>
      </c>
      <c r="D713" s="112">
        <v>1445.9410016468141</v>
      </c>
      <c r="E713" s="150">
        <v>2874.3900420039472</v>
      </c>
      <c r="F713" s="119">
        <v>362.49788204626918</v>
      </c>
      <c r="G713" s="119">
        <v>0</v>
      </c>
      <c r="H713" s="152">
        <v>74.5</v>
      </c>
      <c r="I713" s="119">
        <v>0</v>
      </c>
      <c r="J713" s="119">
        <v>0</v>
      </c>
      <c r="K713" s="112">
        <v>436.99788204626918</v>
      </c>
      <c r="L713" s="151">
        <v>1788.2039640532396</v>
      </c>
      <c r="M713" s="146">
        <v>236.11558151217221</v>
      </c>
      <c r="N713" s="112">
        <v>2024.3195455654118</v>
      </c>
      <c r="O713" s="113" t="s">
        <v>100</v>
      </c>
      <c r="P713" s="153">
        <v>293.61898446681869</v>
      </c>
      <c r="Q713" s="152">
        <v>0</v>
      </c>
      <c r="R713" s="152">
        <v>209.99593211513334</v>
      </c>
      <c r="S713" s="152">
        <v>0</v>
      </c>
      <c r="T713" s="146">
        <v>51.099819800355561</v>
      </c>
      <c r="U713" s="112">
        <v>554.71473638230759</v>
      </c>
      <c r="V713" s="118">
        <v>5.75</v>
      </c>
      <c r="W713" s="152">
        <v>0</v>
      </c>
      <c r="X713" s="152">
        <v>0</v>
      </c>
      <c r="Y713" s="121">
        <v>5.75</v>
      </c>
      <c r="Z713" s="112">
        <v>2532.4549007945475</v>
      </c>
      <c r="AA713" s="112">
        <v>11174.23297136232</v>
      </c>
    </row>
    <row r="714" spans="1:27" ht="14">
      <c r="A714" s="106" t="s">
        <v>82</v>
      </c>
      <c r="B714" s="150">
        <v>5725.1242899074259</v>
      </c>
      <c r="C714" s="150">
        <v>4934.4581129857115</v>
      </c>
      <c r="D714" s="150">
        <v>21115.434571513968</v>
      </c>
      <c r="E714" s="150">
        <v>24192.04322941805</v>
      </c>
      <c r="F714" s="119">
        <v>729.77143025643977</v>
      </c>
      <c r="G714" s="119">
        <v>357.91753246753245</v>
      </c>
      <c r="H714" s="152">
        <v>709.2058823529411</v>
      </c>
      <c r="I714" s="119">
        <v>162.62637362637363</v>
      </c>
      <c r="J714" s="119">
        <v>281.65441176470586</v>
      </c>
      <c r="K714" s="112">
        <v>2241.1756304679934</v>
      </c>
      <c r="L714" s="151">
        <v>11403.644931473626</v>
      </c>
      <c r="M714" s="146">
        <v>1570.5053343037989</v>
      </c>
      <c r="N714" s="112">
        <v>12974.15026577742</v>
      </c>
      <c r="O714" s="113" t="s">
        <v>101</v>
      </c>
      <c r="P714" s="153">
        <v>1131.5222175825777</v>
      </c>
      <c r="Q714" s="152">
        <v>60.595559172285519</v>
      </c>
      <c r="R714" s="152">
        <v>1397.9818062065256</v>
      </c>
      <c r="S714" s="152">
        <v>220.43076923076924</v>
      </c>
      <c r="T714" s="146">
        <v>442.03298138919484</v>
      </c>
      <c r="U714" s="112">
        <v>3252.5633335813523</v>
      </c>
      <c r="V714" s="118">
        <v>8.5833333333333339</v>
      </c>
      <c r="W714" s="152">
        <v>0</v>
      </c>
      <c r="X714" s="152">
        <v>0</v>
      </c>
      <c r="Y714" s="121">
        <v>8.5833333333333339</v>
      </c>
      <c r="Z714" s="112">
        <v>9922.2384106240861</v>
      </c>
      <c r="AA714" s="112">
        <v>84365.771177609175</v>
      </c>
    </row>
    <row r="715" spans="1:27" ht="14">
      <c r="A715" s="106" t="s">
        <v>83</v>
      </c>
      <c r="B715" s="150">
        <v>10250.124825810493</v>
      </c>
      <c r="C715" s="150">
        <v>6145.7001013961126</v>
      </c>
      <c r="D715" s="150">
        <v>186593.87861539627</v>
      </c>
      <c r="E715" s="150">
        <v>34336.588424073998</v>
      </c>
      <c r="F715" s="119">
        <v>1043.5661597452868</v>
      </c>
      <c r="G715" s="119">
        <v>1103.9470779220778</v>
      </c>
      <c r="H715" s="152">
        <v>1678.936274509804</v>
      </c>
      <c r="I715" s="119">
        <v>162.92307692307696</v>
      </c>
      <c r="J715" s="119">
        <v>502.46813725490165</v>
      </c>
      <c r="K715" s="112">
        <v>4491.8407263551462</v>
      </c>
      <c r="L715" s="151">
        <v>21318.317058791083</v>
      </c>
      <c r="M715" s="146">
        <v>3134.6532820996163</v>
      </c>
      <c r="N715" s="112">
        <v>24452.970340890723</v>
      </c>
      <c r="O715" s="113" t="s">
        <v>92</v>
      </c>
      <c r="P715" s="153">
        <v>6130.399628344574</v>
      </c>
      <c r="Q715" s="152">
        <v>675.02689159589659</v>
      </c>
      <c r="R715" s="152">
        <v>7842.1919227295994</v>
      </c>
      <c r="S715" s="152">
        <v>733.75725524475524</v>
      </c>
      <c r="T715" s="146">
        <v>2441.4760458637679</v>
      </c>
      <c r="U715" s="112">
        <v>17822.851743778578</v>
      </c>
      <c r="V715" s="118">
        <v>18.166666666666664</v>
      </c>
      <c r="W715" s="119">
        <v>23.399999999999995</v>
      </c>
      <c r="X715" s="120">
        <v>141.5</v>
      </c>
      <c r="Y715" s="121">
        <v>183.06666666666669</v>
      </c>
      <c r="Z715" s="112">
        <v>20495.74894930263</v>
      </c>
      <c r="AA715" s="112">
        <v>304772.77039367583</v>
      </c>
    </row>
    <row r="716" spans="1:27" ht="14">
      <c r="A716" s="106" t="s">
        <v>84</v>
      </c>
      <c r="B716" s="150">
        <v>3704.1109100856734</v>
      </c>
      <c r="C716" s="150">
        <v>3962.3992968694688</v>
      </c>
      <c r="D716" s="150">
        <v>72417.33177766591</v>
      </c>
      <c r="E716" s="150">
        <v>15167.443893120158</v>
      </c>
      <c r="F716" s="119">
        <v>748.44896233397185</v>
      </c>
      <c r="G716" s="119">
        <v>517.00227272727273</v>
      </c>
      <c r="H716" s="152">
        <v>853.59313725490199</v>
      </c>
      <c r="I716" s="119">
        <v>122.72527472527473</v>
      </c>
      <c r="J716" s="119">
        <v>365.76633986928107</v>
      </c>
      <c r="K716" s="112">
        <v>2607.5359869107037</v>
      </c>
      <c r="L716" s="151">
        <v>13707.809441480304</v>
      </c>
      <c r="M716" s="146">
        <v>1982.623090429061</v>
      </c>
      <c r="N716" s="112">
        <v>15690.432531909359</v>
      </c>
      <c r="O716" s="113" t="s">
        <v>93</v>
      </c>
      <c r="P716" s="153">
        <v>2857.3483588617619</v>
      </c>
      <c r="Q716" s="152">
        <v>420.56192727316113</v>
      </c>
      <c r="R716" s="152">
        <v>4711.8323150773585</v>
      </c>
      <c r="S716" s="152">
        <v>604.4977855477855</v>
      </c>
      <c r="T716" s="146">
        <v>960.82096557213617</v>
      </c>
      <c r="U716" s="112">
        <v>9555.0613523322136</v>
      </c>
      <c r="V716" s="118">
        <v>18.166666666666664</v>
      </c>
      <c r="W716" s="152">
        <v>0</v>
      </c>
      <c r="X716" s="152">
        <v>0</v>
      </c>
      <c r="Y716" s="121">
        <v>18.166666666666664</v>
      </c>
      <c r="Z716" s="112">
        <v>10241.584854482409</v>
      </c>
      <c r="AA716" s="112">
        <v>133364.06727004185</v>
      </c>
    </row>
    <row r="717" spans="1:27" ht="14">
      <c r="A717" s="106" t="s">
        <v>85</v>
      </c>
      <c r="B717" s="150">
        <v>8798.5271348674578</v>
      </c>
      <c r="C717" s="150">
        <v>4666.0332096960237</v>
      </c>
      <c r="D717" s="150">
        <v>128898.6622575887</v>
      </c>
      <c r="E717" s="150">
        <v>30502.949302358164</v>
      </c>
      <c r="F717" s="119">
        <v>609.84145922969446</v>
      </c>
      <c r="G717" s="119">
        <v>1036.7743506493507</v>
      </c>
      <c r="H717" s="152">
        <v>1417.9862745098039</v>
      </c>
      <c r="I717" s="119">
        <v>102.62637362637362</v>
      </c>
      <c r="J717" s="119">
        <v>450.74264705882331</v>
      </c>
      <c r="K717" s="112">
        <v>3617.9711050740466</v>
      </c>
      <c r="L717" s="151">
        <v>16223.892715159676</v>
      </c>
      <c r="M717" s="146">
        <v>2478.1569136334683</v>
      </c>
      <c r="N717" s="112">
        <v>18702.04962879316</v>
      </c>
      <c r="O717" s="113" t="s">
        <v>94</v>
      </c>
      <c r="P717" s="153">
        <v>4314.8840750714535</v>
      </c>
      <c r="Q717" s="152">
        <v>324.65270012166195</v>
      </c>
      <c r="R717" s="152">
        <v>4355.1448373234798</v>
      </c>
      <c r="S717" s="152">
        <v>342.14058857808857</v>
      </c>
      <c r="T717" s="146">
        <v>2031.1844655558336</v>
      </c>
      <c r="U717" s="112">
        <v>11368.006666650494</v>
      </c>
      <c r="V717" s="118">
        <v>14.333333333333336</v>
      </c>
      <c r="W717" s="119">
        <v>23.399999999999995</v>
      </c>
      <c r="X717" s="120">
        <v>141.5</v>
      </c>
      <c r="Y717" s="121">
        <v>179.23333333333335</v>
      </c>
      <c r="Z717" s="112">
        <v>16467.446567925595</v>
      </c>
      <c r="AA717" s="112">
        <v>223200.87920628855</v>
      </c>
    </row>
    <row r="718" spans="1:27" ht="15" thickBot="1">
      <c r="A718" s="176" t="s">
        <v>86</v>
      </c>
      <c r="B718" s="177">
        <v>64648.999999999862</v>
      </c>
      <c r="C718" s="177">
        <v>50391.000000000182</v>
      </c>
      <c r="D718" s="177">
        <v>1231332.0000000531</v>
      </c>
      <c r="E718" s="177">
        <v>234904.0000000085</v>
      </c>
      <c r="F718" s="178">
        <v>6413.0000000000036</v>
      </c>
      <c r="G718" s="179">
        <v>4514.0000000000036</v>
      </c>
      <c r="H718" s="179">
        <v>3055.9999999999995</v>
      </c>
      <c r="I718" s="179">
        <v>562.00000000000011</v>
      </c>
      <c r="J718" s="180">
        <v>1270.9999999999995</v>
      </c>
      <c r="K718" s="177">
        <v>15815.999999999995</v>
      </c>
      <c r="L718" s="178">
        <v>110011.00000000003</v>
      </c>
      <c r="M718" s="180">
        <v>14004.999999999975</v>
      </c>
      <c r="N718" s="177">
        <v>124016.00000000001</v>
      </c>
      <c r="O718" s="173" t="s">
        <v>95</v>
      </c>
      <c r="P718" s="125">
        <v>34601.000000000276</v>
      </c>
      <c r="Q718" s="126">
        <v>3645.0000000000005</v>
      </c>
      <c r="R718" s="126">
        <v>74370.000000001339</v>
      </c>
      <c r="S718" s="126">
        <v>2872</v>
      </c>
      <c r="T718" s="156">
        <v>13904.999999999956</v>
      </c>
      <c r="U718" s="123">
        <v>129393.00000000141</v>
      </c>
      <c r="V718" s="128">
        <v>78.000000000000028</v>
      </c>
      <c r="W718" s="129">
        <v>312.99999999999983</v>
      </c>
      <c r="X718" s="130">
        <v>402</v>
      </c>
      <c r="Y718" s="131">
        <v>792.99999999999977</v>
      </c>
      <c r="Z718" s="123">
        <v>108247.99999999987</v>
      </c>
      <c r="AA718" s="123">
        <v>1959542</v>
      </c>
    </row>
    <row r="720" spans="1:27" ht="14" thickBot="1"/>
    <row r="721" spans="1:27" ht="43" thickTop="1">
      <c r="A721" s="169">
        <v>2011</v>
      </c>
      <c r="B721" s="92" t="s">
        <v>46</v>
      </c>
      <c r="C721" s="92" t="s">
        <v>47</v>
      </c>
      <c r="D721" s="92" t="s">
        <v>57</v>
      </c>
      <c r="E721" s="92" t="s">
        <v>58</v>
      </c>
      <c r="F721" s="94" t="s">
        <v>59</v>
      </c>
      <c r="G721" s="95" t="s">
        <v>60</v>
      </c>
      <c r="H721" s="95" t="s">
        <v>61</v>
      </c>
      <c r="I721" s="95" t="s">
        <v>62</v>
      </c>
      <c r="J721" s="96" t="s">
        <v>63</v>
      </c>
      <c r="K721" s="92" t="s">
        <v>64</v>
      </c>
      <c r="L721" s="94" t="s">
        <v>65</v>
      </c>
      <c r="M721" s="96" t="s">
        <v>66</v>
      </c>
      <c r="N721" s="92" t="s">
        <v>67</v>
      </c>
      <c r="O721" s="97">
        <v>2011</v>
      </c>
      <c r="P721" s="94" t="s">
        <v>68</v>
      </c>
      <c r="Q721" s="95" t="s">
        <v>69</v>
      </c>
      <c r="R721" s="95" t="s">
        <v>70</v>
      </c>
      <c r="S721" s="95" t="s">
        <v>71</v>
      </c>
      <c r="T721" s="96" t="s">
        <v>72</v>
      </c>
      <c r="U721" s="92" t="s">
        <v>73</v>
      </c>
      <c r="V721" s="94" t="s">
        <v>74</v>
      </c>
      <c r="W721" s="95" t="s">
        <v>75</v>
      </c>
      <c r="X721" s="96" t="s">
        <v>76</v>
      </c>
      <c r="Y721" s="92" t="s">
        <v>77</v>
      </c>
      <c r="Z721" s="92" t="s">
        <v>78</v>
      </c>
      <c r="AA721" s="92" t="s">
        <v>79</v>
      </c>
    </row>
    <row r="722" spans="1:27">
      <c r="A722" s="99" t="s">
        <v>45</v>
      </c>
      <c r="B722" s="100"/>
      <c r="C722" s="100"/>
      <c r="D722" s="100"/>
      <c r="E722" s="100"/>
      <c r="F722" s="102"/>
      <c r="G722" s="103"/>
      <c r="H722" s="103"/>
      <c r="I722" s="103"/>
      <c r="J722" s="104"/>
      <c r="K722" s="100"/>
      <c r="L722" s="170"/>
      <c r="M722" s="170"/>
      <c r="N722" s="100"/>
      <c r="O722" s="105"/>
      <c r="P722" s="170"/>
      <c r="Q722" s="170"/>
      <c r="R722" s="170"/>
      <c r="S722" s="170"/>
      <c r="T722" s="170"/>
      <c r="U722" s="100"/>
      <c r="V722" s="102"/>
      <c r="W722" s="103"/>
      <c r="X722" s="104"/>
      <c r="Y722" s="100"/>
      <c r="Z722" s="100"/>
      <c r="AA722" s="100"/>
    </row>
    <row r="723" spans="1:27">
      <c r="A723" s="190" t="s">
        <v>5</v>
      </c>
      <c r="B723" s="112">
        <v>1318505.0289569683</v>
      </c>
      <c r="C723" s="112">
        <v>976304.55047164066</v>
      </c>
      <c r="D723" s="112">
        <v>1193378.1381443806</v>
      </c>
      <c r="E723" s="112">
        <v>223282.65373518137</v>
      </c>
      <c r="F723" s="109">
        <v>32795.795313506576</v>
      </c>
      <c r="G723" s="110">
        <v>12576.408247187039</v>
      </c>
      <c r="H723" s="110">
        <v>24909.715680914185</v>
      </c>
      <c r="I723" s="110">
        <v>7100.2377154848837</v>
      </c>
      <c r="J723" s="111">
        <v>9049.5983903005563</v>
      </c>
      <c r="K723" s="112">
        <v>86431.755347386439</v>
      </c>
      <c r="L723" s="109">
        <v>182668.89242098859</v>
      </c>
      <c r="M723" s="111">
        <v>19405.633147852375</v>
      </c>
      <c r="N723" s="112">
        <v>202074.52556883948</v>
      </c>
      <c r="O723" s="191" t="s">
        <v>5</v>
      </c>
      <c r="P723" s="109">
        <v>76062.541617598414</v>
      </c>
      <c r="Q723" s="110">
        <v>3540.4900169052139</v>
      </c>
      <c r="R723" s="110">
        <v>104654.70354526429</v>
      </c>
      <c r="S723" s="110">
        <v>3479.7884137467495</v>
      </c>
      <c r="T723" s="111">
        <v>7570.6436897444328</v>
      </c>
      <c r="U723" s="112">
        <v>195308.16728325858</v>
      </c>
      <c r="V723" s="118">
        <v>2814.0622512678883</v>
      </c>
      <c r="W723" s="119">
        <v>8247.1082878429315</v>
      </c>
      <c r="X723" s="120">
        <v>5520.2217896837283</v>
      </c>
      <c r="Y723" s="112">
        <v>16581.392328794813</v>
      </c>
      <c r="Z723" s="112">
        <v>189757.69488467352</v>
      </c>
      <c r="AA723" s="112">
        <v>4401623.9067212231</v>
      </c>
    </row>
    <row r="724" spans="1:27">
      <c r="A724" s="190" t="s">
        <v>6</v>
      </c>
      <c r="B724" s="112">
        <v>1047824.5927424955</v>
      </c>
      <c r="C724" s="112">
        <v>606429.70373004174</v>
      </c>
      <c r="D724" s="112">
        <v>62077.466183450444</v>
      </c>
      <c r="E724" s="112">
        <v>237433.90946965522</v>
      </c>
      <c r="F724" s="109">
        <v>13974.91228162522</v>
      </c>
      <c r="G724" s="110">
        <v>5407.5825198837974</v>
      </c>
      <c r="H724" s="110">
        <v>16085.928930313168</v>
      </c>
      <c r="I724" s="110">
        <v>4992.4586960940678</v>
      </c>
      <c r="J724" s="111">
        <v>6660.3445091169406</v>
      </c>
      <c r="K724" s="112">
        <v>46954.87922790437</v>
      </c>
      <c r="L724" s="109">
        <v>41248.633263187345</v>
      </c>
      <c r="M724" s="111">
        <v>4401.994667957908</v>
      </c>
      <c r="N724" s="112">
        <v>45650.627931145318</v>
      </c>
      <c r="O724" s="191" t="s">
        <v>6</v>
      </c>
      <c r="P724" s="109">
        <v>10564.148531460356</v>
      </c>
      <c r="Q724" s="110">
        <v>762.55274790250974</v>
      </c>
      <c r="R724" s="110">
        <v>33880.107666758449</v>
      </c>
      <c r="S724" s="110">
        <v>1051.5496665914038</v>
      </c>
      <c r="T724" s="111">
        <v>1666.7820569785181</v>
      </c>
      <c r="U724" s="112">
        <v>47925.140669691304</v>
      </c>
      <c r="V724" s="118">
        <v>1739.5177358784467</v>
      </c>
      <c r="W724" s="119">
        <v>3050.5221058728348</v>
      </c>
      <c r="X724" s="120">
        <v>3356.6417493633858</v>
      </c>
      <c r="Y724" s="112">
        <v>8146.6815911146932</v>
      </c>
      <c r="Z724" s="112">
        <v>66044.328370162839</v>
      </c>
      <c r="AA724" s="112">
        <v>2168487.3299097396</v>
      </c>
    </row>
    <row r="725" spans="1:27">
      <c r="A725" s="190" t="s">
        <v>103</v>
      </c>
      <c r="B725" s="112">
        <v>22010.176722830282</v>
      </c>
      <c r="C725" s="112">
        <v>17032.068590270526</v>
      </c>
      <c r="D725" s="112">
        <v>1798.6838785438574</v>
      </c>
      <c r="E725" s="112">
        <v>4275.7988715153269</v>
      </c>
      <c r="F725" s="109">
        <v>685.32251165536957</v>
      </c>
      <c r="G725" s="110">
        <v>158.96723511349396</v>
      </c>
      <c r="H725" s="110">
        <v>677.6451711686027</v>
      </c>
      <c r="I725" s="110">
        <v>4669.2566457446437</v>
      </c>
      <c r="J725" s="111">
        <v>6087.8964152728931</v>
      </c>
      <c r="K725" s="112">
        <v>1948.5802475357093</v>
      </c>
      <c r="L725" s="109">
        <v>2543.4267961879082</v>
      </c>
      <c r="M725" s="111">
        <v>640.3972564644705</v>
      </c>
      <c r="N725" s="112">
        <v>3183.8240526523787</v>
      </c>
      <c r="O725" s="191" t="s">
        <v>103</v>
      </c>
      <c r="P725" s="109">
        <v>934.06152913807591</v>
      </c>
      <c r="Q725" s="110">
        <v>62.790600876501721</v>
      </c>
      <c r="R725" s="110">
        <v>483.72704941153961</v>
      </c>
      <c r="S725" s="110">
        <v>383.95949852182878</v>
      </c>
      <c r="T725" s="111">
        <v>152.56604353004161</v>
      </c>
      <c r="U725" s="112">
        <v>2017.1047214779874</v>
      </c>
      <c r="V725" s="118">
        <v>90.167402507914701</v>
      </c>
      <c r="W725" s="119">
        <v>93.648046513790092</v>
      </c>
      <c r="X725" s="120">
        <v>91.350325320237587</v>
      </c>
      <c r="Y725" s="112">
        <v>275.16577434194249</v>
      </c>
      <c r="Z725" s="112">
        <v>2708.2973265682194</v>
      </c>
      <c r="AA725" s="112">
        <v>55249.700185734371</v>
      </c>
    </row>
    <row r="726" spans="1:27">
      <c r="A726" s="190" t="s">
        <v>104</v>
      </c>
      <c r="B726" s="112">
        <v>30500.635858019548</v>
      </c>
      <c r="C726" s="112">
        <v>26997.682618930179</v>
      </c>
      <c r="D726" s="112">
        <v>2159.9134572726894</v>
      </c>
      <c r="E726" s="112">
        <v>4800.9960828493486</v>
      </c>
      <c r="F726" s="109">
        <v>846.90399225314559</v>
      </c>
      <c r="G726" s="110">
        <v>146.13873779236405</v>
      </c>
      <c r="H726" s="110">
        <v>427.45451909278461</v>
      </c>
      <c r="I726" s="110">
        <v>105.26426886341852</v>
      </c>
      <c r="J726" s="111">
        <v>321.38106073482254</v>
      </c>
      <c r="K726" s="112">
        <v>1803.0964112222823</v>
      </c>
      <c r="L726" s="109">
        <v>3430.6390635483613</v>
      </c>
      <c r="M726" s="111">
        <v>77.002342558198123</v>
      </c>
      <c r="N726" s="112">
        <v>3507.6414061065593</v>
      </c>
      <c r="O726" s="191" t="s">
        <v>104</v>
      </c>
      <c r="P726" s="109">
        <v>1089.7421200878907</v>
      </c>
      <c r="Q726" s="110">
        <v>87.257038847977086</v>
      </c>
      <c r="R726" s="110">
        <v>268.11508928036278</v>
      </c>
      <c r="S726" s="110">
        <v>389.94941599090555</v>
      </c>
      <c r="T726" s="111">
        <v>72.712732320797983</v>
      </c>
      <c r="U726" s="112">
        <v>1907.7763965279341</v>
      </c>
      <c r="V726" s="118">
        <v>67.642802717696725</v>
      </c>
      <c r="W726" s="119">
        <v>126.25970239199822</v>
      </c>
      <c r="X726" s="120">
        <v>75.578753981974771</v>
      </c>
      <c r="Y726" s="112">
        <v>269.48125909166998</v>
      </c>
      <c r="Z726" s="112">
        <v>3057.0589674671201</v>
      </c>
      <c r="AA726" s="112">
        <v>75004.282457483219</v>
      </c>
    </row>
    <row r="727" spans="1:27">
      <c r="A727" s="190" t="s">
        <v>9</v>
      </c>
      <c r="B727" s="112">
        <v>517848.96222255466</v>
      </c>
      <c r="C727" s="112">
        <v>320095.89525529754</v>
      </c>
      <c r="D727" s="112">
        <v>23570.996370188102</v>
      </c>
      <c r="E727" s="112">
        <v>64127.660815174153</v>
      </c>
      <c r="F727" s="109">
        <v>6491.4240580585056</v>
      </c>
      <c r="G727" s="110">
        <v>2874.9367692163019</v>
      </c>
      <c r="H727" s="110">
        <v>9494.1767615184508</v>
      </c>
      <c r="I727" s="110">
        <v>185.60383118048424</v>
      </c>
      <c r="J727" s="111">
        <v>451.55636986454147</v>
      </c>
      <c r="K727" s="112">
        <v>24273.402210688098</v>
      </c>
      <c r="L727" s="109">
        <v>18146.194058256729</v>
      </c>
      <c r="M727" s="111">
        <v>1158.1207773460387</v>
      </c>
      <c r="N727" s="112">
        <v>19304.314835602778</v>
      </c>
      <c r="O727" s="191" t="s">
        <v>9</v>
      </c>
      <c r="P727" s="109">
        <v>2867.6421533737612</v>
      </c>
      <c r="Q727" s="110">
        <v>206.56071014114249</v>
      </c>
      <c r="R727" s="110">
        <v>3267.5171367990529</v>
      </c>
      <c r="S727" s="110">
        <v>555.72665112000698</v>
      </c>
      <c r="T727" s="111">
        <v>654.32090402138465</v>
      </c>
      <c r="U727" s="112">
        <v>7551.7675554553498</v>
      </c>
      <c r="V727" s="118">
        <v>491.48244722204407</v>
      </c>
      <c r="W727" s="119">
        <v>1206.9454453294954</v>
      </c>
      <c r="X727" s="120">
        <v>1132.5178932694898</v>
      </c>
      <c r="Y727" s="112">
        <v>2830.9457858210385</v>
      </c>
      <c r="Z727" s="112">
        <v>31895.598898350181</v>
      </c>
      <c r="AA727" s="112">
        <v>1011499.543949158</v>
      </c>
    </row>
    <row r="728" spans="1:27">
      <c r="A728" s="192" t="s">
        <v>10</v>
      </c>
      <c r="B728" s="112">
        <v>547724.44598836801</v>
      </c>
      <c r="C728" s="112">
        <v>366155.37291207613</v>
      </c>
      <c r="D728" s="112">
        <v>165249.65182197897</v>
      </c>
      <c r="E728" s="112">
        <v>87703.109205096582</v>
      </c>
      <c r="F728" s="109">
        <v>10178.92625874467</v>
      </c>
      <c r="G728" s="110">
        <v>5488.7606238756953</v>
      </c>
      <c r="H728" s="110">
        <v>12496.450036186316</v>
      </c>
      <c r="I728" s="110">
        <v>2120.767390230862</v>
      </c>
      <c r="J728" s="111">
        <v>3421.2400888062257</v>
      </c>
      <c r="K728" s="112">
        <v>34915.729472373008</v>
      </c>
      <c r="L728" s="109">
        <v>34603.062827558475</v>
      </c>
      <c r="M728" s="111">
        <v>3228.621779573501</v>
      </c>
      <c r="N728" s="112">
        <v>37831.684607132025</v>
      </c>
      <c r="O728" s="193" t="s">
        <v>10</v>
      </c>
      <c r="P728" s="109">
        <v>12114.533134241879</v>
      </c>
      <c r="Q728" s="110">
        <v>740.1765203720114</v>
      </c>
      <c r="R728" s="110">
        <v>11155.620153378157</v>
      </c>
      <c r="S728" s="110">
        <v>1048.3648513025332</v>
      </c>
      <c r="T728" s="111">
        <v>2001.1829473007906</v>
      </c>
      <c r="U728" s="112">
        <v>27059.877606595386</v>
      </c>
      <c r="V728" s="118">
        <v>612.79034260201797</v>
      </c>
      <c r="W728" s="119">
        <v>1881.3615106467664</v>
      </c>
      <c r="X728" s="120">
        <v>2270.2156445765181</v>
      </c>
      <c r="Y728" s="112">
        <v>4764.3674978253212</v>
      </c>
      <c r="Z728" s="112">
        <v>46906.212119528631</v>
      </c>
      <c r="AA728" s="112">
        <v>1318310.4512306326</v>
      </c>
    </row>
    <row r="729" spans="1:27">
      <c r="A729" s="190" t="s">
        <v>84</v>
      </c>
      <c r="B729" s="112">
        <v>154712.86708430183</v>
      </c>
      <c r="C729" s="112">
        <v>152710.20201243638</v>
      </c>
      <c r="D729" s="112">
        <v>69792.58410975599</v>
      </c>
      <c r="E729" s="112">
        <v>32866.639131864998</v>
      </c>
      <c r="F729" s="109">
        <v>4022.7238026888745</v>
      </c>
      <c r="G729" s="110">
        <v>3062.98682653077</v>
      </c>
      <c r="H729" s="110">
        <v>6213.200751250145</v>
      </c>
      <c r="I729" s="110">
        <v>2064.1093933544521</v>
      </c>
      <c r="J729" s="111">
        <v>4687.4831602106788</v>
      </c>
      <c r="K729" s="112">
        <v>16590.759881834823</v>
      </c>
      <c r="L729" s="109">
        <v>21622.190023549061</v>
      </c>
      <c r="M729" s="111">
        <v>1335.0458682788023</v>
      </c>
      <c r="N729" s="112">
        <v>22957.235891827866</v>
      </c>
      <c r="O729" s="191" t="s">
        <v>84</v>
      </c>
      <c r="P729" s="109">
        <v>5620.7276255275119</v>
      </c>
      <c r="Q729" s="110">
        <v>310.84848548388203</v>
      </c>
      <c r="R729" s="110">
        <v>6121.2974543336422</v>
      </c>
      <c r="S729" s="110">
        <v>621.61409019260873</v>
      </c>
      <c r="T729" s="111">
        <v>1163.0281269786237</v>
      </c>
      <c r="U729" s="112">
        <v>13837.515782516275</v>
      </c>
      <c r="V729" s="118">
        <v>213.26489491609485</v>
      </c>
      <c r="W729" s="119">
        <v>734.14354841329623</v>
      </c>
      <c r="X729" s="120">
        <v>898.33768341569191</v>
      </c>
      <c r="Y729" s="112">
        <v>1845.7461267450876</v>
      </c>
      <c r="Z729" s="112">
        <v>19823.278687186143</v>
      </c>
      <c r="AA729" s="112">
        <v>485136.82870837086</v>
      </c>
    </row>
    <row r="730" spans="1:27">
      <c r="A730" s="194" t="s">
        <v>85</v>
      </c>
      <c r="B730" s="112">
        <v>485783.42438435287</v>
      </c>
      <c r="C730" s="112">
        <v>310180.58512576483</v>
      </c>
      <c r="D730" s="112">
        <v>112383.52175751315</v>
      </c>
      <c r="E730" s="112">
        <v>78859.932971789618</v>
      </c>
      <c r="F730" s="109">
        <v>8578.5407434005392</v>
      </c>
      <c r="G730" s="110">
        <v>4626.2310869035973</v>
      </c>
      <c r="H730" s="110">
        <v>10018.660022036976</v>
      </c>
      <c r="I730" s="110">
        <v>886.32898820498929</v>
      </c>
      <c r="J730" s="111">
        <v>2383.6052274456224</v>
      </c>
      <c r="K730" s="112">
        <v>28679.384375537305</v>
      </c>
      <c r="L730" s="109">
        <v>26810.978805633502</v>
      </c>
      <c r="M730" s="111">
        <v>2748.9866174607514</v>
      </c>
      <c r="N730" s="112">
        <v>29559.965423094261</v>
      </c>
      <c r="O730" s="195" t="s">
        <v>85</v>
      </c>
      <c r="P730" s="109">
        <v>9629.0364135258387</v>
      </c>
      <c r="Q730" s="110">
        <v>573.57742338271771</v>
      </c>
      <c r="R730" s="110">
        <v>6524.0348178364829</v>
      </c>
      <c r="S730" s="110">
        <v>940.28745951109272</v>
      </c>
      <c r="T730" s="111">
        <v>1459.6425653672293</v>
      </c>
      <c r="U730" s="112">
        <v>19126.578679623366</v>
      </c>
      <c r="V730" s="118">
        <v>503.58524284179128</v>
      </c>
      <c r="W730" s="119">
        <v>1545.9365491351959</v>
      </c>
      <c r="X730" s="120">
        <v>1966.3298305071946</v>
      </c>
      <c r="Y730" s="112">
        <v>4015.8516224841856</v>
      </c>
      <c r="Z730" s="112">
        <v>37873.248886845649</v>
      </c>
      <c r="AA730" s="112">
        <v>1106462.493226686</v>
      </c>
    </row>
    <row r="731" spans="1:27" ht="15" thickBot="1">
      <c r="A731" s="172" t="s">
        <v>86</v>
      </c>
      <c r="B731" s="123">
        <v>2994731.3827606323</v>
      </c>
      <c r="C731" s="123">
        <v>1642279.0546151849</v>
      </c>
      <c r="D731" s="123">
        <v>1241805.1044451785</v>
      </c>
      <c r="E731" s="123">
        <v>477564.28070679115</v>
      </c>
      <c r="F731" s="125">
        <v>45552.469939320588</v>
      </c>
      <c r="G731" s="126">
        <v>16545.9346550794</v>
      </c>
      <c r="H731" s="126">
        <v>34689.790718480217</v>
      </c>
      <c r="I731" s="126">
        <v>10446.99764981905</v>
      </c>
      <c r="J731" s="127">
        <v>12589.402409695043</v>
      </c>
      <c r="K731" s="123">
        <v>119824.59537240858</v>
      </c>
      <c r="L731" s="125">
        <v>189246.14160635284</v>
      </c>
      <c r="M731" s="127">
        <v>20730.235739443768</v>
      </c>
      <c r="N731" s="123">
        <v>209976.37734579601</v>
      </c>
      <c r="O731" s="173" t="s">
        <v>95</v>
      </c>
      <c r="P731" s="125">
        <v>81738.493185830303</v>
      </c>
      <c r="Q731" s="126">
        <v>4081.9067959768254</v>
      </c>
      <c r="R731" s="126">
        <v>112567.28392626249</v>
      </c>
      <c r="S731" s="126">
        <v>4453.4651789442305</v>
      </c>
      <c r="T731" s="127">
        <v>8186.4052127490904</v>
      </c>
      <c r="U731" s="123">
        <v>211027.55429976567</v>
      </c>
      <c r="V731" s="128">
        <v>4052.5876506177269</v>
      </c>
      <c r="W731" s="129">
        <v>10100.789378086716</v>
      </c>
      <c r="X731" s="130">
        <v>7962.8812546491763</v>
      </c>
      <c r="Y731" s="123">
        <v>22116.258283353163</v>
      </c>
      <c r="Z731" s="123">
        <v>255072.83135526936</v>
      </c>
      <c r="AA731" s="123">
        <v>7174397.4391774526</v>
      </c>
    </row>
    <row r="732" spans="1:27" ht="16" thickTop="1" thickBot="1">
      <c r="A732" s="133" t="s">
        <v>96</v>
      </c>
      <c r="B732" s="136"/>
      <c r="C732" s="136"/>
      <c r="D732" s="136"/>
      <c r="E732" s="136"/>
      <c r="F732" s="137"/>
      <c r="G732" s="137"/>
      <c r="H732" s="137"/>
      <c r="I732" s="137"/>
      <c r="J732" s="137"/>
      <c r="K732" s="138"/>
      <c r="L732" s="137"/>
      <c r="M732" s="137"/>
      <c r="N732" s="139"/>
      <c r="O732" s="140" t="s">
        <v>96</v>
      </c>
      <c r="P732" s="141"/>
      <c r="Q732" s="137"/>
      <c r="R732" s="137"/>
      <c r="S732" s="137"/>
      <c r="T732" s="137"/>
      <c r="U732" s="138"/>
      <c r="V732" s="137"/>
      <c r="W732" s="137"/>
      <c r="X732" s="137"/>
      <c r="Y732" s="136"/>
      <c r="Z732" s="136"/>
      <c r="AA732" s="142"/>
    </row>
    <row r="733" spans="1:27" ht="14" thickTop="1">
      <c r="A733" s="190" t="s">
        <v>5</v>
      </c>
      <c r="B733" s="143">
        <v>1270117.946616011</v>
      </c>
      <c r="C733" s="143">
        <v>934407.37749292597</v>
      </c>
      <c r="D733" s="143">
        <v>6683.8300735874018</v>
      </c>
      <c r="E733" s="143">
        <v>104849.09516380743</v>
      </c>
      <c r="F733" s="144">
        <v>26925.253744242513</v>
      </c>
      <c r="G733" s="145">
        <v>6629.3796757584696</v>
      </c>
      <c r="H733" s="145">
        <v>22484.272945871449</v>
      </c>
      <c r="I733" s="145">
        <v>6725.2377154848837</v>
      </c>
      <c r="J733" s="146">
        <v>8348.7412474434132</v>
      </c>
      <c r="K733" s="147">
        <v>71112.885328793942</v>
      </c>
      <c r="L733" s="144">
        <v>39183.645475121622</v>
      </c>
      <c r="M733" s="146">
        <v>3537.3442787901449</v>
      </c>
      <c r="N733" s="147">
        <v>42720.989753910224</v>
      </c>
      <c r="O733" s="191" t="s">
        <v>5</v>
      </c>
      <c r="P733" s="148">
        <v>29169.077200509033</v>
      </c>
      <c r="Q733" s="145">
        <v>1105.8240800041385</v>
      </c>
      <c r="R733" s="145">
        <v>6048.6051877332357</v>
      </c>
      <c r="S733" s="145">
        <v>899.36599205079858</v>
      </c>
      <c r="T733" s="146">
        <v>1318.0302206723468</v>
      </c>
      <c r="U733" s="147">
        <v>38540.902680969753</v>
      </c>
      <c r="V733" s="114">
        <v>2768.8770660827031</v>
      </c>
      <c r="W733" s="115">
        <v>8041.3082878429313</v>
      </c>
      <c r="X733" s="116">
        <v>5244.2217896837283</v>
      </c>
      <c r="Y733" s="149">
        <v>16054.407143609629</v>
      </c>
      <c r="Z733" s="147">
        <v>107527.01527286958</v>
      </c>
      <c r="AA733" s="147">
        <v>2592014.449526852</v>
      </c>
    </row>
    <row r="734" spans="1:27">
      <c r="A734" s="190" t="s">
        <v>6</v>
      </c>
      <c r="B734" s="150">
        <v>1037966.278529134</v>
      </c>
      <c r="C734" s="150">
        <v>595549.54479869653</v>
      </c>
      <c r="D734" s="150">
        <v>557.91808230581057</v>
      </c>
      <c r="E734" s="150">
        <v>83204.807891581033</v>
      </c>
      <c r="F734" s="151">
        <v>11867.175885521325</v>
      </c>
      <c r="G734" s="152">
        <v>3144.9325198837969</v>
      </c>
      <c r="H734" s="152">
        <v>15134.255426039665</v>
      </c>
      <c r="I734" s="152">
        <v>4721.3848324577039</v>
      </c>
      <c r="J734" s="146">
        <v>6202.1159376883688</v>
      </c>
      <c r="K734" s="112">
        <v>40903.516892462038</v>
      </c>
      <c r="L734" s="151">
        <v>4946.4048658860575</v>
      </c>
      <c r="M734" s="146">
        <v>684.18935486294174</v>
      </c>
      <c r="N734" s="112">
        <v>5630.5942207489943</v>
      </c>
      <c r="O734" s="191" t="s">
        <v>6</v>
      </c>
      <c r="P734" s="153">
        <v>4155.3949072355781</v>
      </c>
      <c r="Q734" s="152">
        <v>260.61124758136549</v>
      </c>
      <c r="R734" s="152">
        <v>1214.4360651076297</v>
      </c>
      <c r="S734" s="152">
        <v>242.05230219109842</v>
      </c>
      <c r="T734" s="146">
        <v>241.18488521933739</v>
      </c>
      <c r="U734" s="112">
        <v>6113.6794073349856</v>
      </c>
      <c r="V734" s="118">
        <v>1716.0732914340024</v>
      </c>
      <c r="W734" s="119">
        <v>3007.1721058728349</v>
      </c>
      <c r="X734" s="120">
        <v>3080.6417493633858</v>
      </c>
      <c r="Y734" s="121">
        <v>7803.8871466702485</v>
      </c>
      <c r="Z734" s="112">
        <v>53357.615811273557</v>
      </c>
      <c r="AA734" s="112">
        <v>1831087.8427742941</v>
      </c>
    </row>
    <row r="735" spans="1:27">
      <c r="A735" s="190" t="s">
        <v>103</v>
      </c>
      <c r="B735" s="150">
        <v>21817.517043972119</v>
      </c>
      <c r="C735" s="150">
        <v>15879.67811408005</v>
      </c>
      <c r="D735" s="150">
        <v>21.96408122102293</v>
      </c>
      <c r="E735" s="150">
        <v>1958.1512692466215</v>
      </c>
      <c r="F735" s="151">
        <v>351.94751165536957</v>
      </c>
      <c r="G735" s="152">
        <v>158.96723511349396</v>
      </c>
      <c r="H735" s="152">
        <v>642.93747886091035</v>
      </c>
      <c r="I735" s="152">
        <v>4669.2566457446437</v>
      </c>
      <c r="J735" s="146">
        <v>6087.8964152728931</v>
      </c>
      <c r="K735" s="112">
        <v>1580.4975552280171</v>
      </c>
      <c r="L735" s="151">
        <v>134.05920397354356</v>
      </c>
      <c r="M735" s="146">
        <v>18.142675383211706</v>
      </c>
      <c r="N735" s="112">
        <v>152.20187935675523</v>
      </c>
      <c r="O735" s="191" t="s">
        <v>103</v>
      </c>
      <c r="P735" s="153">
        <v>259.15826701623052</v>
      </c>
      <c r="Q735" s="152">
        <v>12.329062414963262</v>
      </c>
      <c r="R735" s="152">
        <v>56.19629966468402</v>
      </c>
      <c r="S735" s="152">
        <v>13.542386222363517</v>
      </c>
      <c r="T735" s="146">
        <v>21.180677782066621</v>
      </c>
      <c r="U735" s="112">
        <v>362.40669310030785</v>
      </c>
      <c r="V735" s="118">
        <v>90.167402507914701</v>
      </c>
      <c r="W735" s="119">
        <v>93.648046513790092</v>
      </c>
      <c r="X735" s="120">
        <v>91.350325320237587</v>
      </c>
      <c r="Y735" s="121">
        <v>275.16577434194249</v>
      </c>
      <c r="Z735" s="112">
        <v>1817.5524877213154</v>
      </c>
      <c r="AA735" s="112">
        <v>43865.134898266297</v>
      </c>
    </row>
    <row r="736" spans="1:27">
      <c r="A736" s="190" t="s">
        <v>104</v>
      </c>
      <c r="B736" s="150">
        <v>29762.682419284371</v>
      </c>
      <c r="C736" s="150">
        <v>25605.252063374624</v>
      </c>
      <c r="D736" s="150">
        <v>38.118496328863039</v>
      </c>
      <c r="E736" s="150">
        <v>2170.3860462112611</v>
      </c>
      <c r="F736" s="151">
        <v>481.36899225314556</v>
      </c>
      <c r="G736" s="152">
        <v>146.13873779236405</v>
      </c>
      <c r="H736" s="152">
        <v>427.45451909278461</v>
      </c>
      <c r="I736" s="152">
        <v>105.26426886341852</v>
      </c>
      <c r="J736" s="146">
        <v>321.38106073482254</v>
      </c>
      <c r="K736" s="112">
        <v>1437.5614112222822</v>
      </c>
      <c r="L736" s="151">
        <v>158.99681267848547</v>
      </c>
      <c r="M736" s="146">
        <v>26.385109749581726</v>
      </c>
      <c r="N736" s="112">
        <v>185.38192242806721</v>
      </c>
      <c r="O736" s="191" t="s">
        <v>104</v>
      </c>
      <c r="P736" s="153">
        <v>226.9477086138796</v>
      </c>
      <c r="Q736" s="152">
        <v>6.7307230585034024</v>
      </c>
      <c r="R736" s="152">
        <v>71.372508301356035</v>
      </c>
      <c r="S736" s="152">
        <v>19.532303691440308</v>
      </c>
      <c r="T736" s="146">
        <v>19.940820221783085</v>
      </c>
      <c r="U736" s="112">
        <v>344.52406388696232</v>
      </c>
      <c r="V736" s="118">
        <v>67.642802717696725</v>
      </c>
      <c r="W736" s="119">
        <v>126.25970239199822</v>
      </c>
      <c r="X736" s="120">
        <v>75.578753981974771</v>
      </c>
      <c r="Y736" s="121">
        <v>269.48125909166998</v>
      </c>
      <c r="Z736" s="112">
        <v>2034.8622416446788</v>
      </c>
      <c r="AA736" s="112">
        <v>61848.249923468662</v>
      </c>
    </row>
    <row r="737" spans="1:27">
      <c r="A737" s="190" t="s">
        <v>9</v>
      </c>
      <c r="B737" s="150">
        <v>511601.86241412867</v>
      </c>
      <c r="C737" s="150">
        <v>314125.2602608361</v>
      </c>
      <c r="D737" s="150">
        <v>253.3527463075084</v>
      </c>
      <c r="E737" s="150">
        <v>35393.8118952277</v>
      </c>
      <c r="F737" s="151">
        <v>5556.2100429069906</v>
      </c>
      <c r="G737" s="152">
        <v>1638.0403406448729</v>
      </c>
      <c r="H737" s="152">
        <v>8950.0936113353</v>
      </c>
      <c r="I737" s="152">
        <v>134.78564936230242</v>
      </c>
      <c r="J737" s="146">
        <v>247.81351272168428</v>
      </c>
      <c r="K737" s="112">
        <v>21302.647577820964</v>
      </c>
      <c r="L737" s="151">
        <v>1549.7720706283183</v>
      </c>
      <c r="M737" s="146">
        <v>248.86743133980872</v>
      </c>
      <c r="N737" s="112">
        <v>1798.6395019681283</v>
      </c>
      <c r="O737" s="191" t="s">
        <v>9</v>
      </c>
      <c r="P737" s="153">
        <v>1346.0701055793209</v>
      </c>
      <c r="Q737" s="152">
        <v>107.88264030649371</v>
      </c>
      <c r="R737" s="152">
        <v>409.2658375028098</v>
      </c>
      <c r="S737" s="152">
        <v>111.08226609326903</v>
      </c>
      <c r="T737" s="146">
        <v>105.07905733606397</v>
      </c>
      <c r="U737" s="112">
        <v>2079.3799068179601</v>
      </c>
      <c r="V737" s="118">
        <v>487.39355833315517</v>
      </c>
      <c r="W737" s="119">
        <v>1206.9454453294954</v>
      </c>
      <c r="X737" s="120">
        <v>1132.5178932694898</v>
      </c>
      <c r="Y737" s="121">
        <v>2826.8568969321495</v>
      </c>
      <c r="Z737" s="112">
        <v>25040.852350611596</v>
      </c>
      <c r="AA737" s="112">
        <v>914422.66355067538</v>
      </c>
    </row>
    <row r="738" spans="1:27">
      <c r="A738" s="192" t="s">
        <v>10</v>
      </c>
      <c r="B738" s="150">
        <v>538180.66947963799</v>
      </c>
      <c r="C738" s="150">
        <v>356864.01954780461</v>
      </c>
      <c r="D738" s="150">
        <v>548.99456357235738</v>
      </c>
      <c r="E738" s="150">
        <v>49463.354558223815</v>
      </c>
      <c r="F738" s="151">
        <v>8905.1663308947427</v>
      </c>
      <c r="G738" s="152">
        <v>2918.0891953042665</v>
      </c>
      <c r="H738" s="152">
        <v>11657.246128982408</v>
      </c>
      <c r="I738" s="152">
        <v>2069.94920841268</v>
      </c>
      <c r="J738" s="146">
        <v>3088.3543745205116</v>
      </c>
      <c r="K738" s="112">
        <v>29848.390312643845</v>
      </c>
      <c r="L738" s="151">
        <v>3147.6229177941559</v>
      </c>
      <c r="M738" s="146">
        <v>403.65985067262829</v>
      </c>
      <c r="N738" s="112">
        <v>3551.2827684667891</v>
      </c>
      <c r="O738" s="193" t="s">
        <v>10</v>
      </c>
      <c r="P738" s="153">
        <v>3310.2964564380245</v>
      </c>
      <c r="Q738" s="152">
        <v>208.67197867073591</v>
      </c>
      <c r="R738" s="152">
        <v>775.54921532746368</v>
      </c>
      <c r="S738" s="152">
        <v>235.69667903362563</v>
      </c>
      <c r="T738" s="146">
        <v>255.09426827567179</v>
      </c>
      <c r="U738" s="112">
        <v>4785.3085977455266</v>
      </c>
      <c r="V738" s="118">
        <v>602.93849075016612</v>
      </c>
      <c r="W738" s="119">
        <v>1853.1615106467664</v>
      </c>
      <c r="X738" s="120">
        <v>2270.2156445765181</v>
      </c>
      <c r="Y738" s="121">
        <v>4726.3156459734691</v>
      </c>
      <c r="Z738" s="112">
        <v>34047.726288341306</v>
      </c>
      <c r="AA738" s="112">
        <v>1022016.061762087</v>
      </c>
    </row>
    <row r="739" spans="1:27">
      <c r="A739" s="190" t="s">
        <v>84</v>
      </c>
      <c r="B739" s="150">
        <v>150070.51647245369</v>
      </c>
      <c r="C739" s="150">
        <v>146504.90792753888</v>
      </c>
      <c r="D739" s="150">
        <v>188.94313793565024</v>
      </c>
      <c r="E739" s="150">
        <v>16628.770169703017</v>
      </c>
      <c r="F739" s="151">
        <v>3547.7853034103755</v>
      </c>
      <c r="G739" s="152">
        <v>1383.6118265307698</v>
      </c>
      <c r="H739" s="152">
        <v>5664.4207756701699</v>
      </c>
      <c r="I739" s="152">
        <v>2013.2912115362703</v>
      </c>
      <c r="J739" s="146">
        <v>4354.5974459249646</v>
      </c>
      <c r="K739" s="112">
        <v>13503.962510872452</v>
      </c>
      <c r="L739" s="151">
        <v>1309.7189632576994</v>
      </c>
      <c r="M739" s="146">
        <v>151.06325678059335</v>
      </c>
      <c r="N739" s="112">
        <v>1460.7822200382921</v>
      </c>
      <c r="O739" s="191" t="s">
        <v>84</v>
      </c>
      <c r="P739" s="153">
        <v>1668.6107338196725</v>
      </c>
      <c r="Q739" s="152">
        <v>96.329162762113469</v>
      </c>
      <c r="R739" s="152">
        <v>324.061808179759</v>
      </c>
      <c r="S739" s="152">
        <v>95.252793401164908</v>
      </c>
      <c r="T739" s="146">
        <v>123.24891308427621</v>
      </c>
      <c r="U739" s="112">
        <v>2307.5034112469916</v>
      </c>
      <c r="V739" s="118">
        <v>213.26489491609485</v>
      </c>
      <c r="W739" s="119">
        <v>734.14354841329623</v>
      </c>
      <c r="X739" s="120">
        <v>898.33768341569191</v>
      </c>
      <c r="Y739" s="121">
        <v>1845.7461267450876</v>
      </c>
      <c r="Z739" s="112">
        <v>12861.103258448142</v>
      </c>
      <c r="AA739" s="112">
        <v>345372.23523488001</v>
      </c>
    </row>
    <row r="740" spans="1:27">
      <c r="A740" s="194" t="s">
        <v>85</v>
      </c>
      <c r="B740" s="150">
        <v>477259.54626600211</v>
      </c>
      <c r="C740" s="150">
        <v>302350.12718744506</v>
      </c>
      <c r="D740" s="150">
        <v>434.86964508182581</v>
      </c>
      <c r="E740" s="150">
        <v>44899.698012581466</v>
      </c>
      <c r="F740" s="151">
        <v>7403.1855774553724</v>
      </c>
      <c r="G740" s="152">
        <v>2327.159658332168</v>
      </c>
      <c r="H740" s="152">
        <v>9284.2121587891124</v>
      </c>
      <c r="I740" s="152">
        <v>835.51080638680742</v>
      </c>
      <c r="J740" s="146">
        <v>2072.6337988741939</v>
      </c>
      <c r="K740" s="112">
        <v>24108.720307383239</v>
      </c>
      <c r="L740" s="151">
        <v>2524.7591843417908</v>
      </c>
      <c r="M740" s="146">
        <v>309.69968686402359</v>
      </c>
      <c r="N740" s="112">
        <v>2834.4588712058194</v>
      </c>
      <c r="O740" s="195" t="s">
        <v>85</v>
      </c>
      <c r="P740" s="153">
        <v>2239.5865856039127</v>
      </c>
      <c r="Q740" s="152">
        <v>127.8755463049737</v>
      </c>
      <c r="R740" s="152">
        <v>584.14739997774745</v>
      </c>
      <c r="S740" s="152">
        <v>198.94315087854878</v>
      </c>
      <c r="T740" s="146">
        <v>185.77845360484085</v>
      </c>
      <c r="U740" s="112">
        <v>3336.3311363700273</v>
      </c>
      <c r="V740" s="118">
        <v>493.73339098993944</v>
      </c>
      <c r="W740" s="119">
        <v>1517.7365491351959</v>
      </c>
      <c r="X740" s="120">
        <v>1966.3298305071946</v>
      </c>
      <c r="Y740" s="121">
        <v>3977.7997706323335</v>
      </c>
      <c r="Z740" s="112">
        <v>28261.771711165304</v>
      </c>
      <c r="AA740" s="112">
        <v>887463.32290755375</v>
      </c>
    </row>
    <row r="741" spans="1:27" ht="15" thickBot="1">
      <c r="A741" s="172" t="s">
        <v>86</v>
      </c>
      <c r="B741" s="123">
        <v>2935399.3827606323</v>
      </c>
      <c r="C741" s="123">
        <v>1594712.0546151849</v>
      </c>
      <c r="D741" s="123">
        <v>7287.1044453055874</v>
      </c>
      <c r="E741" s="123">
        <v>210740.28070677695</v>
      </c>
      <c r="F741" s="155">
        <v>38590.469939320588</v>
      </c>
      <c r="G741" s="126">
        <v>9279.9346550794035</v>
      </c>
      <c r="H741" s="126">
        <v>32080.790718480217</v>
      </c>
      <c r="I741" s="126">
        <v>10071.99764981905</v>
      </c>
      <c r="J741" s="156">
        <v>11766.402409695043</v>
      </c>
      <c r="K741" s="123">
        <v>101789.5953724086</v>
      </c>
      <c r="L741" s="155">
        <v>41275.141606354933</v>
      </c>
      <c r="M741" s="156">
        <v>4087.2357394437722</v>
      </c>
      <c r="N741" s="123">
        <v>45362.377345797984</v>
      </c>
      <c r="O741" s="173" t="s">
        <v>95</v>
      </c>
      <c r="P741" s="125">
        <v>31654.493185830539</v>
      </c>
      <c r="Q741" s="126">
        <v>1391.9067959768258</v>
      </c>
      <c r="R741" s="126">
        <v>7145.2839262597045</v>
      </c>
      <c r="S741" s="126">
        <v>1187.4651789442307</v>
      </c>
      <c r="T741" s="156">
        <v>1521.4052127490852</v>
      </c>
      <c r="U741" s="123">
        <v>42900.554299762523</v>
      </c>
      <c r="V741" s="128">
        <v>3996.5876506177269</v>
      </c>
      <c r="W741" s="129">
        <v>9866.7893780867162</v>
      </c>
      <c r="X741" s="130">
        <v>7686.8812546491763</v>
      </c>
      <c r="Y741" s="131">
        <v>21550.258283353163</v>
      </c>
      <c r="Z741" s="123">
        <v>167549.83135526915</v>
      </c>
      <c r="AA741" s="123">
        <v>5127291.4391772579</v>
      </c>
    </row>
    <row r="742" spans="1:27" ht="16" thickTop="1" thickBot="1">
      <c r="A742" s="99" t="s">
        <v>97</v>
      </c>
      <c r="B742" s="135"/>
      <c r="C742" s="135"/>
      <c r="D742" s="135"/>
      <c r="E742" s="135"/>
      <c r="F742" s="157"/>
      <c r="G742" s="157"/>
      <c r="H742" s="157"/>
      <c r="I742" s="157"/>
      <c r="J742" s="157"/>
      <c r="K742" s="138"/>
      <c r="L742" s="157"/>
      <c r="M742" s="157"/>
      <c r="N742" s="158"/>
      <c r="O742" s="105" t="s">
        <v>97</v>
      </c>
      <c r="P742" s="159"/>
      <c r="Q742" s="157"/>
      <c r="R742" s="157"/>
      <c r="S742" s="157"/>
      <c r="T742" s="157"/>
      <c r="U742" s="138"/>
      <c r="V742" s="157"/>
      <c r="W742" s="157"/>
      <c r="X742" s="157"/>
      <c r="Y742" s="135"/>
      <c r="Z742" s="135"/>
      <c r="AA742" s="160"/>
    </row>
    <row r="743" spans="1:27" ht="14" thickTop="1">
      <c r="A743" s="190" t="s">
        <v>5</v>
      </c>
      <c r="B743" s="143">
        <v>48387.082340957473</v>
      </c>
      <c r="C743" s="143">
        <v>41897.172978714676</v>
      </c>
      <c r="D743" s="143">
        <v>1186694.3080707933</v>
      </c>
      <c r="E743" s="143">
        <v>118433.55857137394</v>
      </c>
      <c r="F743" s="115">
        <v>5870.5415692640672</v>
      </c>
      <c r="G743" s="115">
        <v>5947.0285714285692</v>
      </c>
      <c r="H743" s="145">
        <v>2425.4427350427345</v>
      </c>
      <c r="I743" s="115">
        <v>375</v>
      </c>
      <c r="J743" s="115">
        <v>700.85714285714323</v>
      </c>
      <c r="K743" s="147">
        <v>15318.870018592503</v>
      </c>
      <c r="L743" s="144">
        <v>143485.24694586697</v>
      </c>
      <c r="M743" s="146">
        <v>15868.288869062231</v>
      </c>
      <c r="N743" s="147">
        <v>159353.53581492926</v>
      </c>
      <c r="O743" s="191" t="s">
        <v>5</v>
      </c>
      <c r="P743" s="148">
        <v>46893.464417089388</v>
      </c>
      <c r="Q743" s="145">
        <v>2434.6659369010754</v>
      </c>
      <c r="R743" s="145">
        <v>98606.098357531053</v>
      </c>
      <c r="S743" s="145">
        <v>2580.422421695951</v>
      </c>
      <c r="T743" s="146">
        <v>6252.6134690720855</v>
      </c>
      <c r="U743" s="147">
        <v>156767.26460228884</v>
      </c>
      <c r="V743" s="114">
        <v>45.185185185185176</v>
      </c>
      <c r="W743" s="115">
        <v>205.79999999999995</v>
      </c>
      <c r="X743" s="116">
        <v>276</v>
      </c>
      <c r="Y743" s="149">
        <v>526.98518518518495</v>
      </c>
      <c r="Z743" s="147">
        <v>82230.67961180392</v>
      </c>
      <c r="AA743" s="147">
        <v>1809609.4571943714</v>
      </c>
    </row>
    <row r="744" spans="1:27">
      <c r="A744" s="190" t="s">
        <v>6</v>
      </c>
      <c r="B744" s="150">
        <v>9858.3142133614965</v>
      </c>
      <c r="C744" s="150">
        <v>10880.15893134517</v>
      </c>
      <c r="D744" s="150">
        <v>61519.548101144632</v>
      </c>
      <c r="E744" s="150">
        <v>154229.10157807419</v>
      </c>
      <c r="F744" s="119">
        <v>2107.7363961038964</v>
      </c>
      <c r="G744" s="119">
        <v>2262.65</v>
      </c>
      <c r="H744" s="152">
        <v>951.67350427350391</v>
      </c>
      <c r="I744" s="119">
        <v>271.07386363636363</v>
      </c>
      <c r="J744" s="119">
        <v>458.22857142857151</v>
      </c>
      <c r="K744" s="112">
        <v>6051.3623354423362</v>
      </c>
      <c r="L744" s="151">
        <v>36302.228397301289</v>
      </c>
      <c r="M744" s="146">
        <v>3717.8053130949666</v>
      </c>
      <c r="N744" s="112">
        <v>40020.033710396325</v>
      </c>
      <c r="O744" s="191" t="s">
        <v>6</v>
      </c>
      <c r="P744" s="153">
        <v>6408.7536242247788</v>
      </c>
      <c r="Q744" s="152">
        <v>501.94150032114419</v>
      </c>
      <c r="R744" s="152">
        <v>32665.671601650822</v>
      </c>
      <c r="S744" s="152">
        <v>809.49736440030551</v>
      </c>
      <c r="T744" s="146">
        <v>1425.5971717591806</v>
      </c>
      <c r="U744" s="112">
        <v>41811.461262356315</v>
      </c>
      <c r="V744" s="118">
        <v>23.444444444444446</v>
      </c>
      <c r="W744" s="119">
        <v>43.35</v>
      </c>
      <c r="X744" s="120">
        <v>276</v>
      </c>
      <c r="Y744" s="121">
        <v>342.79444444444448</v>
      </c>
      <c r="Z744" s="112">
        <v>12686.712558889274</v>
      </c>
      <c r="AA744" s="112">
        <v>337399.48713544558</v>
      </c>
    </row>
    <row r="745" spans="1:27">
      <c r="A745" s="190" t="s">
        <v>103</v>
      </c>
      <c r="B745" s="150">
        <v>192.65967885816235</v>
      </c>
      <c r="C745" s="150">
        <v>1152.3904761904764</v>
      </c>
      <c r="D745" s="150">
        <v>1776.7197973228344</v>
      </c>
      <c r="E745" s="150">
        <v>2317.6476022687052</v>
      </c>
      <c r="F745" s="119">
        <v>333.375</v>
      </c>
      <c r="G745" s="119">
        <v>0</v>
      </c>
      <c r="H745" s="152">
        <v>34.707692307692305</v>
      </c>
      <c r="I745" s="119">
        <v>0</v>
      </c>
      <c r="J745" s="119">
        <v>0</v>
      </c>
      <c r="K745" s="112">
        <v>368.0826923076923</v>
      </c>
      <c r="L745" s="151">
        <v>2409.3675922143648</v>
      </c>
      <c r="M745" s="146">
        <v>622.25458108125883</v>
      </c>
      <c r="N745" s="112">
        <v>3031.6221732956233</v>
      </c>
      <c r="O745" s="191" t="s">
        <v>103</v>
      </c>
      <c r="P745" s="153">
        <v>674.90326212184539</v>
      </c>
      <c r="Q745" s="152">
        <v>50.46153846153846</v>
      </c>
      <c r="R745" s="152">
        <v>427.53074974685558</v>
      </c>
      <c r="S745" s="152">
        <v>370.41711229946526</v>
      </c>
      <c r="T745" s="146">
        <v>131.38536574797499</v>
      </c>
      <c r="U745" s="112">
        <v>1654.6980283776795</v>
      </c>
      <c r="V745" s="152">
        <v>0</v>
      </c>
      <c r="W745" s="152">
        <v>0</v>
      </c>
      <c r="X745" s="152">
        <v>0</v>
      </c>
      <c r="Y745" s="152">
        <v>0</v>
      </c>
      <c r="Z745" s="112">
        <v>890.74483884690426</v>
      </c>
      <c r="AA745" s="112">
        <v>11384.565287468076</v>
      </c>
    </row>
    <row r="746" spans="1:27">
      <c r="A746" s="190" t="s">
        <v>104</v>
      </c>
      <c r="B746" s="150">
        <v>737.95343873517788</v>
      </c>
      <c r="C746" s="150">
        <v>1392.4305555555557</v>
      </c>
      <c r="D746" s="112">
        <v>2121.7949609438265</v>
      </c>
      <c r="E746" s="150">
        <v>2630.6100366380874</v>
      </c>
      <c r="F746" s="119">
        <v>365.53499999999997</v>
      </c>
      <c r="G746" s="119">
        <v>0</v>
      </c>
      <c r="H746" s="152">
        <v>0</v>
      </c>
      <c r="I746" s="119">
        <v>0</v>
      </c>
      <c r="J746" s="119">
        <v>0</v>
      </c>
      <c r="K746" s="112">
        <v>365.53499999999997</v>
      </c>
      <c r="L746" s="151">
        <v>3271.6422508698756</v>
      </c>
      <c r="M746" s="146">
        <v>50.6172328086164</v>
      </c>
      <c r="N746" s="112">
        <v>3322.259483678492</v>
      </c>
      <c r="O746" s="191" t="s">
        <v>104</v>
      </c>
      <c r="P746" s="153">
        <v>862.79441147401121</v>
      </c>
      <c r="Q746" s="152">
        <v>80.526315789473685</v>
      </c>
      <c r="R746" s="152">
        <v>196.74258097900673</v>
      </c>
      <c r="S746" s="152">
        <v>370.41711229946526</v>
      </c>
      <c r="T746" s="146">
        <v>52.771912099014898</v>
      </c>
      <c r="U746" s="112">
        <v>1563.2523326409719</v>
      </c>
      <c r="V746" s="118">
        <v>0</v>
      </c>
      <c r="W746" s="152">
        <v>0</v>
      </c>
      <c r="X746" s="152">
        <v>0</v>
      </c>
      <c r="Y746" s="121">
        <v>0</v>
      </c>
      <c r="Z746" s="112">
        <v>1022.1967258224414</v>
      </c>
      <c r="AA746" s="112">
        <v>13156.032534014555</v>
      </c>
    </row>
    <row r="747" spans="1:27">
      <c r="A747" s="190" t="s">
        <v>9</v>
      </c>
      <c r="B747" s="150">
        <v>6247.0998084260045</v>
      </c>
      <c r="C747" s="150">
        <v>5970.6349944614431</v>
      </c>
      <c r="D747" s="150">
        <v>23317.643623880595</v>
      </c>
      <c r="E747" s="150">
        <v>28733.848919946457</v>
      </c>
      <c r="F747" s="119">
        <v>935.21401515151513</v>
      </c>
      <c r="G747" s="119">
        <v>1236.8964285714289</v>
      </c>
      <c r="H747" s="152">
        <v>544.08315018315022</v>
      </c>
      <c r="I747" s="119">
        <v>50.81818181818182</v>
      </c>
      <c r="J747" s="119">
        <v>203.74285714285716</v>
      </c>
      <c r="K747" s="112">
        <v>2970.7546328671342</v>
      </c>
      <c r="L747" s="151">
        <v>16596.421987628411</v>
      </c>
      <c r="M747" s="146">
        <v>909.25334600622989</v>
      </c>
      <c r="N747" s="112">
        <v>17505.675333634648</v>
      </c>
      <c r="O747" s="191" t="s">
        <v>9</v>
      </c>
      <c r="P747" s="153">
        <v>1521.5720477944401</v>
      </c>
      <c r="Q747" s="152">
        <v>98.678069834648781</v>
      </c>
      <c r="R747" s="152">
        <v>2858.2512992962429</v>
      </c>
      <c r="S747" s="152">
        <v>444.64438502673795</v>
      </c>
      <c r="T747" s="146">
        <v>549.24184668532064</v>
      </c>
      <c r="U747" s="112">
        <v>5472.3876486373892</v>
      </c>
      <c r="V747" s="118">
        <v>4.0888888888888886</v>
      </c>
      <c r="W747" s="152">
        <v>0</v>
      </c>
      <c r="X747" s="152">
        <v>0</v>
      </c>
      <c r="Y747" s="121">
        <v>4.0888888888888886</v>
      </c>
      <c r="Z747" s="112">
        <v>6854.7465477385831</v>
      </c>
      <c r="AA747" s="112">
        <v>97076.880398482652</v>
      </c>
    </row>
    <row r="748" spans="1:27">
      <c r="A748" s="192" t="s">
        <v>10</v>
      </c>
      <c r="B748" s="150">
        <v>9543.7765087300158</v>
      </c>
      <c r="C748" s="150">
        <v>9291.3533642715229</v>
      </c>
      <c r="D748" s="150">
        <v>164700.6572584066</v>
      </c>
      <c r="E748" s="150">
        <v>38239.754646872774</v>
      </c>
      <c r="F748" s="119">
        <v>1273.7599278499279</v>
      </c>
      <c r="G748" s="119">
        <v>2570.6714285714288</v>
      </c>
      <c r="H748" s="152">
        <v>839.20390720390708</v>
      </c>
      <c r="I748" s="119">
        <v>50.81818181818182</v>
      </c>
      <c r="J748" s="119">
        <v>332.88571428571413</v>
      </c>
      <c r="K748" s="112">
        <v>5067.3391597291611</v>
      </c>
      <c r="L748" s="151">
        <v>31455.439909764318</v>
      </c>
      <c r="M748" s="146">
        <v>2824.9619289008729</v>
      </c>
      <c r="N748" s="112">
        <v>34280.401838665239</v>
      </c>
      <c r="O748" s="193" t="s">
        <v>10</v>
      </c>
      <c r="P748" s="153">
        <v>8804.2366778038559</v>
      </c>
      <c r="Q748" s="152">
        <v>531.50454170127546</v>
      </c>
      <c r="R748" s="152">
        <v>10380.070938050692</v>
      </c>
      <c r="S748" s="152">
        <v>812.66817226890748</v>
      </c>
      <c r="T748" s="146">
        <v>1746.0886790251188</v>
      </c>
      <c r="U748" s="112">
        <v>22274.56900884986</v>
      </c>
      <c r="V748" s="118">
        <v>9.851851851851853</v>
      </c>
      <c r="W748" s="119">
        <v>28.2</v>
      </c>
      <c r="X748" s="120">
        <v>0</v>
      </c>
      <c r="Y748" s="121">
        <v>38.051851851851843</v>
      </c>
      <c r="Z748" s="112">
        <v>12858.485831187321</v>
      </c>
      <c r="AA748" s="112">
        <v>296294.38946854556</v>
      </c>
    </row>
    <row r="749" spans="1:27">
      <c r="A749" s="190" t="s">
        <v>84</v>
      </c>
      <c r="B749" s="150">
        <v>4642.3506118481355</v>
      </c>
      <c r="C749" s="150">
        <v>6205.2940848975049</v>
      </c>
      <c r="D749" s="150">
        <v>69603.640971820336</v>
      </c>
      <c r="E749" s="150">
        <v>16237.86896216198</v>
      </c>
      <c r="F749" s="119">
        <v>474.93849927849919</v>
      </c>
      <c r="G749" s="119">
        <v>1679.3750000000002</v>
      </c>
      <c r="H749" s="152">
        <v>548.77997557997548</v>
      </c>
      <c r="I749" s="119">
        <v>50.81818181818182</v>
      </c>
      <c r="J749" s="119">
        <v>332.88571428571413</v>
      </c>
      <c r="K749" s="112">
        <v>3086.7973709623711</v>
      </c>
      <c r="L749" s="151">
        <v>20312.471060291362</v>
      </c>
      <c r="M749" s="146">
        <v>1183.9826114982091</v>
      </c>
      <c r="N749" s="112">
        <v>21496.453671789575</v>
      </c>
      <c r="O749" s="191" t="s">
        <v>84</v>
      </c>
      <c r="P749" s="153">
        <v>3952.1168917078398</v>
      </c>
      <c r="Q749" s="152">
        <v>214.51932272176856</v>
      </c>
      <c r="R749" s="152">
        <v>5797.235646153883</v>
      </c>
      <c r="S749" s="152">
        <v>526.36129679144381</v>
      </c>
      <c r="T749" s="146">
        <v>1039.7792138943475</v>
      </c>
      <c r="U749" s="112">
        <v>11530.012371269284</v>
      </c>
      <c r="V749" s="118">
        <v>0</v>
      </c>
      <c r="W749" s="152">
        <v>0</v>
      </c>
      <c r="X749" s="152">
        <v>0</v>
      </c>
      <c r="Y749" s="121">
        <v>0</v>
      </c>
      <c r="Z749" s="112">
        <v>6962.1754287380018</v>
      </c>
      <c r="AA749" s="112">
        <v>139764.59347349085</v>
      </c>
    </row>
    <row r="750" spans="1:27">
      <c r="A750" s="194" t="s">
        <v>85</v>
      </c>
      <c r="B750" s="150">
        <v>8523.8781183507363</v>
      </c>
      <c r="C750" s="150">
        <v>7830.457938319747</v>
      </c>
      <c r="D750" s="150">
        <v>111948.65211243133</v>
      </c>
      <c r="E750" s="150">
        <v>33960.234959208152</v>
      </c>
      <c r="F750" s="119">
        <v>1175.3551659451659</v>
      </c>
      <c r="G750" s="119">
        <v>2299.0714285714289</v>
      </c>
      <c r="H750" s="152">
        <v>734.44786324786321</v>
      </c>
      <c r="I750" s="119">
        <v>50.81818181818182</v>
      </c>
      <c r="J750" s="119">
        <v>310.97142857142842</v>
      </c>
      <c r="K750" s="112">
        <v>4570.6640681540675</v>
      </c>
      <c r="L750" s="151">
        <v>24286.219621291712</v>
      </c>
      <c r="M750" s="146">
        <v>2439.2869305967279</v>
      </c>
      <c r="N750" s="112">
        <v>26725.50655188844</v>
      </c>
      <c r="O750" s="195" t="s">
        <v>85</v>
      </c>
      <c r="P750" s="153">
        <v>7389.449827921927</v>
      </c>
      <c r="Q750" s="152">
        <v>445.70187707774397</v>
      </c>
      <c r="R750" s="152">
        <v>5939.8874178587357</v>
      </c>
      <c r="S750" s="152">
        <v>741.34430863254397</v>
      </c>
      <c r="T750" s="146">
        <v>1273.8641117623883</v>
      </c>
      <c r="U750" s="112">
        <v>15790.247543253337</v>
      </c>
      <c r="V750" s="118">
        <v>9.851851851851853</v>
      </c>
      <c r="W750" s="119">
        <v>28.2</v>
      </c>
      <c r="X750" s="120">
        <v>0</v>
      </c>
      <c r="Y750" s="121">
        <v>38.051851851851843</v>
      </c>
      <c r="Z750" s="112">
        <v>9611.4771756803457</v>
      </c>
      <c r="AA750" s="112">
        <v>218999.17031913216</v>
      </c>
    </row>
    <row r="751" spans="1:27" ht="15" thickBot="1">
      <c r="A751" s="176" t="s">
        <v>86</v>
      </c>
      <c r="B751" s="177">
        <v>59332.000000000058</v>
      </c>
      <c r="C751" s="177">
        <v>47566.999999999978</v>
      </c>
      <c r="D751" s="177">
        <v>1234517.9999998729</v>
      </c>
      <c r="E751" s="177">
        <v>266824.0000000142</v>
      </c>
      <c r="F751" s="178">
        <v>6961.9999999999982</v>
      </c>
      <c r="G751" s="179">
        <v>7265.9999999999982</v>
      </c>
      <c r="H751" s="179">
        <v>2608.9999999999986</v>
      </c>
      <c r="I751" s="179">
        <v>375</v>
      </c>
      <c r="J751" s="180">
        <v>823.00000000000057</v>
      </c>
      <c r="K751" s="177">
        <v>18034.999999999989</v>
      </c>
      <c r="L751" s="178">
        <v>147970.9999999979</v>
      </c>
      <c r="M751" s="180">
        <v>16642.999999999996</v>
      </c>
      <c r="N751" s="177">
        <v>164613.99999999802</v>
      </c>
      <c r="O751" s="173" t="s">
        <v>95</v>
      </c>
      <c r="P751" s="125">
        <v>50083.999999999767</v>
      </c>
      <c r="Q751" s="126">
        <v>2689.9999999999995</v>
      </c>
      <c r="R751" s="126">
        <v>105422.00000000278</v>
      </c>
      <c r="S751" s="126">
        <v>3265.9999999999995</v>
      </c>
      <c r="T751" s="156">
        <v>6665.0000000000055</v>
      </c>
      <c r="U751" s="123">
        <v>168127.00000000314</v>
      </c>
      <c r="V751" s="128">
        <v>56</v>
      </c>
      <c r="W751" s="129">
        <v>233.99999999999991</v>
      </c>
      <c r="X751" s="130">
        <v>276</v>
      </c>
      <c r="Y751" s="131">
        <v>565.99999999999966</v>
      </c>
      <c r="Z751" s="123">
        <v>87523.000000000189</v>
      </c>
      <c r="AA751" s="123">
        <v>2047106.0000001949</v>
      </c>
    </row>
    <row r="753" spans="1:27" ht="14" thickBot="1"/>
    <row r="754" spans="1:27" ht="43" thickTop="1">
      <c r="A754" s="169">
        <v>2012</v>
      </c>
      <c r="B754" s="92" t="s">
        <v>46</v>
      </c>
      <c r="C754" s="92" t="s">
        <v>47</v>
      </c>
      <c r="D754" s="92" t="s">
        <v>57</v>
      </c>
      <c r="E754" s="92" t="s">
        <v>58</v>
      </c>
      <c r="F754" s="94" t="s">
        <v>59</v>
      </c>
      <c r="G754" s="95" t="s">
        <v>60</v>
      </c>
      <c r="H754" s="95" t="s">
        <v>61</v>
      </c>
      <c r="I754" s="95" t="s">
        <v>62</v>
      </c>
      <c r="J754" s="96" t="s">
        <v>63</v>
      </c>
      <c r="K754" s="92" t="s">
        <v>64</v>
      </c>
      <c r="L754" s="94" t="s">
        <v>65</v>
      </c>
      <c r="M754" s="96" t="s">
        <v>66</v>
      </c>
      <c r="N754" s="92" t="s">
        <v>67</v>
      </c>
      <c r="O754" s="97">
        <v>2012</v>
      </c>
      <c r="P754" s="94" t="s">
        <v>68</v>
      </c>
      <c r="Q754" s="95" t="s">
        <v>69</v>
      </c>
      <c r="R754" s="95" t="s">
        <v>70</v>
      </c>
      <c r="S754" s="95" t="s">
        <v>71</v>
      </c>
      <c r="T754" s="96" t="s">
        <v>72</v>
      </c>
      <c r="U754" s="92" t="s">
        <v>73</v>
      </c>
      <c r="V754" s="94" t="s">
        <v>74</v>
      </c>
      <c r="W754" s="95" t="s">
        <v>75</v>
      </c>
      <c r="X754" s="96" t="s">
        <v>76</v>
      </c>
      <c r="Y754" s="92" t="s">
        <v>77</v>
      </c>
      <c r="Z754" s="92" t="s">
        <v>78</v>
      </c>
      <c r="AA754" s="92" t="s">
        <v>79</v>
      </c>
    </row>
    <row r="755" spans="1:27">
      <c r="A755" s="99" t="s">
        <v>45</v>
      </c>
      <c r="B755" s="100"/>
      <c r="C755" s="100"/>
      <c r="D755" s="100"/>
      <c r="E755" s="100"/>
      <c r="F755" s="102"/>
      <c r="G755" s="103"/>
      <c r="H755" s="103"/>
      <c r="I755" s="103"/>
      <c r="J755" s="104"/>
      <c r="K755" s="100"/>
      <c r="L755" s="170"/>
      <c r="M755" s="170"/>
      <c r="N755" s="100"/>
      <c r="O755" s="105"/>
      <c r="P755" s="170"/>
      <c r="Q755" s="170"/>
      <c r="R755" s="170"/>
      <c r="S755" s="170"/>
      <c r="T755" s="170"/>
      <c r="U755" s="100"/>
      <c r="V755" s="102"/>
      <c r="W755" s="103"/>
      <c r="X755" s="104"/>
      <c r="Y755" s="100"/>
      <c r="Z755" s="100"/>
      <c r="AA755" s="100"/>
    </row>
    <row r="756" spans="1:27">
      <c r="A756" s="190" t="s">
        <v>5</v>
      </c>
      <c r="B756" s="112">
        <v>1393320.6235763612</v>
      </c>
      <c r="C756" s="112">
        <v>1015673.0919419996</v>
      </c>
      <c r="D756" s="112">
        <v>1409720.6441163209</v>
      </c>
      <c r="E756" s="112">
        <v>209379.93379380609</v>
      </c>
      <c r="F756" s="109">
        <v>31578.405329369529</v>
      </c>
      <c r="G756" s="110">
        <v>11361.593571141791</v>
      </c>
      <c r="H756" s="110">
        <v>28506.906986072867</v>
      </c>
      <c r="I756" s="110">
        <v>7633.4078487914194</v>
      </c>
      <c r="J756" s="111">
        <v>10256.826529923175</v>
      </c>
      <c r="K756" s="112">
        <v>89337.140265286493</v>
      </c>
      <c r="L756" s="109">
        <v>236237.9379767908</v>
      </c>
      <c r="M756" s="111">
        <v>24079.461034243079</v>
      </c>
      <c r="N756" s="112">
        <v>260317.39901103335</v>
      </c>
      <c r="O756" s="191" t="s">
        <v>5</v>
      </c>
      <c r="P756" s="109">
        <v>109729.02599253661</v>
      </c>
      <c r="Q756" s="110">
        <v>4312.0812499459016</v>
      </c>
      <c r="R756" s="110">
        <v>147038.68334216808</v>
      </c>
      <c r="S756" s="110">
        <v>5347.0948265549005</v>
      </c>
      <c r="T756" s="111">
        <v>7852.340386402896</v>
      </c>
      <c r="U756" s="112">
        <v>274279.22579761647</v>
      </c>
      <c r="V756" s="118">
        <v>2875.0784268843099</v>
      </c>
      <c r="W756" s="119">
        <v>10521.476343385993</v>
      </c>
      <c r="X756" s="120">
        <v>6121.7457770043629</v>
      </c>
      <c r="Y756" s="112">
        <v>19518.300547273579</v>
      </c>
      <c r="Z756" s="112">
        <v>232499.10392439782</v>
      </c>
      <c r="AA756" s="112">
        <v>4904045.4629762787</v>
      </c>
    </row>
    <row r="757" spans="1:27">
      <c r="A757" s="190" t="s">
        <v>6</v>
      </c>
      <c r="B757" s="112">
        <v>1109708.4919033009</v>
      </c>
      <c r="C757" s="112">
        <v>622452.49362227344</v>
      </c>
      <c r="D757" s="112">
        <v>67977.064920864344</v>
      </c>
      <c r="E757" s="112">
        <v>255602.28148439861</v>
      </c>
      <c r="F757" s="109">
        <v>15876.082825136165</v>
      </c>
      <c r="G757" s="110">
        <v>5157.6866682270374</v>
      </c>
      <c r="H757" s="110">
        <v>20016.919879337252</v>
      </c>
      <c r="I757" s="110">
        <v>5343.95320808006</v>
      </c>
      <c r="J757" s="111">
        <v>7161.4228333066694</v>
      </c>
      <c r="K757" s="112">
        <v>53556.065414095086</v>
      </c>
      <c r="L757" s="109">
        <v>45831.217447005562</v>
      </c>
      <c r="M757" s="111">
        <v>4793.9528648733958</v>
      </c>
      <c r="N757" s="112">
        <v>50625.170311878937</v>
      </c>
      <c r="O757" s="191" t="s">
        <v>6</v>
      </c>
      <c r="P757" s="109">
        <v>15342.639199437839</v>
      </c>
      <c r="Q757" s="110">
        <v>1072.5837539615429</v>
      </c>
      <c r="R757" s="110">
        <v>43413.457127679227</v>
      </c>
      <c r="S757" s="110">
        <v>1018.3447023185942</v>
      </c>
      <c r="T757" s="111">
        <v>1620.9250405432788</v>
      </c>
      <c r="U757" s="112">
        <v>62467.949823940129</v>
      </c>
      <c r="V757" s="118">
        <v>1844.1698387683825</v>
      </c>
      <c r="W757" s="119">
        <v>4043.1650620944843</v>
      </c>
      <c r="X757" s="120">
        <v>3397.0385213889208</v>
      </c>
      <c r="Y757" s="112">
        <v>9284.3734222517851</v>
      </c>
      <c r="Z757" s="112">
        <v>77519.930402042228</v>
      </c>
      <c r="AA757" s="112">
        <v>2309193.8213086333</v>
      </c>
    </row>
    <row r="758" spans="1:27">
      <c r="A758" s="190" t="s">
        <v>103</v>
      </c>
      <c r="B758" s="112">
        <v>21708.790087955396</v>
      </c>
      <c r="C758" s="112">
        <v>14917.794432260476</v>
      </c>
      <c r="D758" s="112">
        <v>1286.2449729102352</v>
      </c>
      <c r="E758" s="112">
        <v>3927.1023645227306</v>
      </c>
      <c r="F758" s="109">
        <v>372.62821899035805</v>
      </c>
      <c r="G758" s="110">
        <v>162.04654949288641</v>
      </c>
      <c r="H758" s="110">
        <v>1148.244665512666</v>
      </c>
      <c r="I758" s="110">
        <v>133.30261948840811</v>
      </c>
      <c r="J758" s="111">
        <v>316.26421235642601</v>
      </c>
      <c r="K758" s="112">
        <v>2132.4862658407492</v>
      </c>
      <c r="L758" s="109">
        <v>3461.0229970749829</v>
      </c>
      <c r="M758" s="111">
        <v>280.85869691203084</v>
      </c>
      <c r="N758" s="112">
        <v>3741.8816939870135</v>
      </c>
      <c r="O758" s="191" t="s">
        <v>103</v>
      </c>
      <c r="P758" s="109">
        <v>1559.6309593081323</v>
      </c>
      <c r="Q758" s="110">
        <v>19.32006079222386</v>
      </c>
      <c r="R758" s="110">
        <v>362.573297220911</v>
      </c>
      <c r="S758" s="110">
        <v>0</v>
      </c>
      <c r="T758" s="111">
        <v>11.093487834383657</v>
      </c>
      <c r="U758" s="112">
        <v>1952.6178051556503</v>
      </c>
      <c r="V758" s="118">
        <v>37.561411229123962</v>
      </c>
      <c r="W758" s="119">
        <v>132.98096293728733</v>
      </c>
      <c r="X758" s="120">
        <v>121.67124624714629</v>
      </c>
      <c r="Y758" s="112">
        <v>292.21362041355763</v>
      </c>
      <c r="Z758" s="112">
        <v>3363.5163549185854</v>
      </c>
      <c r="AA758" s="112">
        <v>53322.647597966235</v>
      </c>
    </row>
    <row r="759" spans="1:27">
      <c r="A759" s="190" t="s">
        <v>104</v>
      </c>
      <c r="B759" s="112">
        <v>29467.731348681351</v>
      </c>
      <c r="C759" s="112">
        <v>24901.810437215285</v>
      </c>
      <c r="D759" s="112">
        <v>2202.9614982583657</v>
      </c>
      <c r="E759" s="112">
        <v>4735.4864964979861</v>
      </c>
      <c r="F759" s="109">
        <v>499.79821291340897</v>
      </c>
      <c r="G759" s="110">
        <v>130.57753328031029</v>
      </c>
      <c r="H759" s="110">
        <v>479.60721830770342</v>
      </c>
      <c r="I759" s="110">
        <v>126.99894103024211</v>
      </c>
      <c r="J759" s="111">
        <v>232.42603807723441</v>
      </c>
      <c r="K759" s="112">
        <v>1469.4079436088989</v>
      </c>
      <c r="L759" s="109">
        <v>4116.0335587990212</v>
      </c>
      <c r="M759" s="111">
        <v>124.11900432151648</v>
      </c>
      <c r="N759" s="112">
        <v>4240.1525631205377</v>
      </c>
      <c r="O759" s="191" t="s">
        <v>104</v>
      </c>
      <c r="P759" s="109">
        <v>640.72170967319482</v>
      </c>
      <c r="Q759" s="110">
        <v>64.148713053960591</v>
      </c>
      <c r="R759" s="110">
        <v>290.94239357488033</v>
      </c>
      <c r="S759" s="110">
        <v>9.8525699120842134</v>
      </c>
      <c r="T759" s="111">
        <v>89.256131681770555</v>
      </c>
      <c r="U759" s="112">
        <v>1094.9215178958905</v>
      </c>
      <c r="V759" s="118">
        <v>89.242816467985506</v>
      </c>
      <c r="W759" s="119">
        <v>140.10354572791303</v>
      </c>
      <c r="X759" s="120">
        <v>120.21105249605432</v>
      </c>
      <c r="Y759" s="112">
        <v>349.55741469195277</v>
      </c>
      <c r="Z759" s="112">
        <v>4186.8694334157308</v>
      </c>
      <c r="AA759" s="112">
        <v>72648.898653391356</v>
      </c>
    </row>
    <row r="760" spans="1:27">
      <c r="A760" s="190" t="s">
        <v>9</v>
      </c>
      <c r="B760" s="112">
        <v>553222.23224994855</v>
      </c>
      <c r="C760" s="112">
        <v>338755.53548820521</v>
      </c>
      <c r="D760" s="112">
        <v>27907.144687465938</v>
      </c>
      <c r="E760" s="112">
        <v>66205.065092223609</v>
      </c>
      <c r="F760" s="109">
        <v>7954.2020064311364</v>
      </c>
      <c r="G760" s="110">
        <v>3014.0447354937955</v>
      </c>
      <c r="H760" s="110">
        <v>11683.990797324515</v>
      </c>
      <c r="I760" s="110">
        <v>2316.7396687884848</v>
      </c>
      <c r="J760" s="111">
        <v>3803.7362113309246</v>
      </c>
      <c r="K760" s="112">
        <v>28772.713419367417</v>
      </c>
      <c r="L760" s="109">
        <v>20869.39988006121</v>
      </c>
      <c r="M760" s="111">
        <v>1937.743967922408</v>
      </c>
      <c r="N760" s="112">
        <v>22807.143847983629</v>
      </c>
      <c r="O760" s="191" t="s">
        <v>9</v>
      </c>
      <c r="P760" s="109">
        <v>3828.0149003114757</v>
      </c>
      <c r="Q760" s="110">
        <v>189.18889802597442</v>
      </c>
      <c r="R760" s="110">
        <v>2503.1330497885338</v>
      </c>
      <c r="S760" s="110">
        <v>233.3964265562476</v>
      </c>
      <c r="T760" s="111">
        <v>380.29970516898885</v>
      </c>
      <c r="U760" s="112">
        <v>7134.0329798512248</v>
      </c>
      <c r="V760" s="118">
        <v>418.37432756160922</v>
      </c>
      <c r="W760" s="119">
        <v>1643.8037404200975</v>
      </c>
      <c r="X760" s="120">
        <v>1296.4781641931029</v>
      </c>
      <c r="Y760" s="112">
        <v>3358.6562321748306</v>
      </c>
      <c r="Z760" s="112">
        <v>36518.453405588429</v>
      </c>
      <c r="AA760" s="112">
        <v>1084680.9774020216</v>
      </c>
    </row>
    <row r="761" spans="1:27">
      <c r="A761" s="192" t="s">
        <v>10</v>
      </c>
      <c r="B761" s="112">
        <v>574245.70856104663</v>
      </c>
      <c r="C761" s="112">
        <v>380022.37722033483</v>
      </c>
      <c r="D761" s="112">
        <v>203008.85931703841</v>
      </c>
      <c r="E761" s="112">
        <v>96273.755967079895</v>
      </c>
      <c r="F761" s="109">
        <v>11114.922816818222</v>
      </c>
      <c r="G761" s="110">
        <v>6626.3597998180312</v>
      </c>
      <c r="H761" s="110">
        <v>15084.492034068782</v>
      </c>
      <c r="I761" s="110">
        <v>2384.9713237658048</v>
      </c>
      <c r="J761" s="111">
        <v>5476.5598008186453</v>
      </c>
      <c r="K761" s="112">
        <v>40687.305775290552</v>
      </c>
      <c r="L761" s="109">
        <v>42708.113001131707</v>
      </c>
      <c r="M761" s="111">
        <v>3040.5743910589972</v>
      </c>
      <c r="N761" s="112">
        <v>45748.687392190739</v>
      </c>
      <c r="O761" s="193" t="s">
        <v>10</v>
      </c>
      <c r="P761" s="109">
        <v>17928.901442267645</v>
      </c>
      <c r="Q761" s="110">
        <v>956.01060054770994</v>
      </c>
      <c r="R761" s="110">
        <v>13392.051194833224</v>
      </c>
      <c r="S761" s="110">
        <v>1422.9699681662828</v>
      </c>
      <c r="T761" s="111">
        <v>1698.9876412333924</v>
      </c>
      <c r="U761" s="112">
        <v>35398.920847048445</v>
      </c>
      <c r="V761" s="118">
        <v>544.16812522415023</v>
      </c>
      <c r="W761" s="119">
        <v>2377.6382252491603</v>
      </c>
      <c r="X761" s="120">
        <v>2601.1330896639415</v>
      </c>
      <c r="Y761" s="112">
        <v>5522.9394401373374</v>
      </c>
      <c r="Z761" s="112">
        <v>52373.222988211171</v>
      </c>
      <c r="AA761" s="112">
        <v>1433281.7775096842</v>
      </c>
    </row>
    <row r="762" spans="1:27">
      <c r="A762" s="190" t="s">
        <v>84</v>
      </c>
      <c r="B762" s="112">
        <v>159702.47161134021</v>
      </c>
      <c r="C762" s="112">
        <v>155619.589759141</v>
      </c>
      <c r="D762" s="112">
        <v>86023.316385005819</v>
      </c>
      <c r="E762" s="112">
        <v>32449.148157221007</v>
      </c>
      <c r="F762" s="109">
        <v>5014.7810130042662</v>
      </c>
      <c r="G762" s="110">
        <v>2263.3601216597394</v>
      </c>
      <c r="H762" s="110">
        <v>7571.4135661158507</v>
      </c>
      <c r="I762" s="110">
        <v>1061.131628758297</v>
      </c>
      <c r="J762" s="111">
        <v>2855.2561548009735</v>
      </c>
      <c r="K762" s="112">
        <v>18765.9424843386</v>
      </c>
      <c r="L762" s="109">
        <v>26118.765494539977</v>
      </c>
      <c r="M762" s="111">
        <v>1623.9352211354135</v>
      </c>
      <c r="N762" s="112">
        <v>27742.700715675404</v>
      </c>
      <c r="O762" s="191" t="s">
        <v>84</v>
      </c>
      <c r="P762" s="109">
        <v>8475.2488949940489</v>
      </c>
      <c r="Q762" s="110">
        <v>534.40257747405076</v>
      </c>
      <c r="R762" s="110">
        <v>8162.8084830867519</v>
      </c>
      <c r="S762" s="110">
        <v>1211.9837785637194</v>
      </c>
      <c r="T762" s="111">
        <v>794.09566192201737</v>
      </c>
      <c r="U762" s="112">
        <v>19178.5393960406</v>
      </c>
      <c r="V762" s="118">
        <v>200.04651764964314</v>
      </c>
      <c r="W762" s="119">
        <v>956.15735081150206</v>
      </c>
      <c r="X762" s="120">
        <v>1256.3042413669393</v>
      </c>
      <c r="Y762" s="112">
        <v>2412.5081098280939</v>
      </c>
      <c r="Z762" s="112">
        <v>24540.912135966661</v>
      </c>
      <c r="AA762" s="112">
        <v>526435.12875455129</v>
      </c>
    </row>
    <row r="763" spans="1:27">
      <c r="A763" s="194" t="s">
        <v>85</v>
      </c>
      <c r="B763" s="112">
        <v>508908.11505792587</v>
      </c>
      <c r="C763" s="112">
        <v>322302.76095966704</v>
      </c>
      <c r="D763" s="112">
        <v>136371.77699598196</v>
      </c>
      <c r="E763" s="112">
        <v>87410.380378221496</v>
      </c>
      <c r="F763" s="109">
        <v>9352.7929900168492</v>
      </c>
      <c r="G763" s="110">
        <v>5791.7607483314523</v>
      </c>
      <c r="H763" s="110">
        <v>12078.232814043942</v>
      </c>
      <c r="I763" s="110">
        <v>1907.7847437227854</v>
      </c>
      <c r="J763" s="111">
        <v>4168.3396863688095</v>
      </c>
      <c r="K763" s="112">
        <v>33298.910982483758</v>
      </c>
      <c r="L763" s="109">
        <v>31690.938158988953</v>
      </c>
      <c r="M763" s="111">
        <v>2623.2881493562168</v>
      </c>
      <c r="N763" s="112">
        <v>34314.226308345183</v>
      </c>
      <c r="O763" s="195" t="s">
        <v>85</v>
      </c>
      <c r="P763" s="109">
        <v>13182.711761051813</v>
      </c>
      <c r="Q763" s="110">
        <v>749.01818574754748</v>
      </c>
      <c r="R763" s="110">
        <v>7597.5022968566363</v>
      </c>
      <c r="S763" s="110">
        <v>604.68310642980032</v>
      </c>
      <c r="T763" s="111">
        <v>1334.8011733435328</v>
      </c>
      <c r="U763" s="112">
        <v>23468.716523429415</v>
      </c>
      <c r="V763" s="118">
        <v>441.10418765330428</v>
      </c>
      <c r="W763" s="119">
        <v>1928.9221490322566</v>
      </c>
      <c r="X763" s="120">
        <v>2044.676880380352</v>
      </c>
      <c r="Y763" s="112">
        <v>4414.7032170659577</v>
      </c>
      <c r="Z763" s="112">
        <v>40979.661910529816</v>
      </c>
      <c r="AA763" s="112">
        <v>1191469.2523346816</v>
      </c>
    </row>
    <row r="764" spans="1:27" ht="15" thickBot="1">
      <c r="A764" s="172" t="s">
        <v>86</v>
      </c>
      <c r="B764" s="123">
        <v>3178824.1137473658</v>
      </c>
      <c r="C764" s="123">
        <v>1699624.642391185</v>
      </c>
      <c r="D764" s="123">
        <v>1465653.8721699871</v>
      </c>
      <c r="E764" s="123">
        <v>499143.66295393271</v>
      </c>
      <c r="F764" s="125">
        <v>45663.951281270878</v>
      </c>
      <c r="G764" s="126">
        <v>18258.396976363274</v>
      </c>
      <c r="H764" s="126">
        <v>40044.03753098235</v>
      </c>
      <c r="I764" s="126">
        <v>11085.046446427905</v>
      </c>
      <c r="J764" s="127">
        <v>14200.311515463038</v>
      </c>
      <c r="K764" s="123">
        <v>129251.7437504718</v>
      </c>
      <c r="L764" s="125">
        <v>247149.91611692397</v>
      </c>
      <c r="M764" s="127">
        <v>25888.807662114818</v>
      </c>
      <c r="N764" s="123">
        <v>273038.72377903643</v>
      </c>
      <c r="O764" s="173" t="s">
        <v>95</v>
      </c>
      <c r="P764" s="125">
        <v>116865.55458862113</v>
      </c>
      <c r="Q764" s="126">
        <v>4915.2702234185226</v>
      </c>
      <c r="R764" s="126">
        <v>153338.08770254385</v>
      </c>
      <c r="S764" s="126">
        <v>6089.4990946092712</v>
      </c>
      <c r="T764" s="127">
        <v>8768.6342110351434</v>
      </c>
      <c r="U764" s="123">
        <v>289977.04582023085</v>
      </c>
      <c r="V764" s="128">
        <v>4026.9326757472622</v>
      </c>
      <c r="W764" s="129">
        <v>12734.410482358322</v>
      </c>
      <c r="X764" s="130">
        <v>8757.5449811023009</v>
      </c>
      <c r="Y764" s="123">
        <v>25518.888139207535</v>
      </c>
      <c r="Z764" s="123">
        <v>306109.98660527891</v>
      </c>
      <c r="AA764" s="123">
        <v>7867142.6793342354</v>
      </c>
    </row>
    <row r="765" spans="1:27" ht="16" thickTop="1" thickBot="1">
      <c r="A765" s="133" t="s">
        <v>96</v>
      </c>
      <c r="B765" s="136"/>
      <c r="C765" s="136"/>
      <c r="D765" s="136"/>
      <c r="E765" s="136"/>
      <c r="F765" s="137"/>
      <c r="G765" s="137"/>
      <c r="H765" s="137"/>
      <c r="I765" s="137"/>
      <c r="J765" s="137"/>
      <c r="K765" s="138"/>
      <c r="L765" s="137"/>
      <c r="M765" s="137"/>
      <c r="N765" s="139"/>
      <c r="O765" s="140" t="s">
        <v>96</v>
      </c>
      <c r="P765" s="141"/>
      <c r="Q765" s="137"/>
      <c r="R765" s="137"/>
      <c r="S765" s="137"/>
      <c r="T765" s="137"/>
      <c r="U765" s="138"/>
      <c r="V765" s="137"/>
      <c r="W765" s="137"/>
      <c r="X765" s="137"/>
      <c r="Y765" s="136"/>
      <c r="Z765" s="136"/>
      <c r="AA765" s="142"/>
    </row>
    <row r="766" spans="1:27" ht="14" thickTop="1">
      <c r="A766" s="190" t="s">
        <v>5</v>
      </c>
      <c r="B766" s="143">
        <v>1357464.2032094719</v>
      </c>
      <c r="C766" s="143">
        <v>969393.80626635929</v>
      </c>
      <c r="D766" s="143">
        <v>6678.166798802381</v>
      </c>
      <c r="E766" s="143">
        <v>96643.345528167003</v>
      </c>
      <c r="F766" s="144">
        <v>27007.347753611954</v>
      </c>
      <c r="G766" s="145">
        <v>7051.5935711417906</v>
      </c>
      <c r="H766" s="145">
        <v>25366.129208295089</v>
      </c>
      <c r="I766" s="145">
        <v>6998.4078487914194</v>
      </c>
      <c r="J766" s="146">
        <v>9083.3496068462518</v>
      </c>
      <c r="K766" s="147">
        <v>75506.827988674224</v>
      </c>
      <c r="L766" s="144">
        <v>51645.012478222772</v>
      </c>
      <c r="M766" s="146">
        <v>4679.7907402395685</v>
      </c>
      <c r="N766" s="147">
        <v>56324.803218462315</v>
      </c>
      <c r="O766" s="191" t="s">
        <v>5</v>
      </c>
      <c r="P766" s="148">
        <v>39953.083467462275</v>
      </c>
      <c r="Q766" s="145">
        <v>1386.6678907560724</v>
      </c>
      <c r="R766" s="145">
        <v>7467.9199616386159</v>
      </c>
      <c r="S766" s="145">
        <v>1176.5948265549005</v>
      </c>
      <c r="T766" s="146">
        <v>1512.1172700434536</v>
      </c>
      <c r="U766" s="147">
        <v>51496.383416457669</v>
      </c>
      <c r="V766" s="114">
        <v>2768.0784268843099</v>
      </c>
      <c r="W766" s="115">
        <v>10045.476343385993</v>
      </c>
      <c r="X766" s="116">
        <v>5761.7457770043629</v>
      </c>
      <c r="Y766" s="149">
        <v>18575.300547273579</v>
      </c>
      <c r="Z766" s="147">
        <v>102560.41732378406</v>
      </c>
      <c r="AA766" s="147">
        <v>2734643.2542998842</v>
      </c>
    </row>
    <row r="767" spans="1:27">
      <c r="A767" s="190" t="s">
        <v>6</v>
      </c>
      <c r="B767" s="150">
        <v>1098158.1798126576</v>
      </c>
      <c r="C767" s="150">
        <v>611642.87367723044</v>
      </c>
      <c r="D767" s="150">
        <v>581.13645782068102</v>
      </c>
      <c r="E767" s="150">
        <v>81957.690991751006</v>
      </c>
      <c r="F767" s="151">
        <v>12839.397219075559</v>
      </c>
      <c r="G767" s="152">
        <v>3758.4866682270376</v>
      </c>
      <c r="H767" s="152">
        <v>18117.960535902908</v>
      </c>
      <c r="I767" s="152">
        <v>5076.3103509372031</v>
      </c>
      <c r="J767" s="146">
        <v>6790.8882179220536</v>
      </c>
      <c r="K767" s="112">
        <v>46583.042992072667</v>
      </c>
      <c r="L767" s="151">
        <v>6016.7296080790202</v>
      </c>
      <c r="M767" s="146">
        <v>816.95021878791829</v>
      </c>
      <c r="N767" s="112">
        <v>6833.6798268669063</v>
      </c>
      <c r="O767" s="191" t="s">
        <v>6</v>
      </c>
      <c r="P767" s="153">
        <v>5286.0945371270964</v>
      </c>
      <c r="Q767" s="152">
        <v>375.57230638260449</v>
      </c>
      <c r="R767" s="152">
        <v>1493.9205853924962</v>
      </c>
      <c r="S767" s="152">
        <v>296.89827374716549</v>
      </c>
      <c r="T767" s="146">
        <v>368.12852310317589</v>
      </c>
      <c r="U767" s="112">
        <v>7820.6142257525098</v>
      </c>
      <c r="V767" s="118">
        <v>1737.1698387683825</v>
      </c>
      <c r="W767" s="119">
        <v>4043.1650620944843</v>
      </c>
      <c r="X767" s="120">
        <v>3238.0385213889208</v>
      </c>
      <c r="Y767" s="121">
        <v>9018.3734222517851</v>
      </c>
      <c r="Z767" s="112">
        <v>52110.700214763419</v>
      </c>
      <c r="AA767" s="112">
        <v>1914706.2916247228</v>
      </c>
    </row>
    <row r="768" spans="1:27">
      <c r="A768" s="190" t="s">
        <v>103</v>
      </c>
      <c r="B768" s="150">
        <v>21224.996437161746</v>
      </c>
      <c r="C768" s="150">
        <v>14917.794432260476</v>
      </c>
      <c r="D768" s="150">
        <v>30.779816568011288</v>
      </c>
      <c r="E768" s="150">
        <v>1666.2266123694933</v>
      </c>
      <c r="F768" s="151">
        <v>372.62821899035805</v>
      </c>
      <c r="G768" s="152">
        <v>162.04654949288641</v>
      </c>
      <c r="H768" s="152">
        <v>657.79921096721137</v>
      </c>
      <c r="I768" s="152">
        <v>133.30261948840811</v>
      </c>
      <c r="J768" s="146">
        <v>316.26421235642601</v>
      </c>
      <c r="K768" s="112">
        <v>1642.0408112952946</v>
      </c>
      <c r="L768" s="151">
        <v>162.89179374859</v>
      </c>
      <c r="M768" s="146">
        <v>39.475075108879196</v>
      </c>
      <c r="N768" s="112">
        <v>202.3668688574692</v>
      </c>
      <c r="O768" s="191" t="s">
        <v>103</v>
      </c>
      <c r="P768" s="153">
        <v>350.37467012076985</v>
      </c>
      <c r="Q768" s="152">
        <v>5.5305871080133349</v>
      </c>
      <c r="R768" s="152">
        <v>22.653830265042476</v>
      </c>
      <c r="S768" s="152">
        <v>0</v>
      </c>
      <c r="T768" s="146">
        <v>11.093487834383657</v>
      </c>
      <c r="U768" s="112">
        <v>389.65257532820908</v>
      </c>
      <c r="V768" s="118">
        <v>24.228077895790626</v>
      </c>
      <c r="W768" s="119">
        <v>132.98096293728733</v>
      </c>
      <c r="X768" s="120">
        <v>121.67124624714629</v>
      </c>
      <c r="Y768" s="121">
        <v>278.88028708022432</v>
      </c>
      <c r="Z768" s="112">
        <v>1387.2249393320553</v>
      </c>
      <c r="AA768" s="112">
        <v>41739.962780254806</v>
      </c>
    </row>
    <row r="769" spans="1:27">
      <c r="A769" s="190" t="s">
        <v>104</v>
      </c>
      <c r="B769" s="150">
        <v>28785.779920109922</v>
      </c>
      <c r="C769" s="150">
        <v>24304.165160922948</v>
      </c>
      <c r="D769" s="150">
        <v>26.573589179363317</v>
      </c>
      <c r="E769" s="150">
        <v>1952.8804137910129</v>
      </c>
      <c r="F769" s="151">
        <v>442.79821291340897</v>
      </c>
      <c r="G769" s="152">
        <v>130.57753328031029</v>
      </c>
      <c r="H769" s="152">
        <v>445.94055164103673</v>
      </c>
      <c r="I769" s="152">
        <v>126.99894103024211</v>
      </c>
      <c r="J769" s="146">
        <v>232.42603807723441</v>
      </c>
      <c r="K769" s="112">
        <v>1378.7412769422322</v>
      </c>
      <c r="L769" s="151">
        <v>148.90240461751191</v>
      </c>
      <c r="M769" s="146">
        <v>29.551709048977081</v>
      </c>
      <c r="N769" s="112">
        <v>178.45411366648906</v>
      </c>
      <c r="O769" s="191" t="s">
        <v>104</v>
      </c>
      <c r="P769" s="153">
        <v>269.64369590508534</v>
      </c>
      <c r="Q769" s="152">
        <v>13.125321241095087</v>
      </c>
      <c r="R769" s="152">
        <v>26.186758846749274</v>
      </c>
      <c r="S769" s="152">
        <v>9.8525699120842134</v>
      </c>
      <c r="T769" s="146">
        <v>18.933551036609259</v>
      </c>
      <c r="U769" s="112">
        <v>337.741896941623</v>
      </c>
      <c r="V769" s="118">
        <v>75.909483134652177</v>
      </c>
      <c r="W769" s="119">
        <v>140.10354572791303</v>
      </c>
      <c r="X769" s="120">
        <v>120.21105249605432</v>
      </c>
      <c r="Y769" s="121">
        <v>336.22408135861946</v>
      </c>
      <c r="Z769" s="112">
        <v>1576.5251704390168</v>
      </c>
      <c r="AA769" s="112">
        <v>58877.085623356601</v>
      </c>
    </row>
    <row r="770" spans="1:27">
      <c r="A770" s="190" t="s">
        <v>9</v>
      </c>
      <c r="B770" s="150">
        <v>550187.29655585217</v>
      </c>
      <c r="C770" s="150">
        <v>334161.91964863305</v>
      </c>
      <c r="D770" s="150">
        <v>261.93585317445996</v>
      </c>
      <c r="E770" s="150">
        <v>35174.982740868843</v>
      </c>
      <c r="F770" s="151">
        <v>6154.5853397644696</v>
      </c>
      <c r="G770" s="152">
        <v>1801.4447354937956</v>
      </c>
      <c r="H770" s="152">
        <v>10690.988777122495</v>
      </c>
      <c r="I770" s="152">
        <v>2230.8825259313421</v>
      </c>
      <c r="J770" s="146">
        <v>3747.4804421001554</v>
      </c>
      <c r="K770" s="112">
        <v>24625.381820410817</v>
      </c>
      <c r="L770" s="151">
        <v>2194.0339194218836</v>
      </c>
      <c r="M770" s="146">
        <v>419.04936246673356</v>
      </c>
      <c r="N770" s="112">
        <v>2613.0832818886247</v>
      </c>
      <c r="O770" s="191" t="s">
        <v>9</v>
      </c>
      <c r="P770" s="153">
        <v>1511.4727808079831</v>
      </c>
      <c r="Q770" s="152">
        <v>157.67165664666408</v>
      </c>
      <c r="R770" s="152">
        <v>531.50307853412153</v>
      </c>
      <c r="S770" s="152">
        <v>87.324997984819063</v>
      </c>
      <c r="T770" s="146">
        <v>142.11396502677815</v>
      </c>
      <c r="U770" s="112">
        <v>2430.0864790003716</v>
      </c>
      <c r="V770" s="118">
        <v>418.37432756160922</v>
      </c>
      <c r="W770" s="119">
        <v>1643.8037404200975</v>
      </c>
      <c r="X770" s="120">
        <v>1137.4781641931029</v>
      </c>
      <c r="Y770" s="121">
        <v>3199.6562321748306</v>
      </c>
      <c r="Z770" s="112">
        <v>25165.762596460321</v>
      </c>
      <c r="AA770" s="112">
        <v>977820.10520767723</v>
      </c>
    </row>
    <row r="771" spans="1:27">
      <c r="A771" s="192" t="s">
        <v>10</v>
      </c>
      <c r="B771" s="150">
        <v>568655.13872673863</v>
      </c>
      <c r="C771" s="150">
        <v>373441.70876694261</v>
      </c>
      <c r="D771" s="150">
        <v>703.48150652880349</v>
      </c>
      <c r="E771" s="150">
        <v>48373.360660035323</v>
      </c>
      <c r="F771" s="151">
        <v>9392.7644834848888</v>
      </c>
      <c r="G771" s="152">
        <v>3461.3597998180308</v>
      </c>
      <c r="H771" s="152">
        <v>13408.518296695045</v>
      </c>
      <c r="I771" s="152">
        <v>2229.257038051519</v>
      </c>
      <c r="J771" s="146">
        <v>5056.2540315878759</v>
      </c>
      <c r="K771" s="112">
        <v>33548.153649638421</v>
      </c>
      <c r="L771" s="151">
        <v>4070.443028063396</v>
      </c>
      <c r="M771" s="146">
        <v>522.83364463348823</v>
      </c>
      <c r="N771" s="112">
        <v>4593.2766726969076</v>
      </c>
      <c r="O771" s="193" t="s">
        <v>10</v>
      </c>
      <c r="P771" s="153">
        <v>4472.4491091482741</v>
      </c>
      <c r="Q771" s="152">
        <v>265.17538243386946</v>
      </c>
      <c r="R771" s="152">
        <v>877.80585504131614</v>
      </c>
      <c r="S771" s="152">
        <v>266.66401578533038</v>
      </c>
      <c r="T771" s="146">
        <v>343.72585332674896</v>
      </c>
      <c r="U771" s="112">
        <v>6225.8202157356181</v>
      </c>
      <c r="V771" s="118">
        <v>544.16812522415023</v>
      </c>
      <c r="W771" s="119">
        <v>2377.6382252491603</v>
      </c>
      <c r="X771" s="120">
        <v>2400.1330896639415</v>
      </c>
      <c r="Y771" s="121">
        <v>5321.9394401373374</v>
      </c>
      <c r="Z771" s="112">
        <v>31815.095524054184</v>
      </c>
      <c r="AA771" s="112">
        <v>1072677.9751638412</v>
      </c>
    </row>
    <row r="772" spans="1:27">
      <c r="A772" s="190" t="s">
        <v>84</v>
      </c>
      <c r="B772" s="150">
        <v>158388.67732562593</v>
      </c>
      <c r="C772" s="150">
        <v>152326.32221210253</v>
      </c>
      <c r="D772" s="150">
        <v>224.93449472900181</v>
      </c>
      <c r="E772" s="150">
        <v>15760.250771479663</v>
      </c>
      <c r="F772" s="151">
        <v>3757.8226796709332</v>
      </c>
      <c r="G772" s="152">
        <v>1814.7601216597395</v>
      </c>
      <c r="H772" s="152">
        <v>6677.778212580497</v>
      </c>
      <c r="I772" s="152">
        <v>991.27448590115409</v>
      </c>
      <c r="J772" s="146">
        <v>2464.6253855702043</v>
      </c>
      <c r="K772" s="112">
        <v>15706.260885382002</v>
      </c>
      <c r="L772" s="151">
        <v>1758.9467095108344</v>
      </c>
      <c r="M772" s="146">
        <v>222.68295427027135</v>
      </c>
      <c r="N772" s="112">
        <v>1981.6296637811097</v>
      </c>
      <c r="O772" s="191" t="s">
        <v>84</v>
      </c>
      <c r="P772" s="153">
        <v>2239.2615182283571</v>
      </c>
      <c r="Q772" s="152">
        <v>93.553895328778808</v>
      </c>
      <c r="R772" s="152">
        <v>306.00045808088424</v>
      </c>
      <c r="S772" s="152">
        <v>101.17782618276698</v>
      </c>
      <c r="T772" s="146">
        <v>162.00880448983841</v>
      </c>
      <c r="U772" s="112">
        <v>2902.0025023106377</v>
      </c>
      <c r="V772" s="118">
        <v>200.04651764964314</v>
      </c>
      <c r="W772" s="119">
        <v>956.15735081150206</v>
      </c>
      <c r="X772" s="120">
        <v>1055.3042413669393</v>
      </c>
      <c r="Y772" s="121">
        <v>2211.5081098280939</v>
      </c>
      <c r="Z772" s="112">
        <v>11918.439328822364</v>
      </c>
      <c r="AA772" s="112">
        <v>361420.02529405343</v>
      </c>
    </row>
    <row r="773" spans="1:27">
      <c r="A773" s="194" t="s">
        <v>85</v>
      </c>
      <c r="B773" s="150">
        <v>503856.83665218932</v>
      </c>
      <c r="C773" s="150">
        <v>317080.4046877136</v>
      </c>
      <c r="D773" s="150">
        <v>587.33617404801828</v>
      </c>
      <c r="E773" s="150">
        <v>43909.739281212802</v>
      </c>
      <c r="F773" s="151">
        <v>7818.1346566835155</v>
      </c>
      <c r="G773" s="152">
        <v>2626.7607483314519</v>
      </c>
      <c r="H773" s="152">
        <v>10483.236854447983</v>
      </c>
      <c r="I773" s="152">
        <v>1752.0704580084996</v>
      </c>
      <c r="J773" s="146">
        <v>4082.4089171380401</v>
      </c>
      <c r="K773" s="112">
        <v>26762.611634609406</v>
      </c>
      <c r="L773" s="151">
        <v>3262.488098363383</v>
      </c>
      <c r="M773" s="146">
        <v>402.97057647173773</v>
      </c>
      <c r="N773" s="112">
        <v>3665.4586748351248</v>
      </c>
      <c r="O773" s="195" t="s">
        <v>85</v>
      </c>
      <c r="P773" s="153">
        <v>3059.6446651274914</v>
      </c>
      <c r="Q773" s="152">
        <v>217.88740113124393</v>
      </c>
      <c r="R773" s="152">
        <v>695.58810401449284</v>
      </c>
      <c r="S773" s="152">
        <v>211.62596357265747</v>
      </c>
      <c r="T773" s="146">
        <v>261.36796418538643</v>
      </c>
      <c r="U773" s="112">
        <v>4446.1140980312884</v>
      </c>
      <c r="V773" s="118">
        <v>441.10418765330428</v>
      </c>
      <c r="W773" s="119">
        <v>1928.9221490322566</v>
      </c>
      <c r="X773" s="120">
        <v>2044.676880380352</v>
      </c>
      <c r="Y773" s="121">
        <v>4414.7032170659577</v>
      </c>
      <c r="Z773" s="112">
        <v>26526.908272285578</v>
      </c>
      <c r="AA773" s="112">
        <v>931250.11269303248</v>
      </c>
    </row>
    <row r="774" spans="1:27" ht="15" thickBot="1">
      <c r="A774" s="172" t="s">
        <v>86</v>
      </c>
      <c r="B774" s="123">
        <v>3133196.1137473658</v>
      </c>
      <c r="C774" s="123">
        <v>1646696.642391185</v>
      </c>
      <c r="D774" s="123">
        <v>7318.8721704506461</v>
      </c>
      <c r="E774" s="123">
        <v>203532.66295393324</v>
      </c>
      <c r="F774" s="155">
        <v>38861.951281270878</v>
      </c>
      <c r="G774" s="126">
        <v>10206.396976363276</v>
      </c>
      <c r="H774" s="126">
        <v>36703.03753098235</v>
      </c>
      <c r="I774" s="126">
        <v>10450.046446427905</v>
      </c>
      <c r="J774" s="156">
        <v>12757.311515463038</v>
      </c>
      <c r="K774" s="123">
        <v>108978.74375047183</v>
      </c>
      <c r="L774" s="155">
        <v>54422.916116927139</v>
      </c>
      <c r="M774" s="156">
        <v>5391.8076621147848</v>
      </c>
      <c r="N774" s="123">
        <v>59814.723779040163</v>
      </c>
      <c r="O774" s="173" t="s">
        <v>95</v>
      </c>
      <c r="P774" s="125">
        <v>42842.554588621271</v>
      </c>
      <c r="Q774" s="126">
        <v>1786.2702234185228</v>
      </c>
      <c r="R774" s="126">
        <v>8762.0877025492209</v>
      </c>
      <c r="S774" s="126">
        <v>1456.4990946092701</v>
      </c>
      <c r="T774" s="156">
        <v>1907.6342110351493</v>
      </c>
      <c r="U774" s="123">
        <v>56755.045820233558</v>
      </c>
      <c r="V774" s="128">
        <v>3919.9326757472622</v>
      </c>
      <c r="W774" s="129">
        <v>12258.410482358322</v>
      </c>
      <c r="X774" s="130">
        <v>8397.5449811023009</v>
      </c>
      <c r="Y774" s="131">
        <v>24575.888139207535</v>
      </c>
      <c r="Z774" s="123">
        <v>162155.98660527857</v>
      </c>
      <c r="AA774" s="123">
        <v>5403024.679335231</v>
      </c>
    </row>
    <row r="775" spans="1:27" ht="16" thickTop="1" thickBot="1">
      <c r="A775" s="99" t="s">
        <v>97</v>
      </c>
      <c r="B775" s="135"/>
      <c r="C775" s="135"/>
      <c r="D775" s="135"/>
      <c r="E775" s="135"/>
      <c r="F775" s="157"/>
      <c r="G775" s="157"/>
      <c r="H775" s="157"/>
      <c r="I775" s="157"/>
      <c r="J775" s="157"/>
      <c r="K775" s="138"/>
      <c r="L775" s="157"/>
      <c r="M775" s="157"/>
      <c r="N775" s="158"/>
      <c r="O775" s="105" t="s">
        <v>97</v>
      </c>
      <c r="P775" s="159"/>
      <c r="Q775" s="157"/>
      <c r="R775" s="157"/>
      <c r="S775" s="157"/>
      <c r="T775" s="157"/>
      <c r="U775" s="138"/>
      <c r="V775" s="157"/>
      <c r="W775" s="157"/>
      <c r="X775" s="157"/>
      <c r="Y775" s="135"/>
      <c r="Z775" s="135"/>
      <c r="AA775" s="160"/>
    </row>
    <row r="776" spans="1:27" ht="14" thickTop="1">
      <c r="A776" s="190" t="s">
        <v>5</v>
      </c>
      <c r="B776" s="143">
        <v>35856.420366889375</v>
      </c>
      <c r="C776" s="143">
        <v>46279.285675640313</v>
      </c>
      <c r="D776" s="143">
        <v>1403042.4773175186</v>
      </c>
      <c r="E776" s="143">
        <v>112736.58826563909</v>
      </c>
      <c r="F776" s="115">
        <v>4571.0575757575762</v>
      </c>
      <c r="G776" s="115">
        <v>4310</v>
      </c>
      <c r="H776" s="145">
        <v>3140.7777777777765</v>
      </c>
      <c r="I776" s="115">
        <v>635</v>
      </c>
      <c r="J776" s="115">
        <v>1173.4769230769234</v>
      </c>
      <c r="K776" s="147">
        <v>13830.312276612274</v>
      </c>
      <c r="L776" s="144">
        <v>184592.92549856802</v>
      </c>
      <c r="M776" s="146">
        <v>19399.67029400351</v>
      </c>
      <c r="N776" s="147">
        <v>203992.59579257102</v>
      </c>
      <c r="O776" s="191" t="s">
        <v>5</v>
      </c>
      <c r="P776" s="148">
        <v>69775.942525074337</v>
      </c>
      <c r="Q776" s="145">
        <v>2925.4133591898294</v>
      </c>
      <c r="R776" s="145">
        <v>139570.76338052948</v>
      </c>
      <c r="S776" s="145">
        <v>4170.5</v>
      </c>
      <c r="T776" s="146">
        <v>6340.2231163594424</v>
      </c>
      <c r="U776" s="147">
        <v>222782.84238115881</v>
      </c>
      <c r="V776" s="114">
        <v>106.99999999999996</v>
      </c>
      <c r="W776" s="115">
        <v>476</v>
      </c>
      <c r="X776" s="116">
        <v>360</v>
      </c>
      <c r="Y776" s="149">
        <v>943.00000000000045</v>
      </c>
      <c r="Z776" s="147">
        <v>129938.68660061376</v>
      </c>
      <c r="AA776" s="147">
        <v>2169402.2086763941</v>
      </c>
    </row>
    <row r="777" spans="1:27">
      <c r="A777" s="190" t="s">
        <v>6</v>
      </c>
      <c r="B777" s="150">
        <v>11550.312090643278</v>
      </c>
      <c r="C777" s="150">
        <v>10809.61994504303</v>
      </c>
      <c r="D777" s="150">
        <v>67395.92846304366</v>
      </c>
      <c r="E777" s="150">
        <v>173644.59049264761</v>
      </c>
      <c r="F777" s="119">
        <v>3036.685606060606</v>
      </c>
      <c r="G777" s="119">
        <v>1399.2</v>
      </c>
      <c r="H777" s="152">
        <v>1898.9593434343435</v>
      </c>
      <c r="I777" s="119">
        <v>267.64285714285711</v>
      </c>
      <c r="J777" s="119">
        <v>370.53461538461534</v>
      </c>
      <c r="K777" s="112">
        <v>6973.0224220224218</v>
      </c>
      <c r="L777" s="151">
        <v>39814.487838926543</v>
      </c>
      <c r="M777" s="146">
        <v>3977.0026460854774</v>
      </c>
      <c r="N777" s="112">
        <v>43791.490485012029</v>
      </c>
      <c r="O777" s="191" t="s">
        <v>6</v>
      </c>
      <c r="P777" s="153">
        <v>10056.544662310742</v>
      </c>
      <c r="Q777" s="152">
        <v>697.01144757893849</v>
      </c>
      <c r="R777" s="152">
        <v>41919.536542286733</v>
      </c>
      <c r="S777" s="152">
        <v>721.44642857142867</v>
      </c>
      <c r="T777" s="146">
        <v>1252.7965174401029</v>
      </c>
      <c r="U777" s="112">
        <v>54647.335598187616</v>
      </c>
      <c r="V777" s="118">
        <v>106.99999999999996</v>
      </c>
      <c r="W777" s="119">
        <v>0</v>
      </c>
      <c r="X777" s="120">
        <v>159</v>
      </c>
      <c r="Y777" s="121">
        <v>266.00000000000006</v>
      </c>
      <c r="Z777" s="112">
        <v>25409.230187278812</v>
      </c>
      <c r="AA777" s="112">
        <v>394487.52968391037</v>
      </c>
    </row>
    <row r="778" spans="1:27">
      <c r="A778" s="190" t="s">
        <v>103</v>
      </c>
      <c r="B778" s="150">
        <v>483.79365079365078</v>
      </c>
      <c r="C778" s="150">
        <v>0</v>
      </c>
      <c r="D778" s="150">
        <v>1255.465156342224</v>
      </c>
      <c r="E778" s="150">
        <v>2260.8757521532375</v>
      </c>
      <c r="F778" s="119">
        <v>0</v>
      </c>
      <c r="G778" s="119">
        <v>0</v>
      </c>
      <c r="H778" s="152">
        <v>490.44545454545454</v>
      </c>
      <c r="I778" s="119">
        <v>0</v>
      </c>
      <c r="J778" s="119">
        <v>0</v>
      </c>
      <c r="K778" s="112">
        <v>490.44545454545454</v>
      </c>
      <c r="L778" s="151">
        <v>3298.131203326393</v>
      </c>
      <c r="M778" s="146">
        <v>241.38362180315164</v>
      </c>
      <c r="N778" s="112">
        <v>3539.5148251295441</v>
      </c>
      <c r="O778" s="191" t="s">
        <v>103</v>
      </c>
      <c r="P778" s="153">
        <v>1209.2562891873624</v>
      </c>
      <c r="Q778" s="152">
        <v>13.789473684210526</v>
      </c>
      <c r="R778" s="152">
        <v>339.91946695586853</v>
      </c>
      <c r="S778" s="152">
        <v>0</v>
      </c>
      <c r="T778" s="146">
        <v>0</v>
      </c>
      <c r="U778" s="112">
        <v>1562.9652298274414</v>
      </c>
      <c r="V778" s="152">
        <v>13.333333333333334</v>
      </c>
      <c r="W778" s="152">
        <v>0</v>
      </c>
      <c r="X778" s="152">
        <v>0</v>
      </c>
      <c r="Y778" s="152">
        <v>13.333333333333334</v>
      </c>
      <c r="Z778" s="112">
        <v>1976.2914155865303</v>
      </c>
      <c r="AA778" s="112">
        <v>11582.684817711426</v>
      </c>
    </row>
    <row r="779" spans="1:27">
      <c r="A779" s="190" t="s">
        <v>104</v>
      </c>
      <c r="B779" s="150">
        <v>681.95142857142855</v>
      </c>
      <c r="C779" s="150">
        <v>597.6452762923351</v>
      </c>
      <c r="D779" s="112">
        <v>2176.3879090790024</v>
      </c>
      <c r="E779" s="150">
        <v>2782.6060827069728</v>
      </c>
      <c r="F779" s="119">
        <v>57</v>
      </c>
      <c r="G779" s="119">
        <v>0</v>
      </c>
      <c r="H779" s="152">
        <v>33.666666666666664</v>
      </c>
      <c r="I779" s="119">
        <v>0</v>
      </c>
      <c r="J779" s="119">
        <v>0</v>
      </c>
      <c r="K779" s="112">
        <v>90.666666666666657</v>
      </c>
      <c r="L779" s="151">
        <v>3967.1311541815089</v>
      </c>
      <c r="M779" s="146">
        <v>94.567295272539397</v>
      </c>
      <c r="N779" s="112">
        <v>4061.6984494540484</v>
      </c>
      <c r="O779" s="191" t="s">
        <v>104</v>
      </c>
      <c r="P779" s="153">
        <v>371.07801376810949</v>
      </c>
      <c r="Q779" s="152">
        <v>51.023391812865498</v>
      </c>
      <c r="R779" s="152">
        <v>264.75563472813104</v>
      </c>
      <c r="S779" s="152">
        <v>0</v>
      </c>
      <c r="T779" s="146">
        <v>70.322580645161295</v>
      </c>
      <c r="U779" s="112">
        <v>757.17962095426742</v>
      </c>
      <c r="V779" s="118">
        <v>13.333333333333334</v>
      </c>
      <c r="W779" s="152">
        <v>0</v>
      </c>
      <c r="X779" s="152">
        <v>0</v>
      </c>
      <c r="Y779" s="121">
        <v>13.333333333333334</v>
      </c>
      <c r="Z779" s="112">
        <v>2610.3442629767142</v>
      </c>
      <c r="AA779" s="112">
        <v>13771.81303003476</v>
      </c>
    </row>
    <row r="780" spans="1:27">
      <c r="A780" s="190" t="s">
        <v>9</v>
      </c>
      <c r="B780" s="150">
        <v>3034.9356940963517</v>
      </c>
      <c r="C780" s="150">
        <v>4593.6158395721668</v>
      </c>
      <c r="D780" s="150">
        <v>27645.208834291479</v>
      </c>
      <c r="E780" s="150">
        <v>31030.082351354773</v>
      </c>
      <c r="F780" s="119">
        <v>1799.6166666666668</v>
      </c>
      <c r="G780" s="119">
        <v>1212.5999999999999</v>
      </c>
      <c r="H780" s="152">
        <v>993.00202020202005</v>
      </c>
      <c r="I780" s="119">
        <v>85.857142857142861</v>
      </c>
      <c r="J780" s="119">
        <v>56.255769230769232</v>
      </c>
      <c r="K780" s="112">
        <v>4147.331598956599</v>
      </c>
      <c r="L780" s="151">
        <v>18675.365960639327</v>
      </c>
      <c r="M780" s="146">
        <v>1518.6946054556745</v>
      </c>
      <c r="N780" s="112">
        <v>20194.060566095006</v>
      </c>
      <c r="O780" s="191" t="s">
        <v>9</v>
      </c>
      <c r="P780" s="153">
        <v>2316.5421195034928</v>
      </c>
      <c r="Q780" s="152">
        <v>31.517241379310345</v>
      </c>
      <c r="R780" s="152">
        <v>1971.6299712544121</v>
      </c>
      <c r="S780" s="152">
        <v>146.07142857142856</v>
      </c>
      <c r="T780" s="146">
        <v>238.1857401422107</v>
      </c>
      <c r="U780" s="112">
        <v>4703.9465008508532</v>
      </c>
      <c r="V780" s="118">
        <v>0</v>
      </c>
      <c r="W780" s="152">
        <v>0</v>
      </c>
      <c r="X780" s="152">
        <v>159</v>
      </c>
      <c r="Y780" s="121">
        <v>159</v>
      </c>
      <c r="Z780" s="112">
        <v>11352.690809128108</v>
      </c>
      <c r="AA780" s="112">
        <v>106860.8721943445</v>
      </c>
    </row>
    <row r="781" spans="1:27">
      <c r="A781" s="192" t="s">
        <v>10</v>
      </c>
      <c r="B781" s="150">
        <v>5590.569834307993</v>
      </c>
      <c r="C781" s="150">
        <v>6580.668453392208</v>
      </c>
      <c r="D781" s="150">
        <v>202305.37781050961</v>
      </c>
      <c r="E781" s="150">
        <v>47900.395307044571</v>
      </c>
      <c r="F781" s="119">
        <v>1722.1583333333333</v>
      </c>
      <c r="G781" s="119">
        <v>3165.0000000000005</v>
      </c>
      <c r="H781" s="152">
        <v>1675.9737373737378</v>
      </c>
      <c r="I781" s="119">
        <v>155.71428571428572</v>
      </c>
      <c r="J781" s="119">
        <v>420.30576923076927</v>
      </c>
      <c r="K781" s="112">
        <v>7139.1521256521273</v>
      </c>
      <c r="L781" s="151">
        <v>38637.66997306831</v>
      </c>
      <c r="M781" s="146">
        <v>2517.7407464255089</v>
      </c>
      <c r="N781" s="112">
        <v>41155.410719493833</v>
      </c>
      <c r="O781" s="193" t="s">
        <v>10</v>
      </c>
      <c r="P781" s="153">
        <v>13456.45233311937</v>
      </c>
      <c r="Q781" s="152">
        <v>690.83521811384048</v>
      </c>
      <c r="R781" s="152">
        <v>12514.245339791909</v>
      </c>
      <c r="S781" s="152">
        <v>1156.3059523809525</v>
      </c>
      <c r="T781" s="146">
        <v>1355.2617879066436</v>
      </c>
      <c r="U781" s="112">
        <v>29173.100631312827</v>
      </c>
      <c r="V781" s="118">
        <v>0</v>
      </c>
      <c r="W781" s="119">
        <v>0</v>
      </c>
      <c r="X781" s="120">
        <v>201</v>
      </c>
      <c r="Y781" s="121">
        <v>201</v>
      </c>
      <c r="Z781" s="112">
        <v>20558.127464156991</v>
      </c>
      <c r="AA781" s="112">
        <v>360603.80234584317</v>
      </c>
    </row>
    <row r="782" spans="1:27">
      <c r="A782" s="190" t="s">
        <v>84</v>
      </c>
      <c r="B782" s="150">
        <v>1313.7942857142857</v>
      </c>
      <c r="C782" s="150">
        <v>3293.2675470384766</v>
      </c>
      <c r="D782" s="150">
        <v>85798.381890276811</v>
      </c>
      <c r="E782" s="150">
        <v>16688.897385741344</v>
      </c>
      <c r="F782" s="119">
        <v>1256.9583333333333</v>
      </c>
      <c r="G782" s="119">
        <v>448.6</v>
      </c>
      <c r="H782" s="152">
        <v>893.63535353535372</v>
      </c>
      <c r="I782" s="119">
        <v>69.857142857142847</v>
      </c>
      <c r="J782" s="119">
        <v>390.6307692307692</v>
      </c>
      <c r="K782" s="112">
        <v>3059.6815989565985</v>
      </c>
      <c r="L782" s="151">
        <v>24359.818785029143</v>
      </c>
      <c r="M782" s="146">
        <v>1401.2522668651422</v>
      </c>
      <c r="N782" s="112">
        <v>25761.071051894294</v>
      </c>
      <c r="O782" s="191" t="s">
        <v>84</v>
      </c>
      <c r="P782" s="153">
        <v>6235.9873767656909</v>
      </c>
      <c r="Q782" s="152">
        <v>440.84868214527194</v>
      </c>
      <c r="R782" s="152">
        <v>7856.8080250058674</v>
      </c>
      <c r="S782" s="152">
        <v>1110.8059523809525</v>
      </c>
      <c r="T782" s="146">
        <v>632.08685743217893</v>
      </c>
      <c r="U782" s="112">
        <v>16276.536893729961</v>
      </c>
      <c r="V782" s="118">
        <v>0</v>
      </c>
      <c r="W782" s="152">
        <v>0</v>
      </c>
      <c r="X782" s="152">
        <v>201</v>
      </c>
      <c r="Y782" s="121">
        <v>201</v>
      </c>
      <c r="Z782" s="112">
        <v>12622.472807144299</v>
      </c>
      <c r="AA782" s="112">
        <v>165015.10346049783</v>
      </c>
    </row>
    <row r="783" spans="1:27">
      <c r="A783" s="194" t="s">
        <v>85</v>
      </c>
      <c r="B783" s="150">
        <v>5051.2784057365643</v>
      </c>
      <c r="C783" s="150">
        <v>5222.3562719534239</v>
      </c>
      <c r="D783" s="150">
        <v>135784.44082193394</v>
      </c>
      <c r="E783" s="150">
        <v>43500.641097008694</v>
      </c>
      <c r="F783" s="119">
        <v>1534.6583333333333</v>
      </c>
      <c r="G783" s="119">
        <v>3165.0000000000005</v>
      </c>
      <c r="H783" s="152">
        <v>1594.9959595959599</v>
      </c>
      <c r="I783" s="119">
        <v>155.71428571428572</v>
      </c>
      <c r="J783" s="119">
        <v>85.930769230769243</v>
      </c>
      <c r="K783" s="112">
        <v>6536.2993478743492</v>
      </c>
      <c r="L783" s="151">
        <v>28428.450060625571</v>
      </c>
      <c r="M783" s="146">
        <v>2220.317572884479</v>
      </c>
      <c r="N783" s="112">
        <v>30648.767633510055</v>
      </c>
      <c r="O783" s="195" t="s">
        <v>85</v>
      </c>
      <c r="P783" s="153">
        <v>10123.067095924322</v>
      </c>
      <c r="Q783" s="152">
        <v>531.13078461630357</v>
      </c>
      <c r="R783" s="152">
        <v>6901.9141928421432</v>
      </c>
      <c r="S783" s="152">
        <v>393.05714285714282</v>
      </c>
      <c r="T783" s="146">
        <v>1073.4332091581464</v>
      </c>
      <c r="U783" s="112">
        <v>19022.602425398127</v>
      </c>
      <c r="V783" s="118">
        <v>0</v>
      </c>
      <c r="W783" s="119">
        <v>0</v>
      </c>
      <c r="X783" s="120">
        <v>0</v>
      </c>
      <c r="Y783" s="121">
        <v>0</v>
      </c>
      <c r="Z783" s="112">
        <v>14452.753638244234</v>
      </c>
      <c r="AA783" s="112">
        <v>260219.13964164903</v>
      </c>
    </row>
    <row r="784" spans="1:27" ht="15" thickBot="1">
      <c r="A784" s="176" t="s">
        <v>86</v>
      </c>
      <c r="B784" s="177">
        <v>45627.999999999898</v>
      </c>
      <c r="C784" s="177">
        <v>52928.000000000007</v>
      </c>
      <c r="D784" s="177">
        <v>1458334.9999995364</v>
      </c>
      <c r="E784" s="177">
        <v>295610.99999999948</v>
      </c>
      <c r="F784" s="178">
        <v>6802</v>
      </c>
      <c r="G784" s="179">
        <v>8051.9999999999973</v>
      </c>
      <c r="H784" s="179">
        <v>3340.9999999999991</v>
      </c>
      <c r="I784" s="179">
        <v>635</v>
      </c>
      <c r="J784" s="180">
        <v>1443.0000000000005</v>
      </c>
      <c r="K784" s="177">
        <v>20272.999999999971</v>
      </c>
      <c r="L784" s="178">
        <v>192726.99999999683</v>
      </c>
      <c r="M784" s="180">
        <v>20497.000000000033</v>
      </c>
      <c r="N784" s="177">
        <v>213223.99999999627</v>
      </c>
      <c r="O784" s="173" t="s">
        <v>95</v>
      </c>
      <c r="P784" s="125">
        <v>74022.999999999869</v>
      </c>
      <c r="Q784" s="126">
        <v>3128.9999999999995</v>
      </c>
      <c r="R784" s="126">
        <v>144575.99999999464</v>
      </c>
      <c r="S784" s="126">
        <v>4633.0000000000009</v>
      </c>
      <c r="T784" s="156">
        <v>6860.9999999999945</v>
      </c>
      <c r="U784" s="123">
        <v>233221.99999999732</v>
      </c>
      <c r="V784" s="128">
        <v>106.99999999999996</v>
      </c>
      <c r="W784" s="129">
        <v>476</v>
      </c>
      <c r="X784" s="130">
        <v>360</v>
      </c>
      <c r="Y784" s="131">
        <v>943.00000000000045</v>
      </c>
      <c r="Z784" s="123">
        <v>143954.00000000032</v>
      </c>
      <c r="AA784" s="123">
        <v>2464117.9999990044</v>
      </c>
    </row>
    <row r="785" spans="1:27" ht="14" thickBot="1"/>
    <row r="786" spans="1:27" ht="43" thickTop="1">
      <c r="A786" s="169">
        <v>2013</v>
      </c>
      <c r="B786" s="92" t="s">
        <v>46</v>
      </c>
      <c r="C786" s="92" t="s">
        <v>47</v>
      </c>
      <c r="D786" s="92" t="s">
        <v>57</v>
      </c>
      <c r="E786" s="92" t="s">
        <v>58</v>
      </c>
      <c r="F786" s="94" t="s">
        <v>59</v>
      </c>
      <c r="G786" s="95" t="s">
        <v>60</v>
      </c>
      <c r="H786" s="95" t="s">
        <v>61</v>
      </c>
      <c r="I786" s="95" t="s">
        <v>62</v>
      </c>
      <c r="J786" s="96" t="s">
        <v>63</v>
      </c>
      <c r="K786" s="92" t="s">
        <v>64</v>
      </c>
      <c r="L786" s="94" t="s">
        <v>65</v>
      </c>
      <c r="M786" s="96" t="s">
        <v>66</v>
      </c>
      <c r="N786" s="92" t="s">
        <v>67</v>
      </c>
      <c r="O786" s="97">
        <v>2013</v>
      </c>
      <c r="P786" s="94" t="s">
        <v>68</v>
      </c>
      <c r="Q786" s="95" t="s">
        <v>69</v>
      </c>
      <c r="R786" s="95" t="s">
        <v>70</v>
      </c>
      <c r="S786" s="95" t="s">
        <v>71</v>
      </c>
      <c r="T786" s="96" t="s">
        <v>72</v>
      </c>
      <c r="U786" s="92" t="s">
        <v>73</v>
      </c>
      <c r="V786" s="94" t="s">
        <v>74</v>
      </c>
      <c r="W786" s="95" t="s">
        <v>75</v>
      </c>
      <c r="X786" s="96" t="s">
        <v>76</v>
      </c>
      <c r="Y786" s="92" t="s">
        <v>77</v>
      </c>
      <c r="Z786" s="92" t="s">
        <v>78</v>
      </c>
      <c r="AA786" s="92" t="s">
        <v>79</v>
      </c>
    </row>
    <row r="787" spans="1:27">
      <c r="A787" s="99" t="s">
        <v>45</v>
      </c>
      <c r="B787" s="100"/>
      <c r="C787" s="100"/>
      <c r="D787" s="100"/>
      <c r="E787" s="100"/>
      <c r="F787" s="102"/>
      <c r="G787" s="103"/>
      <c r="H787" s="103"/>
      <c r="I787" s="103"/>
      <c r="J787" s="104"/>
      <c r="K787" s="100"/>
      <c r="L787" s="170"/>
      <c r="M787" s="170"/>
      <c r="N787" s="100"/>
      <c r="O787" s="105"/>
      <c r="P787" s="170"/>
      <c r="Q787" s="170"/>
      <c r="R787" s="170"/>
      <c r="S787" s="170"/>
      <c r="T787" s="170"/>
      <c r="U787" s="100"/>
      <c r="V787" s="102"/>
      <c r="W787" s="103"/>
      <c r="X787" s="104"/>
      <c r="Y787" s="100"/>
      <c r="Z787" s="100"/>
      <c r="AA787" s="100"/>
    </row>
    <row r="788" spans="1:27">
      <c r="A788" s="190" t="s">
        <v>5</v>
      </c>
      <c r="B788" s="112">
        <v>1429387.0430905733</v>
      </c>
      <c r="C788" s="112">
        <v>1015176.8036443283</v>
      </c>
      <c r="D788" s="112">
        <v>1458204.5835473724</v>
      </c>
      <c r="E788" s="112">
        <v>218828.37535471682</v>
      </c>
      <c r="F788" s="109">
        <v>33027.89366679563</v>
      </c>
      <c r="G788" s="110">
        <v>16052.366987743328</v>
      </c>
      <c r="H788" s="110">
        <v>30911.348945887905</v>
      </c>
      <c r="I788" s="110">
        <v>7392.1766864754109</v>
      </c>
      <c r="J788" s="111">
        <v>11707.800996118131</v>
      </c>
      <c r="K788" s="112">
        <v>99091.587283011031</v>
      </c>
      <c r="L788" s="109">
        <v>295179.84673140635</v>
      </c>
      <c r="M788" s="111">
        <v>47537.546182570717</v>
      </c>
      <c r="N788" s="112">
        <v>342717.39291401731</v>
      </c>
      <c r="O788" s="191" t="s">
        <v>5</v>
      </c>
      <c r="P788" s="109">
        <v>118637.40064229946</v>
      </c>
      <c r="Q788" s="110">
        <v>4298.240173494245</v>
      </c>
      <c r="R788" s="110">
        <v>173088.080208511</v>
      </c>
      <c r="S788" s="110">
        <v>4203.6572523299474</v>
      </c>
      <c r="T788" s="111">
        <v>20773.705558830905</v>
      </c>
      <c r="U788" s="112">
        <v>321001.08383548225</v>
      </c>
      <c r="V788" s="118">
        <v>3979.1301353042049</v>
      </c>
      <c r="W788" s="119">
        <v>12743.680021584225</v>
      </c>
      <c r="X788" s="120">
        <v>6943.0083284512139</v>
      </c>
      <c r="Y788" s="112">
        <v>23665.818485340344</v>
      </c>
      <c r="Z788" s="112">
        <v>136203.08433727379</v>
      </c>
      <c r="AA788" s="112">
        <v>5044275.7724501155</v>
      </c>
    </row>
    <row r="789" spans="1:27">
      <c r="A789" s="190" t="s">
        <v>6</v>
      </c>
      <c r="B789" s="112">
        <v>1112225.3146383388</v>
      </c>
      <c r="C789" s="112">
        <v>626990.55796836433</v>
      </c>
      <c r="D789" s="112">
        <v>79395.908309953986</v>
      </c>
      <c r="E789" s="112">
        <v>267155.82230788056</v>
      </c>
      <c r="F789" s="109">
        <v>15976.742730046893</v>
      </c>
      <c r="G789" s="110">
        <v>6778.0979360988049</v>
      </c>
      <c r="H789" s="110">
        <v>21011.807881216988</v>
      </c>
      <c r="I789" s="110">
        <v>5700.7678297219791</v>
      </c>
      <c r="J789" s="111">
        <v>8369.1154768912675</v>
      </c>
      <c r="K789" s="112">
        <v>57836.531853973618</v>
      </c>
      <c r="L789" s="109">
        <v>63964.852737443965</v>
      </c>
      <c r="M789" s="111">
        <v>9779.6154965654441</v>
      </c>
      <c r="N789" s="112">
        <v>73744.468234006999</v>
      </c>
      <c r="O789" s="191" t="s">
        <v>6</v>
      </c>
      <c r="P789" s="109">
        <v>18788.571266380452</v>
      </c>
      <c r="Q789" s="110">
        <v>1238.3806706507453</v>
      </c>
      <c r="R789" s="110">
        <v>46314.298033573075</v>
      </c>
      <c r="S789" s="110">
        <v>773.51921856497472</v>
      </c>
      <c r="T789" s="111">
        <v>5841.6047152329902</v>
      </c>
      <c r="U789" s="112">
        <v>72956.373904398759</v>
      </c>
      <c r="V789" s="118">
        <v>2289.8308319592643</v>
      </c>
      <c r="W789" s="119">
        <v>4389.5856352387482</v>
      </c>
      <c r="X789" s="120">
        <v>3638.411207024023</v>
      </c>
      <c r="Y789" s="112">
        <v>10317.827674222097</v>
      </c>
      <c r="Z789" s="112">
        <v>58160.733207437523</v>
      </c>
      <c r="AA789" s="112">
        <v>2358783.538098319</v>
      </c>
    </row>
    <row r="790" spans="1:27">
      <c r="A790" s="190" t="s">
        <v>103</v>
      </c>
      <c r="B790" s="112">
        <v>22613.166940020936</v>
      </c>
      <c r="C790" s="112">
        <v>15405.344757213717</v>
      </c>
      <c r="D790" s="112">
        <v>1100.2936564183731</v>
      </c>
      <c r="E790" s="112">
        <v>4592.5443573867333</v>
      </c>
      <c r="F790" s="109">
        <v>484.6620739331554</v>
      </c>
      <c r="G790" s="110">
        <v>160.8248164703507</v>
      </c>
      <c r="H790" s="110">
        <v>1086.6906454928946</v>
      </c>
      <c r="I790" s="110">
        <v>166.3295870634015</v>
      </c>
      <c r="J790" s="111">
        <v>343.91044154506585</v>
      </c>
      <c r="K790" s="112">
        <v>2242.4175645048672</v>
      </c>
      <c r="L790" s="109">
        <v>4418.822223632098</v>
      </c>
      <c r="M790" s="111">
        <v>435.96534998192226</v>
      </c>
      <c r="N790" s="112">
        <v>4854.7875736140213</v>
      </c>
      <c r="O790" s="191" t="s">
        <v>103</v>
      </c>
      <c r="P790" s="109">
        <v>1033.9754853043958</v>
      </c>
      <c r="Q790" s="110">
        <v>32.58546172455771</v>
      </c>
      <c r="R790" s="110">
        <v>739.45382158169286</v>
      </c>
      <c r="S790" s="110">
        <v>12.990351438188682</v>
      </c>
      <c r="T790" s="111">
        <v>74.583614610115973</v>
      </c>
      <c r="U790" s="112">
        <v>1893.5887346589518</v>
      </c>
      <c r="V790" s="118">
        <v>81.881745897868285</v>
      </c>
      <c r="W790" s="119">
        <v>146.57843308316615</v>
      </c>
      <c r="X790" s="120">
        <v>113.5912429510071</v>
      </c>
      <c r="Y790" s="112">
        <v>342.05142193204182</v>
      </c>
      <c r="Z790" s="112">
        <v>2112.9843472225798</v>
      </c>
      <c r="AA790" s="112">
        <v>55157.179352972031</v>
      </c>
    </row>
    <row r="791" spans="1:27">
      <c r="A791" s="190" t="s">
        <v>104</v>
      </c>
      <c r="B791" s="112">
        <v>29487.898557190598</v>
      </c>
      <c r="C791" s="112">
        <v>24485.467720701425</v>
      </c>
      <c r="D791" s="112">
        <v>1799.6316872450971</v>
      </c>
      <c r="E791" s="112">
        <v>6401.0808140221034</v>
      </c>
      <c r="F791" s="109">
        <v>915.3186679779875</v>
      </c>
      <c r="G791" s="110">
        <v>580.94003183607299</v>
      </c>
      <c r="H791" s="110">
        <v>469.807278805431</v>
      </c>
      <c r="I791" s="110">
        <v>131.33079908217528</v>
      </c>
      <c r="J791" s="111">
        <v>301.22098819003372</v>
      </c>
      <c r="K791" s="112">
        <v>2398.6177658916981</v>
      </c>
      <c r="L791" s="109">
        <v>5331.229600220011</v>
      </c>
      <c r="M791" s="111">
        <v>314.45034985039109</v>
      </c>
      <c r="N791" s="112">
        <v>5645.6799500704055</v>
      </c>
      <c r="O791" s="191" t="s">
        <v>104</v>
      </c>
      <c r="P791" s="109">
        <v>718.30370477791325</v>
      </c>
      <c r="Q791" s="110">
        <v>47.483829139168087</v>
      </c>
      <c r="R791" s="110">
        <v>345.42401653772691</v>
      </c>
      <c r="S791" s="110">
        <v>16.254917783666471</v>
      </c>
      <c r="T791" s="111">
        <v>453.89907321287461</v>
      </c>
      <c r="U791" s="112">
        <v>1581.3655414513514</v>
      </c>
      <c r="V791" s="118">
        <v>75.720436794313201</v>
      </c>
      <c r="W791" s="119">
        <v>190.95754153198612</v>
      </c>
      <c r="X791" s="120">
        <v>113.53095734949657</v>
      </c>
      <c r="Y791" s="112">
        <v>380.20893567579594</v>
      </c>
      <c r="Z791" s="112">
        <v>2129.9450724026524</v>
      </c>
      <c r="AA791" s="112">
        <v>74309.896044642403</v>
      </c>
    </row>
    <row r="792" spans="1:27">
      <c r="A792" s="190" t="s">
        <v>9</v>
      </c>
      <c r="B792" s="112">
        <v>568836.22047347273</v>
      </c>
      <c r="C792" s="112">
        <v>340688.04917011881</v>
      </c>
      <c r="D792" s="112">
        <v>29430.165346762969</v>
      </c>
      <c r="E792" s="112">
        <v>69475.688002286959</v>
      </c>
      <c r="F792" s="109">
        <v>7200.3192706566142</v>
      </c>
      <c r="G792" s="110">
        <v>4117.9784138362247</v>
      </c>
      <c r="H792" s="110">
        <v>12416.466774866098</v>
      </c>
      <c r="I792" s="110">
        <v>2284.4556612641945</v>
      </c>
      <c r="J792" s="111">
        <v>4943.6293077356468</v>
      </c>
      <c r="K792" s="112">
        <v>30962.849428359579</v>
      </c>
      <c r="L792" s="109">
        <v>27759.440835128171</v>
      </c>
      <c r="M792" s="111">
        <v>4017.2783060435381</v>
      </c>
      <c r="N792" s="112">
        <v>31776.719141171729</v>
      </c>
      <c r="O792" s="191" t="s">
        <v>9</v>
      </c>
      <c r="P792" s="109">
        <v>3567.7733482713866</v>
      </c>
      <c r="Q792" s="110">
        <v>595.23406884850169</v>
      </c>
      <c r="R792" s="110">
        <v>5059.7164099102765</v>
      </c>
      <c r="S792" s="110">
        <v>400.29047465461338</v>
      </c>
      <c r="T792" s="111">
        <v>771.46448744715849</v>
      </c>
      <c r="U792" s="112">
        <v>10394.47878913203</v>
      </c>
      <c r="V792" s="118">
        <v>553.59393469458246</v>
      </c>
      <c r="W792" s="119">
        <v>1857.9168228641329</v>
      </c>
      <c r="X792" s="120">
        <v>1598.0007712667705</v>
      </c>
      <c r="Y792" s="112">
        <v>4009.5115288254601</v>
      </c>
      <c r="Z792" s="112">
        <v>28780.563911023452</v>
      </c>
      <c r="AA792" s="112">
        <v>1114354.2457902483</v>
      </c>
    </row>
    <row r="793" spans="1:27">
      <c r="A793" s="192" t="s">
        <v>10</v>
      </c>
      <c r="B793" s="112">
        <v>563061.89090492867</v>
      </c>
      <c r="C793" s="112">
        <v>383744.02536443097</v>
      </c>
      <c r="D793" s="112">
        <v>199117.45920998874</v>
      </c>
      <c r="E793" s="112">
        <v>97816.787835132593</v>
      </c>
      <c r="F793" s="109">
        <v>11995.915338995774</v>
      </c>
      <c r="G793" s="110">
        <v>8311.4542268124733</v>
      </c>
      <c r="H793" s="110">
        <v>16551.076555666674</v>
      </c>
      <c r="I793" s="110">
        <v>2405.2608720725339</v>
      </c>
      <c r="J793" s="111">
        <v>6165.5090178154906</v>
      </c>
      <c r="K793" s="112">
        <v>45429.216011362216</v>
      </c>
      <c r="L793" s="109">
        <v>50754.625938006509</v>
      </c>
      <c r="M793" s="111">
        <v>8184.8231096541758</v>
      </c>
      <c r="N793" s="112">
        <v>58939.449047660659</v>
      </c>
      <c r="O793" s="193" t="s">
        <v>10</v>
      </c>
      <c r="P793" s="109">
        <v>19943.750399401968</v>
      </c>
      <c r="Q793" s="110">
        <v>1014.7901910717682</v>
      </c>
      <c r="R793" s="110">
        <v>15430.172158166994</v>
      </c>
      <c r="S793" s="110">
        <v>957.47078363980188</v>
      </c>
      <c r="T793" s="111">
        <v>5847.5399858169849</v>
      </c>
      <c r="U793" s="112">
        <v>43193.723518097984</v>
      </c>
      <c r="V793" s="118">
        <v>664.71036111913622</v>
      </c>
      <c r="W793" s="119">
        <v>3193.1903795199719</v>
      </c>
      <c r="X793" s="120">
        <v>2931.0299812661883</v>
      </c>
      <c r="Y793" s="112">
        <v>6788.9307219052807</v>
      </c>
      <c r="Z793" s="112">
        <v>37153.644707557629</v>
      </c>
      <c r="AA793" s="112">
        <v>1435245.1273175229</v>
      </c>
    </row>
    <row r="794" spans="1:27">
      <c r="A794" s="190" t="s">
        <v>84</v>
      </c>
      <c r="B794" s="112">
        <v>162500.16893201711</v>
      </c>
      <c r="C794" s="112">
        <v>156817.11031061306</v>
      </c>
      <c r="D794" s="112">
        <v>75903.535476461271</v>
      </c>
      <c r="E794" s="112">
        <v>31600.091188066628</v>
      </c>
      <c r="F794" s="109">
        <v>5041.3995332053055</v>
      </c>
      <c r="G794" s="110">
        <v>5431.8240041165855</v>
      </c>
      <c r="H794" s="110">
        <v>8103.0171340430452</v>
      </c>
      <c r="I794" s="110">
        <v>1185.0857807093403</v>
      </c>
      <c r="J794" s="111">
        <v>3039.8764090971185</v>
      </c>
      <c r="K794" s="112">
        <v>22801.202861172278</v>
      </c>
      <c r="L794" s="109">
        <v>31750.636594592452</v>
      </c>
      <c r="M794" s="111">
        <v>3250.9948073392043</v>
      </c>
      <c r="N794" s="112">
        <v>35001.63140193154</v>
      </c>
      <c r="O794" s="191" t="s">
        <v>84</v>
      </c>
      <c r="P794" s="109">
        <v>8967.1546518583164</v>
      </c>
      <c r="Q794" s="110">
        <v>497.04896080653918</v>
      </c>
      <c r="R794" s="110">
        <v>9244.0430313121778</v>
      </c>
      <c r="S794" s="110">
        <v>318.2676259224404</v>
      </c>
      <c r="T794" s="111">
        <v>3024.8795046349073</v>
      </c>
      <c r="U794" s="112">
        <v>22051.393774534288</v>
      </c>
      <c r="V794" s="118">
        <v>256.3282278054009</v>
      </c>
      <c r="W794" s="119">
        <v>1287.4750355230738</v>
      </c>
      <c r="X794" s="120">
        <v>1291.3556219871264</v>
      </c>
      <c r="Y794" s="112">
        <v>2835.1588853155708</v>
      </c>
      <c r="Z794" s="112">
        <v>15194.466595431393</v>
      </c>
      <c r="AA794" s="112">
        <v>524704.7594256727</v>
      </c>
    </row>
    <row r="795" spans="1:27">
      <c r="A795" s="194" t="s">
        <v>85</v>
      </c>
      <c r="B795" s="112">
        <v>496800.37778281467</v>
      </c>
      <c r="C795" s="112">
        <v>325009.55277143978</v>
      </c>
      <c r="D795" s="112">
        <v>139202.11539393428</v>
      </c>
      <c r="E795" s="112">
        <v>89286.747940978632</v>
      </c>
      <c r="F795" s="109">
        <v>9457.0185079588227</v>
      </c>
      <c r="G795" s="110">
        <v>6523.5422461191611</v>
      </c>
      <c r="H795" s="110">
        <v>13533.801968241496</v>
      </c>
      <c r="I795" s="110">
        <v>1899.1353036621438</v>
      </c>
      <c r="J795" s="111">
        <v>4957.3204288671714</v>
      </c>
      <c r="K795" s="112">
        <v>36370.818454848981</v>
      </c>
      <c r="L795" s="109">
        <v>41644.922995459434</v>
      </c>
      <c r="M795" s="111">
        <v>7131.6327273122633</v>
      </c>
      <c r="N795" s="112">
        <v>48776.5557227717</v>
      </c>
      <c r="O795" s="195" t="s">
        <v>85</v>
      </c>
      <c r="P795" s="109">
        <v>14296.383469369803</v>
      </c>
      <c r="Q795" s="110">
        <v>739.97889612682297</v>
      </c>
      <c r="R795" s="110">
        <v>8766.5382572818617</v>
      </c>
      <c r="S795" s="110">
        <v>798.96201826377217</v>
      </c>
      <c r="T795" s="111">
        <v>4517.8822690039951</v>
      </c>
      <c r="U795" s="112">
        <v>29119.744910045814</v>
      </c>
      <c r="V795" s="118">
        <v>556.10532280024734</v>
      </c>
      <c r="W795" s="119">
        <v>2624.415882518324</v>
      </c>
      <c r="X795" s="120">
        <v>2526.6602342602278</v>
      </c>
      <c r="Y795" s="112">
        <v>5707.1814395787787</v>
      </c>
      <c r="Z795" s="112">
        <v>30979.969277316897</v>
      </c>
      <c r="AA795" s="112">
        <v>1201253.0636914794</v>
      </c>
    </row>
    <row r="796" spans="1:27" ht="15" thickBot="1">
      <c r="A796" s="172" t="s">
        <v>86</v>
      </c>
      <c r="B796" s="123">
        <v>3211429.1909492076</v>
      </c>
      <c r="C796" s="123">
        <v>1701851.7818184835</v>
      </c>
      <c r="D796" s="123">
        <v>1518516.7577315038</v>
      </c>
      <c r="E796" s="123">
        <v>517010.55481589929</v>
      </c>
      <c r="F796" s="125">
        <v>46615.561233853878</v>
      </c>
      <c r="G796" s="126">
        <v>19826.624952508784</v>
      </c>
      <c r="H796" s="126">
        <v>43530.994855185003</v>
      </c>
      <c r="I796" s="126">
        <v>11013.935775992544</v>
      </c>
      <c r="J796" s="127">
        <v>15818.201815688068</v>
      </c>
      <c r="K796" s="123">
        <v>136805.31863321303</v>
      </c>
      <c r="L796" s="125">
        <v>305063.17608806753</v>
      </c>
      <c r="M796" s="127">
        <v>50504.682264876232</v>
      </c>
      <c r="N796" s="123">
        <v>355567.85835296917</v>
      </c>
      <c r="O796" s="173" t="s">
        <v>95</v>
      </c>
      <c r="P796" s="125">
        <v>125010.62578925051</v>
      </c>
      <c r="Q796" s="126">
        <v>5447.0431450473834</v>
      </c>
      <c r="R796" s="126">
        <v>177113.00086153441</v>
      </c>
      <c r="S796" s="126">
        <v>4822.0893909823972</v>
      </c>
      <c r="T796" s="127">
        <v>22678.840198619077</v>
      </c>
      <c r="U796" s="123">
        <v>335071.59938545653</v>
      </c>
      <c r="V796" s="128">
        <v>5424.5586246904368</v>
      </c>
      <c r="W796" s="129">
        <v>14854.006718287214</v>
      </c>
      <c r="X796" s="130">
        <v>9986.4313944647183</v>
      </c>
      <c r="Y796" s="123">
        <v>30264.996737442754</v>
      </c>
      <c r="Z796" s="123">
        <v>196955.49055491283</v>
      </c>
      <c r="AA796" s="123">
        <v>8003473.5489209164</v>
      </c>
    </row>
    <row r="797" spans="1:27" ht="16" thickTop="1" thickBot="1">
      <c r="A797" s="133" t="s">
        <v>96</v>
      </c>
      <c r="B797" s="136"/>
      <c r="C797" s="136"/>
      <c r="D797" s="136"/>
      <c r="E797" s="136"/>
      <c r="F797" s="137"/>
      <c r="G797" s="137"/>
      <c r="H797" s="137"/>
      <c r="I797" s="137"/>
      <c r="J797" s="137"/>
      <c r="K797" s="138"/>
      <c r="L797" s="137"/>
      <c r="M797" s="137"/>
      <c r="N797" s="139"/>
      <c r="O797" s="140" t="s">
        <v>96</v>
      </c>
      <c r="P797" s="141"/>
      <c r="Q797" s="137"/>
      <c r="R797" s="137"/>
      <c r="S797" s="137"/>
      <c r="T797" s="137"/>
      <c r="U797" s="138"/>
      <c r="V797" s="137"/>
      <c r="W797" s="137"/>
      <c r="X797" s="137"/>
      <c r="Y797" s="136"/>
      <c r="Z797" s="136"/>
      <c r="AA797" s="142"/>
    </row>
    <row r="798" spans="1:27" ht="14" thickTop="1">
      <c r="A798" s="190" t="s">
        <v>5</v>
      </c>
      <c r="B798" s="143">
        <v>1371860.657624417</v>
      </c>
      <c r="C798" s="143">
        <v>948678.2842122576</v>
      </c>
      <c r="D798" s="143">
        <v>7104.7042906073357</v>
      </c>
      <c r="E798" s="143">
        <v>101752.69537790157</v>
      </c>
      <c r="F798" s="144">
        <v>27293.536224237607</v>
      </c>
      <c r="G798" s="145">
        <v>8784.1564614271283</v>
      </c>
      <c r="H798" s="145">
        <v>26884.460056998338</v>
      </c>
      <c r="I798" s="145">
        <v>6963.6290674277998</v>
      </c>
      <c r="J798" s="146">
        <v>10374.212760823926</v>
      </c>
      <c r="K798" s="147">
        <v>80299.994570907191</v>
      </c>
      <c r="L798" s="144">
        <v>61020.914373569751</v>
      </c>
      <c r="M798" s="146">
        <v>8560.7658703716315</v>
      </c>
      <c r="N798" s="147">
        <v>69581.680243940922</v>
      </c>
      <c r="O798" s="191" t="s">
        <v>5</v>
      </c>
      <c r="P798" s="148">
        <v>36929.07648193866</v>
      </c>
      <c r="Q798" s="145">
        <v>1951.1811339227227</v>
      </c>
      <c r="R798" s="145">
        <v>8972.9981939168974</v>
      </c>
      <c r="S798" s="145">
        <v>1099.2799796026841</v>
      </c>
      <c r="T798" s="146">
        <v>2188.8777244271864</v>
      </c>
      <c r="U798" s="147">
        <v>51141.413513808358</v>
      </c>
      <c r="V798" s="114">
        <v>3827.1301353042077</v>
      </c>
      <c r="W798" s="115">
        <v>12330.88002158428</v>
      </c>
      <c r="X798" s="116">
        <v>6289.0083284512248</v>
      </c>
      <c r="Y798" s="149">
        <v>22447.018485340599</v>
      </c>
      <c r="Z798" s="147">
        <v>79589.360132134811</v>
      </c>
      <c r="AA798" s="147">
        <v>2732455.8084686799</v>
      </c>
    </row>
    <row r="799" spans="1:27">
      <c r="A799" s="190" t="s">
        <v>6</v>
      </c>
      <c r="B799" s="150">
        <v>1098390.6700440969</v>
      </c>
      <c r="C799" s="150">
        <v>609767.04945394443</v>
      </c>
      <c r="D799" s="150">
        <v>608.78897854616707</v>
      </c>
      <c r="E799" s="150">
        <v>93661.010784668688</v>
      </c>
      <c r="F799" s="151">
        <v>12777.471467975593</v>
      </c>
      <c r="G799" s="152">
        <v>4167.7821466251271</v>
      </c>
      <c r="H799" s="152">
        <v>19436.405716714387</v>
      </c>
      <c r="I799" s="152">
        <v>4978.01782972199</v>
      </c>
      <c r="J799" s="146">
        <v>7359.2200520547149</v>
      </c>
      <c r="K799" s="112">
        <v>48718.897213093027</v>
      </c>
      <c r="L799" s="151">
        <v>7584.9451756872231</v>
      </c>
      <c r="M799" s="146">
        <v>1113.6309444858377</v>
      </c>
      <c r="N799" s="112">
        <v>8698.5761201730293</v>
      </c>
      <c r="O799" s="191" t="s">
        <v>6</v>
      </c>
      <c r="P799" s="153">
        <v>5488.7824979452216</v>
      </c>
      <c r="Q799" s="152">
        <v>684.74244221251445</v>
      </c>
      <c r="R799" s="152">
        <v>1399.4549832594021</v>
      </c>
      <c r="S799" s="152">
        <v>340.45574453899951</v>
      </c>
      <c r="T799" s="146">
        <v>555.65079630422963</v>
      </c>
      <c r="U799" s="112">
        <v>8469.0864642603301</v>
      </c>
      <c r="V799" s="118">
        <v>2267.6641652925987</v>
      </c>
      <c r="W799" s="119">
        <v>4338.4856352387505</v>
      </c>
      <c r="X799" s="120">
        <v>3470.9667625795896</v>
      </c>
      <c r="Y799" s="121">
        <v>10077.116563111011</v>
      </c>
      <c r="Z799" s="112">
        <v>42971.280627612527</v>
      </c>
      <c r="AA799" s="112">
        <v>1921362.4762499449</v>
      </c>
    </row>
    <row r="800" spans="1:27">
      <c r="A800" s="190" t="s">
        <v>103</v>
      </c>
      <c r="B800" s="150">
        <v>21873.706622560316</v>
      </c>
      <c r="C800" s="150">
        <v>15023.844757213627</v>
      </c>
      <c r="D800" s="150">
        <v>34.882872345247698</v>
      </c>
      <c r="E800" s="150">
        <v>1780.4346175930978</v>
      </c>
      <c r="F800" s="151">
        <v>401.6620739331554</v>
      </c>
      <c r="G800" s="152">
        <v>160.8248164703507</v>
      </c>
      <c r="H800" s="152">
        <v>714.55081865306522</v>
      </c>
      <c r="I800" s="152">
        <v>166.3295870634015</v>
      </c>
      <c r="J800" s="146">
        <v>343.91044154506585</v>
      </c>
      <c r="K800" s="112">
        <v>1787.2777376650438</v>
      </c>
      <c r="L800" s="151">
        <v>224.89603528078584</v>
      </c>
      <c r="M800" s="146">
        <v>59.927994952734117</v>
      </c>
      <c r="N800" s="112">
        <v>284.82403023351981</v>
      </c>
      <c r="O800" s="191" t="s">
        <v>103</v>
      </c>
      <c r="P800" s="153">
        <v>370.24496885692491</v>
      </c>
      <c r="Q800" s="152">
        <v>32.58546172455771</v>
      </c>
      <c r="R800" s="152">
        <v>41.436562975925156</v>
      </c>
      <c r="S800" s="152">
        <v>12.990351438188682</v>
      </c>
      <c r="T800" s="146">
        <v>13.103138419639794</v>
      </c>
      <c r="U800" s="112">
        <v>470.36048341523633</v>
      </c>
      <c r="V800" s="118">
        <v>81.881745897868285</v>
      </c>
      <c r="W800" s="119">
        <v>146.57843308316615</v>
      </c>
      <c r="X800" s="120">
        <v>113.5912429510071</v>
      </c>
      <c r="Y800" s="121">
        <v>342.05142193204182</v>
      </c>
      <c r="Z800" s="112">
        <v>1065.8520894534752</v>
      </c>
      <c r="AA800" s="112">
        <v>42663.234632411892</v>
      </c>
    </row>
    <row r="801" spans="1:27">
      <c r="A801" s="190" t="s">
        <v>104</v>
      </c>
      <c r="B801" s="150">
        <v>28541.465875279282</v>
      </c>
      <c r="C801" s="150">
        <v>23671.476195277843</v>
      </c>
      <c r="D801" s="150">
        <v>38.111226014136747</v>
      </c>
      <c r="E801" s="150">
        <v>2097.6214463689089</v>
      </c>
      <c r="F801" s="151">
        <v>575.84244420176356</v>
      </c>
      <c r="G801" s="152">
        <v>144.64529499396784</v>
      </c>
      <c r="H801" s="152">
        <v>441.47394547209768</v>
      </c>
      <c r="I801" s="152">
        <v>131.33079908217528</v>
      </c>
      <c r="J801" s="146">
        <v>252.18177250375911</v>
      </c>
      <c r="K801" s="112">
        <v>1545.4742562537701</v>
      </c>
      <c r="L801" s="151">
        <v>241.73557558900131</v>
      </c>
      <c r="M801" s="146">
        <v>46.973969003042463</v>
      </c>
      <c r="N801" s="112">
        <v>288.70954459204376</v>
      </c>
      <c r="O801" s="191" t="s">
        <v>104</v>
      </c>
      <c r="P801" s="153">
        <v>254.3485562865452</v>
      </c>
      <c r="Q801" s="152">
        <v>47.483829139168087</v>
      </c>
      <c r="R801" s="152">
        <v>34.508248219441398</v>
      </c>
      <c r="S801" s="152">
        <v>16.254917783666471</v>
      </c>
      <c r="T801" s="146">
        <v>17.286993380941908</v>
      </c>
      <c r="U801" s="112">
        <v>369.88254480976286</v>
      </c>
      <c r="V801" s="118">
        <v>75.720436794313201</v>
      </c>
      <c r="W801" s="119">
        <v>190.95754153198612</v>
      </c>
      <c r="X801" s="120">
        <v>113.53095734949657</v>
      </c>
      <c r="Y801" s="121">
        <v>380.20893567579594</v>
      </c>
      <c r="Z801" s="112">
        <v>1401.4545589042825</v>
      </c>
      <c r="AA801" s="112">
        <v>58334.40458317368</v>
      </c>
    </row>
    <row r="802" spans="1:27">
      <c r="A802" s="190" t="s">
        <v>9</v>
      </c>
      <c r="B802" s="150">
        <v>561039.68073329935</v>
      </c>
      <c r="C802" s="150">
        <v>332125.11923393677</v>
      </c>
      <c r="D802" s="150">
        <v>304.67789052848389</v>
      </c>
      <c r="E802" s="150">
        <v>36279.973011414048</v>
      </c>
      <c r="F802" s="151">
        <v>6255.942430829793</v>
      </c>
      <c r="G802" s="152">
        <v>2467.8520980467483</v>
      </c>
      <c r="H802" s="152">
        <v>11477.165331864471</v>
      </c>
      <c r="I802" s="152">
        <v>2284.4556612641945</v>
      </c>
      <c r="J802" s="146">
        <v>4292.6521835525964</v>
      </c>
      <c r="K802" s="112">
        <v>26778.067705558224</v>
      </c>
      <c r="L802" s="151">
        <v>2617.3334258933692</v>
      </c>
      <c r="M802" s="146">
        <v>552.68259083212422</v>
      </c>
      <c r="N802" s="112">
        <v>3170.0160167254926</v>
      </c>
      <c r="O802" s="191" t="s">
        <v>9</v>
      </c>
      <c r="P802" s="153">
        <v>1373.2933914156679</v>
      </c>
      <c r="Q802" s="152">
        <v>396.51859265802449</v>
      </c>
      <c r="R802" s="152">
        <v>516.26229339134011</v>
      </c>
      <c r="S802" s="152">
        <v>122.57115647279517</v>
      </c>
      <c r="T802" s="146">
        <v>282.5169258613696</v>
      </c>
      <c r="U802" s="112">
        <v>2691.1623597991716</v>
      </c>
      <c r="V802" s="118">
        <v>553.59393469458246</v>
      </c>
      <c r="W802" s="119">
        <v>1857.9168228641329</v>
      </c>
      <c r="X802" s="120">
        <v>1430.5563268223268</v>
      </c>
      <c r="Y802" s="121">
        <v>3842.067084381013</v>
      </c>
      <c r="Z802" s="112">
        <v>21586.811368036571</v>
      </c>
      <c r="AA802" s="112">
        <v>987817.57540362608</v>
      </c>
    </row>
    <row r="803" spans="1:27">
      <c r="A803" s="192" t="s">
        <v>10</v>
      </c>
      <c r="B803" s="150">
        <v>554074.13495056692</v>
      </c>
      <c r="C803" s="150">
        <v>370690.88268787332</v>
      </c>
      <c r="D803" s="150">
        <v>671.37345564171312</v>
      </c>
      <c r="E803" s="150">
        <v>47681.388232138874</v>
      </c>
      <c r="F803" s="151">
        <v>9840.0239470541364</v>
      </c>
      <c r="G803" s="152">
        <v>4381.3208934790928</v>
      </c>
      <c r="H803" s="152">
        <v>15066.146829836916</v>
      </c>
      <c r="I803" s="152">
        <v>2354.4989673106288</v>
      </c>
      <c r="J803" s="146">
        <v>5805.1103250050046</v>
      </c>
      <c r="K803" s="112">
        <v>37447.100962686462</v>
      </c>
      <c r="L803" s="151">
        <v>4852.4351985827743</v>
      </c>
      <c r="M803" s="146">
        <v>780.74800299400158</v>
      </c>
      <c r="N803" s="112">
        <v>5633.1832015767159</v>
      </c>
      <c r="O803" s="193" t="s">
        <v>10</v>
      </c>
      <c r="P803" s="153">
        <v>5181.6835957659414</v>
      </c>
      <c r="Q803" s="152">
        <v>476.3122881413646</v>
      </c>
      <c r="R803" s="152">
        <v>843.6336718371856</v>
      </c>
      <c r="S803" s="152">
        <v>334.61874540026326</v>
      </c>
      <c r="T803" s="146">
        <v>418.31443154987875</v>
      </c>
      <c r="U803" s="112">
        <v>7254.5627326946296</v>
      </c>
      <c r="V803" s="118">
        <v>664.71036111913622</v>
      </c>
      <c r="W803" s="119">
        <v>2993.8903795199635</v>
      </c>
      <c r="X803" s="120">
        <v>2763.585536821744</v>
      </c>
      <c r="Y803" s="121">
        <v>6422.1862774608462</v>
      </c>
      <c r="Z803" s="112">
        <v>25507.88403323996</v>
      </c>
      <c r="AA803" s="112">
        <v>1055382.6965332942</v>
      </c>
    </row>
    <row r="804" spans="1:27">
      <c r="A804" s="190" t="s">
        <v>84</v>
      </c>
      <c r="B804" s="150">
        <v>157076.64386685097</v>
      </c>
      <c r="C804" s="150">
        <v>149350.11330513793</v>
      </c>
      <c r="D804" s="150">
        <v>235.91668403976962</v>
      </c>
      <c r="E804" s="150">
        <v>15759.852369117414</v>
      </c>
      <c r="F804" s="151">
        <v>3927.8328665386648</v>
      </c>
      <c r="G804" s="152">
        <v>2227.4801444674749</v>
      </c>
      <c r="H804" s="152">
        <v>7014.8318526577841</v>
      </c>
      <c r="I804" s="152">
        <v>1134.3238759474348</v>
      </c>
      <c r="J804" s="146">
        <v>2844.3894809925487</v>
      </c>
      <c r="K804" s="112">
        <v>17148.858220604496</v>
      </c>
      <c r="L804" s="151">
        <v>2174.6977864909409</v>
      </c>
      <c r="M804" s="146">
        <v>324.94017257056771</v>
      </c>
      <c r="N804" s="112">
        <v>2499.6379590614965</v>
      </c>
      <c r="O804" s="191" t="s">
        <v>84</v>
      </c>
      <c r="P804" s="153">
        <v>2475.1917566777952</v>
      </c>
      <c r="Q804" s="152">
        <v>198.47980329738172</v>
      </c>
      <c r="R804" s="152">
        <v>304.68093583692229</v>
      </c>
      <c r="S804" s="152">
        <v>123.04350976082412</v>
      </c>
      <c r="T804" s="146">
        <v>192.62889184122793</v>
      </c>
      <c r="U804" s="112">
        <v>3294.0248974141368</v>
      </c>
      <c r="V804" s="118">
        <v>256.3282278054009</v>
      </c>
      <c r="W804" s="119">
        <v>1287.4750355230738</v>
      </c>
      <c r="X804" s="120">
        <v>1123.9111775426791</v>
      </c>
      <c r="Y804" s="121">
        <v>2667.7144408711406</v>
      </c>
      <c r="Z804" s="112">
        <v>9249.0648770447388</v>
      </c>
      <c r="AA804" s="112">
        <v>357281.82662018167</v>
      </c>
    </row>
    <row r="805" spans="1:27">
      <c r="A805" s="194" t="s">
        <v>85</v>
      </c>
      <c r="B805" s="150">
        <v>488716.22857138346</v>
      </c>
      <c r="C805" s="150">
        <v>314615.34342586639</v>
      </c>
      <c r="D805" s="150">
        <v>531.20897871264765</v>
      </c>
      <c r="E805" s="150">
        <v>43310.306279086115</v>
      </c>
      <c r="F805" s="151">
        <v>8242.6937826840676</v>
      </c>
      <c r="G805" s="152">
        <v>3463.251018048963</v>
      </c>
      <c r="H805" s="152">
        <v>12121.917696957062</v>
      </c>
      <c r="I805" s="152">
        <v>1848.3733989002383</v>
      </c>
      <c r="J805" s="146">
        <v>4596.9217360566836</v>
      </c>
      <c r="K805" s="112">
        <v>30273.15763264666</v>
      </c>
      <c r="L805" s="151">
        <v>3839.6834619580386</v>
      </c>
      <c r="M805" s="146">
        <v>630.93410197534854</v>
      </c>
      <c r="N805" s="112">
        <v>4470.6175639333696</v>
      </c>
      <c r="O805" s="195" t="s">
        <v>85</v>
      </c>
      <c r="P805" s="153">
        <v>3644.0533839396312</v>
      </c>
      <c r="Q805" s="152">
        <v>364.78027891070491</v>
      </c>
      <c r="R805" s="152">
        <v>693.04052628485556</v>
      </c>
      <c r="S805" s="152">
        <v>270.2715961858496</v>
      </c>
      <c r="T805" s="146">
        <v>293.69950340791371</v>
      </c>
      <c r="U805" s="112">
        <v>5265.8452887289859</v>
      </c>
      <c r="V805" s="118">
        <v>556.10532280024734</v>
      </c>
      <c r="W805" s="119">
        <v>2425.1158825183329</v>
      </c>
      <c r="X805" s="120">
        <v>2359.2157898157857</v>
      </c>
      <c r="Y805" s="121">
        <v>5340.4369951343451</v>
      </c>
      <c r="Z805" s="112">
        <v>21330.973599895464</v>
      </c>
      <c r="AA805" s="112">
        <v>913854.11833456717</v>
      </c>
    </row>
    <row r="806" spans="1:27" ht="15" thickBot="1">
      <c r="A806" s="172" t="s">
        <v>86</v>
      </c>
      <c r="B806" s="123">
        <v>3143177.1909509175</v>
      </c>
      <c r="C806" s="123">
        <v>1628676.7818182535</v>
      </c>
      <c r="D806" s="123">
        <v>7726.7577311765372</v>
      </c>
      <c r="E806" s="123">
        <v>218096.55481596352</v>
      </c>
      <c r="F806" s="155">
        <v>39449.561233856672</v>
      </c>
      <c r="G806" s="126">
        <v>11832.624952508611</v>
      </c>
      <c r="H806" s="126">
        <v>39355.994855183402</v>
      </c>
      <c r="I806" s="126">
        <v>10116.935775992433</v>
      </c>
      <c r="J806" s="156">
        <v>14179.201815687949</v>
      </c>
      <c r="K806" s="123">
        <v>114934.31863321803</v>
      </c>
      <c r="L806" s="155">
        <v>64297.176088087814</v>
      </c>
      <c r="M806" s="156">
        <v>9467.6822648769739</v>
      </c>
      <c r="N806" s="123">
        <v>73764.858352964351</v>
      </c>
      <c r="O806" s="173" t="s">
        <v>95</v>
      </c>
      <c r="P806" s="125">
        <v>39767.62578926373</v>
      </c>
      <c r="Q806" s="126">
        <v>2786.0431450473679</v>
      </c>
      <c r="R806" s="126">
        <v>10049.000861544908</v>
      </c>
      <c r="S806" s="126">
        <v>1423.0893909824092</v>
      </c>
      <c r="T806" s="156">
        <v>2759.8401986191384</v>
      </c>
      <c r="U806" s="123">
        <v>56785.599385455738</v>
      </c>
      <c r="V806" s="128">
        <v>5272.5586246904268</v>
      </c>
      <c r="W806" s="129">
        <v>14293.006718287137</v>
      </c>
      <c r="X806" s="130">
        <v>9332.4313944645546</v>
      </c>
      <c r="Y806" s="131">
        <v>28897.996737442772</v>
      </c>
      <c r="Z806" s="123">
        <v>133239.49055495462</v>
      </c>
      <c r="AA806" s="123">
        <v>5405299.5489943447</v>
      </c>
    </row>
    <row r="807" spans="1:27" ht="16" thickTop="1" thickBot="1">
      <c r="A807" s="99" t="s">
        <v>97</v>
      </c>
      <c r="B807" s="135"/>
      <c r="C807" s="135"/>
      <c r="D807" s="135"/>
      <c r="E807" s="135"/>
      <c r="F807" s="157"/>
      <c r="G807" s="157"/>
      <c r="H807" s="157"/>
      <c r="I807" s="157"/>
      <c r="J807" s="157"/>
      <c r="K807" s="138"/>
      <c r="L807" s="157"/>
      <c r="M807" s="157"/>
      <c r="N807" s="158"/>
      <c r="O807" s="105" t="s">
        <v>97</v>
      </c>
      <c r="P807" s="159"/>
      <c r="Q807" s="157"/>
      <c r="R807" s="157"/>
      <c r="S807" s="157"/>
      <c r="T807" s="157"/>
      <c r="U807" s="138"/>
      <c r="V807" s="157"/>
      <c r="W807" s="157"/>
      <c r="X807" s="157"/>
      <c r="Y807" s="135"/>
      <c r="Z807" s="135"/>
      <c r="AA807" s="160"/>
    </row>
    <row r="808" spans="1:27" ht="14" thickTop="1">
      <c r="A808" s="190" t="s">
        <v>5</v>
      </c>
      <c r="B808" s="143">
        <v>57526.385464758547</v>
      </c>
      <c r="C808" s="143">
        <v>66498.519431976587</v>
      </c>
      <c r="D808" s="143">
        <v>1451099.8792567099</v>
      </c>
      <c r="E808" s="143">
        <v>117075.67997682908</v>
      </c>
      <c r="F808" s="115">
        <v>5734.3574425574434</v>
      </c>
      <c r="G808" s="115">
        <v>7268.2105263157864</v>
      </c>
      <c r="H808" s="145">
        <v>4026.8888888888905</v>
      </c>
      <c r="I808" s="115">
        <v>428.54761904761892</v>
      </c>
      <c r="J808" s="115">
        <v>1333.5882352941178</v>
      </c>
      <c r="K808" s="147">
        <v>18791.592712103866</v>
      </c>
      <c r="L808" s="144">
        <v>234158.93235787764</v>
      </c>
      <c r="M808" s="146">
        <v>38976.780312199669</v>
      </c>
      <c r="N808" s="147">
        <v>273135.71267007722</v>
      </c>
      <c r="O808" s="191" t="s">
        <v>5</v>
      </c>
      <c r="P808" s="148">
        <v>81708.324160372809</v>
      </c>
      <c r="Q808" s="145">
        <v>2347.0590395715403</v>
      </c>
      <c r="R808" s="145">
        <v>164115.08201459443</v>
      </c>
      <c r="S808" s="145">
        <v>3104.3772727272726</v>
      </c>
      <c r="T808" s="146">
        <v>18584.827834403812</v>
      </c>
      <c r="U808" s="147">
        <v>269859.67032167193</v>
      </c>
      <c r="V808" s="114">
        <v>152</v>
      </c>
      <c r="W808" s="115">
        <v>412.79999999999995</v>
      </c>
      <c r="X808" s="116">
        <v>654</v>
      </c>
      <c r="Y808" s="149">
        <v>1218.7999999999993</v>
      </c>
      <c r="Z808" s="147">
        <v>56613.724205176353</v>
      </c>
      <c r="AA808" s="147">
        <v>2311819.9640390803</v>
      </c>
    </row>
    <row r="809" spans="1:27">
      <c r="A809" s="190" t="s">
        <v>6</v>
      </c>
      <c r="B809" s="150">
        <v>13834.644594554436</v>
      </c>
      <c r="C809" s="150">
        <v>17223.508514300069</v>
      </c>
      <c r="D809" s="150">
        <v>78787.119331408147</v>
      </c>
      <c r="E809" s="150">
        <v>173494.81152322644</v>
      </c>
      <c r="F809" s="119">
        <v>3199.2712620712623</v>
      </c>
      <c r="G809" s="119">
        <v>2610.3157894736842</v>
      </c>
      <c r="H809" s="152">
        <v>1575.4021645021644</v>
      </c>
      <c r="I809" s="119">
        <v>722.75000000000011</v>
      </c>
      <c r="J809" s="119">
        <v>1009.8954248366015</v>
      </c>
      <c r="K809" s="112">
        <v>9117.6346408837162</v>
      </c>
      <c r="L809" s="151">
        <v>56379.907561757194</v>
      </c>
      <c r="M809" s="146">
        <v>8665.984552079557</v>
      </c>
      <c r="N809" s="112">
        <v>65045.892113836817</v>
      </c>
      <c r="O809" s="191" t="s">
        <v>6</v>
      </c>
      <c r="P809" s="153">
        <v>13299.788768435408</v>
      </c>
      <c r="Q809" s="152">
        <v>553.63822843822845</v>
      </c>
      <c r="R809" s="152">
        <v>44914.843050313793</v>
      </c>
      <c r="S809" s="152">
        <v>433.06347402597396</v>
      </c>
      <c r="T809" s="146">
        <v>5285.9539189287543</v>
      </c>
      <c r="U809" s="112">
        <v>64487.287440142085</v>
      </c>
      <c r="V809" s="118">
        <v>22.166666666666668</v>
      </c>
      <c r="W809" s="119">
        <v>51.1</v>
      </c>
      <c r="X809" s="120">
        <v>167.44444444444446</v>
      </c>
      <c r="Y809" s="121">
        <v>240.71111111111114</v>
      </c>
      <c r="Z809" s="112">
        <v>15189.452579826764</v>
      </c>
      <c r="AA809" s="112">
        <v>437421.06184927537</v>
      </c>
    </row>
    <row r="810" spans="1:27">
      <c r="A810" s="190" t="s">
        <v>103</v>
      </c>
      <c r="B810" s="150">
        <v>739.46031746031747</v>
      </c>
      <c r="C810" s="150">
        <v>381.5</v>
      </c>
      <c r="D810" s="150">
        <v>1065.4107840731253</v>
      </c>
      <c r="E810" s="150">
        <v>2812.109739793681</v>
      </c>
      <c r="F810" s="119">
        <v>83</v>
      </c>
      <c r="G810" s="119">
        <v>0</v>
      </c>
      <c r="H810" s="152">
        <v>372.13982683982681</v>
      </c>
      <c r="I810" s="119">
        <v>0</v>
      </c>
      <c r="J810" s="119">
        <v>0</v>
      </c>
      <c r="K810" s="112">
        <v>455.13982683982681</v>
      </c>
      <c r="L810" s="151">
        <v>4193.9261883513072</v>
      </c>
      <c r="M810" s="146">
        <v>376.03735502918806</v>
      </c>
      <c r="N810" s="112">
        <v>4569.963543380496</v>
      </c>
      <c r="O810" s="191" t="s">
        <v>103</v>
      </c>
      <c r="P810" s="153">
        <v>663.73051644747045</v>
      </c>
      <c r="Q810" s="152">
        <v>0</v>
      </c>
      <c r="R810" s="152">
        <v>698.01725860576767</v>
      </c>
      <c r="S810" s="152">
        <v>0</v>
      </c>
      <c r="T810" s="146">
        <v>61.480476190476189</v>
      </c>
      <c r="U810" s="112">
        <v>1423.2282512437143</v>
      </c>
      <c r="V810" s="152">
        <v>0</v>
      </c>
      <c r="W810" s="152">
        <v>0</v>
      </c>
      <c r="X810" s="152">
        <v>0</v>
      </c>
      <c r="Y810" s="121">
        <v>0</v>
      </c>
      <c r="Z810" s="112">
        <v>1047.132257769106</v>
      </c>
      <c r="AA810" s="112">
        <v>12493.944720560248</v>
      </c>
    </row>
    <row r="811" spans="1:27">
      <c r="A811" s="190" t="s">
        <v>104</v>
      </c>
      <c r="B811" s="150">
        <v>946.43268191115794</v>
      </c>
      <c r="C811" s="150">
        <v>813.99152542372883</v>
      </c>
      <c r="D811" s="112">
        <v>1761.5204612309601</v>
      </c>
      <c r="E811" s="150">
        <v>4303.4593676532431</v>
      </c>
      <c r="F811" s="119">
        <v>339.47622377622378</v>
      </c>
      <c r="G811" s="119">
        <v>436.29473684210524</v>
      </c>
      <c r="H811" s="152">
        <v>28.333333333333332</v>
      </c>
      <c r="I811" s="119">
        <v>0</v>
      </c>
      <c r="J811" s="119">
        <v>49.039215686274517</v>
      </c>
      <c r="K811" s="112">
        <v>853.14350963793686</v>
      </c>
      <c r="L811" s="151">
        <v>5089.4940246310143</v>
      </c>
      <c r="M811" s="146">
        <v>267.47638084734859</v>
      </c>
      <c r="N811" s="112">
        <v>5356.9704054783642</v>
      </c>
      <c r="O811" s="191" t="s">
        <v>104</v>
      </c>
      <c r="P811" s="153">
        <v>463.95514849136748</v>
      </c>
      <c r="Q811" s="152">
        <v>0</v>
      </c>
      <c r="R811" s="152">
        <v>310.91576831828536</v>
      </c>
      <c r="S811" s="152">
        <v>0</v>
      </c>
      <c r="T811" s="146">
        <v>436.61207983193282</v>
      </c>
      <c r="U811" s="112">
        <v>1211.4829966415855</v>
      </c>
      <c r="V811" s="118">
        <v>0</v>
      </c>
      <c r="W811" s="152">
        <v>0</v>
      </c>
      <c r="X811" s="152">
        <v>0</v>
      </c>
      <c r="Y811" s="121">
        <v>0</v>
      </c>
      <c r="Z811" s="112">
        <v>728.49051349837191</v>
      </c>
      <c r="AA811" s="112">
        <v>15975.49146147534</v>
      </c>
    </row>
    <row r="812" spans="1:27">
      <c r="A812" s="190" t="s">
        <v>9</v>
      </c>
      <c r="B812" s="150">
        <v>7796.5397400944648</v>
      </c>
      <c r="C812" s="150">
        <v>8562.9299361956018</v>
      </c>
      <c r="D812" s="150">
        <v>29125.487456234507</v>
      </c>
      <c r="E812" s="150">
        <v>33195.714990878289</v>
      </c>
      <c r="F812" s="119">
        <v>944.37683982683984</v>
      </c>
      <c r="G812" s="119">
        <v>1650.1263157894739</v>
      </c>
      <c r="H812" s="152">
        <v>939.30144300144298</v>
      </c>
      <c r="I812" s="119">
        <v>0</v>
      </c>
      <c r="J812" s="119">
        <v>650.97712418300659</v>
      </c>
      <c r="K812" s="112">
        <v>4184.7817228007625</v>
      </c>
      <c r="L812" s="151">
        <v>25142.107409234759</v>
      </c>
      <c r="M812" s="146">
        <v>3464.5957152114192</v>
      </c>
      <c r="N812" s="112">
        <v>28606.703124446176</v>
      </c>
      <c r="O812" s="191" t="s">
        <v>9</v>
      </c>
      <c r="P812" s="153">
        <v>2194.4799568557301</v>
      </c>
      <c r="Q812" s="152">
        <v>198.71547619047615</v>
      </c>
      <c r="R812" s="152">
        <v>4543.4541165189312</v>
      </c>
      <c r="S812" s="152">
        <v>277.71931818181815</v>
      </c>
      <c r="T812" s="146">
        <v>488.947561585789</v>
      </c>
      <c r="U812" s="112">
        <v>7703.3164293327509</v>
      </c>
      <c r="V812" s="118">
        <v>0</v>
      </c>
      <c r="W812" s="152">
        <v>0</v>
      </c>
      <c r="X812" s="152">
        <v>167.44444444444446</v>
      </c>
      <c r="Y812" s="121">
        <v>167.44444444444446</v>
      </c>
      <c r="Z812" s="112">
        <v>7193.752542987153</v>
      </c>
      <c r="AA812" s="112">
        <v>126536.67038741321</v>
      </c>
    </row>
    <row r="813" spans="1:27">
      <c r="A813" s="192" t="s">
        <v>10</v>
      </c>
      <c r="B813" s="150">
        <v>8987.7559544241631</v>
      </c>
      <c r="C813" s="150">
        <v>13053.142676616364</v>
      </c>
      <c r="D813" s="150">
        <v>198446.08575434698</v>
      </c>
      <c r="E813" s="150">
        <v>50135.399602996542</v>
      </c>
      <c r="F813" s="119">
        <v>2155.8913919413917</v>
      </c>
      <c r="G813" s="119">
        <v>3930.1333333333332</v>
      </c>
      <c r="H813" s="152">
        <v>1484.9297258297258</v>
      </c>
      <c r="I813" s="119">
        <v>50.761904761904759</v>
      </c>
      <c r="J813" s="119">
        <v>360.39869281045748</v>
      </c>
      <c r="K813" s="112">
        <v>7982.1150486768092</v>
      </c>
      <c r="L813" s="151">
        <v>45902.19073942407</v>
      </c>
      <c r="M813" s="146">
        <v>7404.0751066601615</v>
      </c>
      <c r="N813" s="112">
        <v>53306.265846084287</v>
      </c>
      <c r="O813" s="193" t="s">
        <v>10</v>
      </c>
      <c r="P813" s="153">
        <v>14762.066803636493</v>
      </c>
      <c r="Q813" s="152">
        <v>538.47790293040293</v>
      </c>
      <c r="R813" s="152">
        <v>14586.538486329793</v>
      </c>
      <c r="S813" s="152">
        <v>622.85203823953827</v>
      </c>
      <c r="T813" s="146">
        <v>5429.2255542670973</v>
      </c>
      <c r="U813" s="112">
        <v>35939.160785403117</v>
      </c>
      <c r="V813" s="118">
        <v>0</v>
      </c>
      <c r="W813" s="119">
        <v>199.29999999999998</v>
      </c>
      <c r="X813" s="120">
        <v>167.44444444444446</v>
      </c>
      <c r="Y813" s="121">
        <v>366.74444444444447</v>
      </c>
      <c r="Z813" s="112">
        <v>11645.760674316745</v>
      </c>
      <c r="AA813" s="112">
        <v>379862.43078731745</v>
      </c>
    </row>
    <row r="814" spans="1:27">
      <c r="A814" s="190" t="s">
        <v>84</v>
      </c>
      <c r="B814" s="150">
        <v>5423.5250651673141</v>
      </c>
      <c r="C814" s="150">
        <v>7466.9970054861515</v>
      </c>
      <c r="D814" s="150">
        <v>75667.618792421592</v>
      </c>
      <c r="E814" s="150">
        <v>15840.238818949607</v>
      </c>
      <c r="F814" s="119">
        <v>1113.5666666666666</v>
      </c>
      <c r="G814" s="119">
        <v>3204.3438596491228</v>
      </c>
      <c r="H814" s="152">
        <v>1088.1852813852813</v>
      </c>
      <c r="I814" s="119">
        <v>50.761904761904759</v>
      </c>
      <c r="J814" s="119">
        <v>195.48692810457516</v>
      </c>
      <c r="K814" s="112">
        <v>5652.3446405675495</v>
      </c>
      <c r="L814" s="151">
        <v>29575.938808101469</v>
      </c>
      <c r="M814" s="146">
        <v>2926.0546347686413</v>
      </c>
      <c r="N814" s="112">
        <v>32501.993442870105</v>
      </c>
      <c r="O814" s="191" t="s">
        <v>84</v>
      </c>
      <c r="P814" s="153">
        <v>6491.9628951804852</v>
      </c>
      <c r="Q814" s="152">
        <v>298.56915750915749</v>
      </c>
      <c r="R814" s="152">
        <v>8939.3620954752478</v>
      </c>
      <c r="S814" s="152">
        <v>195.22411616161617</v>
      </c>
      <c r="T814" s="146">
        <v>2832.2506127936817</v>
      </c>
      <c r="U814" s="112">
        <v>18757.368877120247</v>
      </c>
      <c r="V814" s="118">
        <v>0</v>
      </c>
      <c r="W814" s="152">
        <v>0</v>
      </c>
      <c r="X814" s="152">
        <v>167.44444444444446</v>
      </c>
      <c r="Y814" s="121">
        <v>167.44444444444446</v>
      </c>
      <c r="Z814" s="112">
        <v>5945.4017183862043</v>
      </c>
      <c r="AA814" s="112">
        <v>167422.93280541463</v>
      </c>
    </row>
    <row r="815" spans="1:27">
      <c r="A815" s="194" t="s">
        <v>85</v>
      </c>
      <c r="B815" s="150">
        <v>8084.1492114459625</v>
      </c>
      <c r="C815" s="150">
        <v>10394.209345539082</v>
      </c>
      <c r="D815" s="150">
        <v>138670.90641522166</v>
      </c>
      <c r="E815" s="150">
        <v>45976.441661890916</v>
      </c>
      <c r="F815" s="119">
        <v>1214.3247252747251</v>
      </c>
      <c r="G815" s="119">
        <v>3060.2912280701748</v>
      </c>
      <c r="H815" s="152">
        <v>1411.8842712842711</v>
      </c>
      <c r="I815" s="119">
        <v>50.761904761904759</v>
      </c>
      <c r="J815" s="119">
        <v>360.39869281045748</v>
      </c>
      <c r="K815" s="112">
        <v>6097.660822201532</v>
      </c>
      <c r="L815" s="151">
        <v>37805.239533501765</v>
      </c>
      <c r="M815" s="146">
        <v>6500.6986253369068</v>
      </c>
      <c r="N815" s="112">
        <v>44305.938158838726</v>
      </c>
      <c r="O815" s="195" t="s">
        <v>85</v>
      </c>
      <c r="P815" s="153">
        <v>10652.330085430136</v>
      </c>
      <c r="Q815" s="152">
        <v>375.19861721611721</v>
      </c>
      <c r="R815" s="152">
        <v>8073.4977309969763</v>
      </c>
      <c r="S815" s="152">
        <v>528.69042207792211</v>
      </c>
      <c r="T815" s="146">
        <v>4224.1827655960742</v>
      </c>
      <c r="U815" s="112">
        <v>23853.899621317276</v>
      </c>
      <c r="V815" s="118">
        <v>0</v>
      </c>
      <c r="W815" s="119">
        <v>199.29999999999998</v>
      </c>
      <c r="X815" s="120">
        <v>167.44444444444446</v>
      </c>
      <c r="Y815" s="121">
        <v>366.74444444444447</v>
      </c>
      <c r="Z815" s="112">
        <v>9648.9956774222428</v>
      </c>
      <c r="AA815" s="112">
        <v>287398.94535833673</v>
      </c>
    </row>
    <row r="816" spans="1:27" ht="15" thickBot="1">
      <c r="A816" s="176" t="s">
        <v>86</v>
      </c>
      <c r="B816" s="177">
        <v>68252.000000000102</v>
      </c>
      <c r="C816" s="177">
        <v>73175.000000000058</v>
      </c>
      <c r="D816" s="177">
        <v>1510790.0000002736</v>
      </c>
      <c r="E816" s="177">
        <v>298914.00000003929</v>
      </c>
      <c r="F816" s="178">
        <v>7166.0000000000027</v>
      </c>
      <c r="G816" s="179">
        <v>7993.9999999999964</v>
      </c>
      <c r="H816" s="179">
        <v>4175.0000000000018</v>
      </c>
      <c r="I816" s="179">
        <v>897.00000000000011</v>
      </c>
      <c r="J816" s="180">
        <v>1639</v>
      </c>
      <c r="K816" s="177">
        <v>21870.999999999996</v>
      </c>
      <c r="L816" s="178">
        <v>240766.00000000471</v>
      </c>
      <c r="M816" s="180">
        <v>41037.000000000116</v>
      </c>
      <c r="N816" s="177">
        <v>281803.00000000413</v>
      </c>
      <c r="O816" s="173" t="s">
        <v>95</v>
      </c>
      <c r="P816" s="125">
        <v>85243.000000000218</v>
      </c>
      <c r="Q816" s="126">
        <v>2661.0000000000018</v>
      </c>
      <c r="R816" s="126">
        <v>167063.99999999051</v>
      </c>
      <c r="S816" s="126">
        <v>3398.9999999999991</v>
      </c>
      <c r="T816" s="156">
        <v>19919.000000000018</v>
      </c>
      <c r="U816" s="123">
        <v>278285.99999999523</v>
      </c>
      <c r="V816" s="128">
        <v>152</v>
      </c>
      <c r="W816" s="129">
        <v>561</v>
      </c>
      <c r="X816" s="130">
        <v>654</v>
      </c>
      <c r="Y816" s="131">
        <v>1366.9999999999995</v>
      </c>
      <c r="Z816" s="123">
        <v>63716.000000000051</v>
      </c>
      <c r="AA816" s="123">
        <v>2598174.0000003781</v>
      </c>
    </row>
    <row r="817" spans="1:27" ht="14" thickBot="1"/>
    <row r="818" spans="1:27" ht="43" thickTop="1">
      <c r="A818" s="169" t="s">
        <v>2</v>
      </c>
      <c r="B818" s="196" t="s">
        <v>46</v>
      </c>
      <c r="C818" s="196" t="s">
        <v>47</v>
      </c>
      <c r="D818" s="196" t="s">
        <v>57</v>
      </c>
      <c r="E818" s="196" t="s">
        <v>58</v>
      </c>
      <c r="F818" s="197" t="s">
        <v>59</v>
      </c>
      <c r="G818" s="198" t="s">
        <v>60</v>
      </c>
      <c r="H818" s="198" t="s">
        <v>61</v>
      </c>
      <c r="I818" s="198" t="s">
        <v>62</v>
      </c>
      <c r="J818" s="199" t="s">
        <v>63</v>
      </c>
      <c r="K818" s="196" t="s">
        <v>64</v>
      </c>
      <c r="L818" s="197" t="s">
        <v>65</v>
      </c>
      <c r="M818" s="199" t="s">
        <v>66</v>
      </c>
      <c r="N818" s="196" t="s">
        <v>67</v>
      </c>
      <c r="O818" s="97" t="s">
        <v>2</v>
      </c>
      <c r="P818" s="197" t="s">
        <v>68</v>
      </c>
      <c r="Q818" s="198" t="s">
        <v>69</v>
      </c>
      <c r="R818" s="198" t="s">
        <v>70</v>
      </c>
      <c r="S818" s="198" t="s">
        <v>71</v>
      </c>
      <c r="T818" s="199" t="s">
        <v>72</v>
      </c>
      <c r="U818" s="196" t="s">
        <v>73</v>
      </c>
      <c r="V818" s="197" t="s">
        <v>74</v>
      </c>
      <c r="W818" s="198" t="s">
        <v>75</v>
      </c>
      <c r="X818" s="199" t="s">
        <v>76</v>
      </c>
      <c r="Y818" s="196" t="s">
        <v>77</v>
      </c>
      <c r="Z818" s="196" t="s">
        <v>78</v>
      </c>
      <c r="AA818" s="196" t="s">
        <v>79</v>
      </c>
    </row>
    <row r="819" spans="1:27">
      <c r="A819" s="200" t="s">
        <v>45</v>
      </c>
      <c r="B819" s="201"/>
      <c r="C819" s="201"/>
      <c r="D819" s="201"/>
      <c r="E819" s="201"/>
      <c r="F819" s="202"/>
      <c r="G819" s="203"/>
      <c r="H819" s="203"/>
      <c r="I819" s="203"/>
      <c r="J819" s="204"/>
      <c r="K819" s="201"/>
      <c r="L819" s="205"/>
      <c r="M819" s="205"/>
      <c r="N819" s="201"/>
      <c r="O819" s="206"/>
      <c r="P819" s="205"/>
      <c r="Q819" s="205"/>
      <c r="R819" s="205"/>
      <c r="S819" s="205"/>
      <c r="T819" s="205"/>
      <c r="U819" s="201"/>
      <c r="V819" s="202"/>
      <c r="W819" s="203"/>
      <c r="X819" s="204"/>
      <c r="Y819" s="201"/>
      <c r="Z819" s="201"/>
      <c r="AA819" s="201"/>
    </row>
    <row r="820" spans="1:27">
      <c r="A820" s="207" t="s">
        <v>5</v>
      </c>
      <c r="B820" s="112">
        <v>1462017.4251014432</v>
      </c>
      <c r="C820" s="112">
        <v>1016262.2773669616</v>
      </c>
      <c r="D820" s="112">
        <v>1469449.379679352</v>
      </c>
      <c r="E820" s="112">
        <v>209315.12814973513</v>
      </c>
      <c r="F820" s="109">
        <v>34211.995112156699</v>
      </c>
      <c r="G820" s="110">
        <v>18274.796986020439</v>
      </c>
      <c r="H820" s="110">
        <v>30569.683920254527</v>
      </c>
      <c r="I820" s="110">
        <v>8214.9684144894363</v>
      </c>
      <c r="J820" s="111">
        <v>12090.437263537873</v>
      </c>
      <c r="K820" s="112">
        <v>103361.88169645968</v>
      </c>
      <c r="L820" s="109">
        <v>299706.47637693799</v>
      </c>
      <c r="M820" s="111">
        <v>58518.976006060569</v>
      </c>
      <c r="N820" s="112">
        <v>358225.45238297584</v>
      </c>
      <c r="O820" s="208" t="s">
        <v>5</v>
      </c>
      <c r="P820" s="109">
        <v>152389.33670249334</v>
      </c>
      <c r="Q820" s="110">
        <v>4002.9016400364717</v>
      </c>
      <c r="R820" s="110">
        <v>172219.42048982234</v>
      </c>
      <c r="S820" s="110">
        <v>3952.8953701206078</v>
      </c>
      <c r="T820" s="111">
        <v>19008.416190060205</v>
      </c>
      <c r="U820" s="112">
        <v>351572.97039254609</v>
      </c>
      <c r="V820" s="118">
        <v>3782.5336503798198</v>
      </c>
      <c r="W820" s="119">
        <v>12562.863281969034</v>
      </c>
      <c r="X820" s="120">
        <v>7154.1230430345249</v>
      </c>
      <c r="Y820" s="112">
        <v>23499.519975384599</v>
      </c>
      <c r="Z820" s="112">
        <v>198916.5438125587</v>
      </c>
      <c r="AA820" s="112">
        <v>5192620.5785927689</v>
      </c>
    </row>
    <row r="821" spans="1:27">
      <c r="A821" s="207" t="s">
        <v>6</v>
      </c>
      <c r="B821" s="112">
        <v>1145795.8543800823</v>
      </c>
      <c r="C821" s="112">
        <v>635803.89310460922</v>
      </c>
      <c r="D821" s="112">
        <v>58888.820213543702</v>
      </c>
      <c r="E821" s="112">
        <v>272173.61641615891</v>
      </c>
      <c r="F821" s="109">
        <v>16235.066734975164</v>
      </c>
      <c r="G821" s="110">
        <v>5516.2004766712807</v>
      </c>
      <c r="H821" s="110">
        <v>22209.469535654971</v>
      </c>
      <c r="I821" s="110">
        <v>5781.8997621565941</v>
      </c>
      <c r="J821" s="111">
        <v>8736.5182975155512</v>
      </c>
      <c r="K821" s="112">
        <v>58479.154806973362</v>
      </c>
      <c r="L821" s="109">
        <v>64640.067068007927</v>
      </c>
      <c r="M821" s="111">
        <v>11292.749702909625</v>
      </c>
      <c r="N821" s="112">
        <v>75932.816770917343</v>
      </c>
      <c r="O821" s="208" t="s">
        <v>6</v>
      </c>
      <c r="P821" s="109">
        <v>25839.060195022787</v>
      </c>
      <c r="Q821" s="110">
        <v>1202.8478813931172</v>
      </c>
      <c r="R821" s="110">
        <v>42050.277171743102</v>
      </c>
      <c r="S821" s="110">
        <v>962.58942364075426</v>
      </c>
      <c r="T821" s="111">
        <v>3528.2116006870961</v>
      </c>
      <c r="U821" s="112">
        <v>73582.986272488124</v>
      </c>
      <c r="V821" s="118">
        <v>2301.1730562351995</v>
      </c>
      <c r="W821" s="119">
        <v>4905.8670084916494</v>
      </c>
      <c r="X821" s="120">
        <v>3630.629768082179</v>
      </c>
      <c r="Y821" s="112">
        <v>10837.669832808955</v>
      </c>
      <c r="Z821" s="112">
        <v>85922.676886832138</v>
      </c>
      <c r="AA821" s="112">
        <v>2417417.4886872959</v>
      </c>
    </row>
    <row r="822" spans="1:27">
      <c r="A822" s="207" t="s">
        <v>103</v>
      </c>
      <c r="B822" s="112">
        <v>23947.702196826256</v>
      </c>
      <c r="C822" s="112">
        <v>16905.937998850637</v>
      </c>
      <c r="D822" s="112">
        <v>1943.6338618675723</v>
      </c>
      <c r="E822" s="112">
        <v>5366.8244603410803</v>
      </c>
      <c r="F822" s="109">
        <v>555.15955293252068</v>
      </c>
      <c r="G822" s="110">
        <v>253.31069273952036</v>
      </c>
      <c r="H822" s="110">
        <v>1453.2799776703516</v>
      </c>
      <c r="I822" s="110">
        <v>189.63097268118122</v>
      </c>
      <c r="J822" s="111">
        <v>406.10646672174499</v>
      </c>
      <c r="K822" s="112">
        <v>2857.4876627453195</v>
      </c>
      <c r="L822" s="109">
        <v>3941.558425368084</v>
      </c>
      <c r="M822" s="111">
        <v>499.7726050897316</v>
      </c>
      <c r="N822" s="112">
        <v>4441.3310304578126</v>
      </c>
      <c r="O822" s="208" t="s">
        <v>103</v>
      </c>
      <c r="P822" s="109">
        <v>646.93839108792054</v>
      </c>
      <c r="Q822" s="110">
        <v>129.91446021857794</v>
      </c>
      <c r="R822" s="110">
        <v>526.75136086419229</v>
      </c>
      <c r="S822" s="110">
        <v>23.463477367026133</v>
      </c>
      <c r="T822" s="111">
        <v>30.187947138086525</v>
      </c>
      <c r="U822" s="112">
        <v>1357.2556366758047</v>
      </c>
      <c r="V822" s="118">
        <v>74.685154959476762</v>
      </c>
      <c r="W822" s="119">
        <v>183.16214964908718</v>
      </c>
      <c r="X822" s="120">
        <v>133.80046358714733</v>
      </c>
      <c r="Y822" s="112">
        <v>391.64776819571091</v>
      </c>
      <c r="Z822" s="112">
        <v>2887.9610642001026</v>
      </c>
      <c r="AA822" s="112">
        <v>60099.781680157059</v>
      </c>
    </row>
    <row r="823" spans="1:27">
      <c r="A823" s="207" t="s">
        <v>104</v>
      </c>
      <c r="B823" s="112">
        <v>27980.196998732892</v>
      </c>
      <c r="C823" s="112">
        <v>22430.011640590717</v>
      </c>
      <c r="D823" s="112">
        <v>1311.5044957909392</v>
      </c>
      <c r="E823" s="112">
        <v>5098.1117934206359</v>
      </c>
      <c r="F823" s="109">
        <v>704.35945942929652</v>
      </c>
      <c r="G823" s="110">
        <v>239.5731766985574</v>
      </c>
      <c r="H823" s="110">
        <v>604.70554998885279</v>
      </c>
      <c r="I823" s="110">
        <v>195.37474362445636</v>
      </c>
      <c r="J823" s="111">
        <v>308.18832898183672</v>
      </c>
      <c r="K823" s="112">
        <v>2052.201258723002</v>
      </c>
      <c r="L823" s="109">
        <v>4101.4809591143685</v>
      </c>
      <c r="M823" s="111">
        <v>820.29122811878176</v>
      </c>
      <c r="N823" s="112">
        <v>4921.7721872331495</v>
      </c>
      <c r="O823" s="208" t="s">
        <v>104</v>
      </c>
      <c r="P823" s="109">
        <v>544.83397934450704</v>
      </c>
      <c r="Q823" s="110">
        <v>121.11601327878462</v>
      </c>
      <c r="R823" s="110">
        <v>443.8781317226763</v>
      </c>
      <c r="S823" s="110">
        <v>45.341025351789405</v>
      </c>
      <c r="T823" s="111">
        <v>14.061899760614272</v>
      </c>
      <c r="U823" s="112">
        <v>1169.2310494583719</v>
      </c>
      <c r="V823" s="118">
        <v>55.787570303635874</v>
      </c>
      <c r="W823" s="119">
        <v>171.62569033074672</v>
      </c>
      <c r="X823" s="120">
        <v>159.36361498409198</v>
      </c>
      <c r="Y823" s="112">
        <v>386.77687561847421</v>
      </c>
      <c r="Z823" s="112">
        <v>2800.6334940266042</v>
      </c>
      <c r="AA823" s="112">
        <v>68150.439793591824</v>
      </c>
    </row>
    <row r="824" spans="1:27">
      <c r="A824" s="207" t="s">
        <v>9</v>
      </c>
      <c r="B824" s="112">
        <v>564342.43699134351</v>
      </c>
      <c r="C824" s="112">
        <v>339607.36705167539</v>
      </c>
      <c r="D824" s="112">
        <v>23833.570635628992</v>
      </c>
      <c r="E824" s="112">
        <v>77759.589377531447</v>
      </c>
      <c r="F824" s="109">
        <v>7332.5354444569757</v>
      </c>
      <c r="G824" s="110">
        <v>3404.2883351845421</v>
      </c>
      <c r="H824" s="110">
        <v>13265.953489824829</v>
      </c>
      <c r="I824" s="110">
        <v>2478.2932124281492</v>
      </c>
      <c r="J824" s="111">
        <v>5649.0714295949811</v>
      </c>
      <c r="K824" s="112">
        <v>32130.141911490606</v>
      </c>
      <c r="L824" s="109">
        <v>27385.184964473447</v>
      </c>
      <c r="M824" s="111">
        <v>4021.4963450851524</v>
      </c>
      <c r="N824" s="112">
        <v>31406.6813095586</v>
      </c>
      <c r="O824" s="208" t="s">
        <v>9</v>
      </c>
      <c r="P824" s="109">
        <v>4173.0927176855921</v>
      </c>
      <c r="Q824" s="110">
        <v>675.26055042633163</v>
      </c>
      <c r="R824" s="110">
        <v>5232.5426828690925</v>
      </c>
      <c r="S824" s="110">
        <v>189.98728548587584</v>
      </c>
      <c r="T824" s="111">
        <v>819.10711848153494</v>
      </c>
      <c r="U824" s="112">
        <v>11089.990354948552</v>
      </c>
      <c r="V824" s="118">
        <v>594.63699731053975</v>
      </c>
      <c r="W824" s="119">
        <v>1945.4813956045471</v>
      </c>
      <c r="X824" s="120">
        <v>1515.0720112465031</v>
      </c>
      <c r="Y824" s="112">
        <v>4055.1904041616031</v>
      </c>
      <c r="Z824" s="112">
        <v>35747.922914112889</v>
      </c>
      <c r="AA824" s="112">
        <v>1119972.8909503578</v>
      </c>
    </row>
    <row r="825" spans="1:27">
      <c r="A825" s="209" t="s">
        <v>10</v>
      </c>
      <c r="B825" s="112">
        <v>571850.26875160355</v>
      </c>
      <c r="C825" s="112">
        <v>389008.89072072424</v>
      </c>
      <c r="D825" s="112">
        <v>170482.66523968783</v>
      </c>
      <c r="E825" s="112">
        <v>105460.4321437763</v>
      </c>
      <c r="F825" s="109">
        <v>12703.259589085241</v>
      </c>
      <c r="G825" s="110">
        <v>7628.8191623856974</v>
      </c>
      <c r="H825" s="110">
        <v>17527.695686974701</v>
      </c>
      <c r="I825" s="110">
        <v>2857.467845519493</v>
      </c>
      <c r="J825" s="111">
        <v>7082.0648227321335</v>
      </c>
      <c r="K825" s="112">
        <v>47799.307106694279</v>
      </c>
      <c r="L825" s="109">
        <v>46154.990144211064</v>
      </c>
      <c r="M825" s="111">
        <v>8090.5077375691635</v>
      </c>
      <c r="N825" s="112">
        <v>54245.497881779782</v>
      </c>
      <c r="O825" s="210" t="s">
        <v>10</v>
      </c>
      <c r="P825" s="109">
        <v>31684.480555726743</v>
      </c>
      <c r="Q825" s="110">
        <v>1204.0225036639106</v>
      </c>
      <c r="R825" s="110">
        <v>15144.4582741045</v>
      </c>
      <c r="S825" s="110">
        <v>505.24881122214089</v>
      </c>
      <c r="T825" s="111">
        <v>4233.5168891419908</v>
      </c>
      <c r="U825" s="112">
        <v>52771.727033858311</v>
      </c>
      <c r="V825" s="118">
        <v>728.59539717642019</v>
      </c>
      <c r="W825" s="119">
        <v>3343.0805366161403</v>
      </c>
      <c r="X825" s="120">
        <v>2972.4948616194702</v>
      </c>
      <c r="Y825" s="112">
        <v>7044.1707954120211</v>
      </c>
      <c r="Z825" s="112">
        <v>56021.04502584142</v>
      </c>
      <c r="AA825" s="112">
        <v>1454684.0046983901</v>
      </c>
    </row>
    <row r="826" spans="1:27">
      <c r="A826" s="207" t="s">
        <v>84</v>
      </c>
      <c r="B826" s="112">
        <v>166512.85100389604</v>
      </c>
      <c r="C826" s="112">
        <v>159585.79350109521</v>
      </c>
      <c r="D826" s="112">
        <v>65853.249938728652</v>
      </c>
      <c r="E826" s="112">
        <v>35223.78933861437</v>
      </c>
      <c r="F826" s="109">
        <v>5297.1120982786351</v>
      </c>
      <c r="G826" s="110">
        <v>3909.0643234201907</v>
      </c>
      <c r="H826" s="110">
        <v>9475.2787374664731</v>
      </c>
      <c r="I826" s="110">
        <v>1332.0978720775386</v>
      </c>
      <c r="J826" s="111">
        <v>4034.9638911761654</v>
      </c>
      <c r="K826" s="112">
        <v>24048.516922419534</v>
      </c>
      <c r="L826" s="109">
        <v>26994.678979974375</v>
      </c>
      <c r="M826" s="111">
        <v>3921.8746346293874</v>
      </c>
      <c r="N826" s="112">
        <v>30916.553614603738</v>
      </c>
      <c r="O826" s="208" t="s">
        <v>84</v>
      </c>
      <c r="P826" s="109">
        <v>16017.616314243342</v>
      </c>
      <c r="Q826" s="110">
        <v>568.18440232690023</v>
      </c>
      <c r="R826" s="110">
        <v>8495.9449792631458</v>
      </c>
      <c r="S826" s="110">
        <v>151.27740949749156</v>
      </c>
      <c r="T826" s="111">
        <v>2003.3735241126683</v>
      </c>
      <c r="U826" s="112">
        <v>27236.396629443214</v>
      </c>
      <c r="V826" s="118">
        <v>269.3435211581567</v>
      </c>
      <c r="W826" s="119">
        <v>1452.7283363466479</v>
      </c>
      <c r="X826" s="120">
        <v>1431.3679453108002</v>
      </c>
      <c r="Y826" s="112">
        <v>3153.4398028156256</v>
      </c>
      <c r="Z826" s="112">
        <v>22368.925851093718</v>
      </c>
      <c r="AA826" s="112">
        <v>534899.51660287078</v>
      </c>
    </row>
    <row r="827" spans="1:27">
      <c r="A827" s="211" t="s">
        <v>85</v>
      </c>
      <c r="B827" s="112">
        <v>505238.17333192989</v>
      </c>
      <c r="C827" s="112">
        <v>329441.83770152129</v>
      </c>
      <c r="D827" s="112">
        <v>120382.57259255668</v>
      </c>
      <c r="E827" s="112">
        <v>96911.885181299236</v>
      </c>
      <c r="F827" s="109">
        <v>10723.199389318836</v>
      </c>
      <c r="G827" s="110">
        <v>6609.0611991749374</v>
      </c>
      <c r="H827" s="110">
        <v>13901.74235449532</v>
      </c>
      <c r="I827" s="110">
        <v>2318.3115551761234</v>
      </c>
      <c r="J827" s="111">
        <v>5799.3754983405315</v>
      </c>
      <c r="K827" s="112">
        <v>39351.689996505818</v>
      </c>
      <c r="L827" s="109">
        <v>38332.975828762617</v>
      </c>
      <c r="M827" s="111">
        <v>6989.9486748754725</v>
      </c>
      <c r="N827" s="112">
        <v>45322.924503637718</v>
      </c>
      <c r="O827" s="212" t="s">
        <v>85</v>
      </c>
      <c r="P827" s="109">
        <v>22107.248269138592</v>
      </c>
      <c r="Q827" s="110">
        <v>994.68619419013248</v>
      </c>
      <c r="R827" s="110">
        <v>9581.4981886611149</v>
      </c>
      <c r="S827" s="110">
        <v>461.9561142793566</v>
      </c>
      <c r="T827" s="111">
        <v>3249.3098566245039</v>
      </c>
      <c r="U827" s="112">
        <v>36394.69862289312</v>
      </c>
      <c r="V827" s="118">
        <v>593.70991431642346</v>
      </c>
      <c r="W827" s="119">
        <v>2717.6200864425632</v>
      </c>
      <c r="X827" s="120">
        <v>2375.928922182733</v>
      </c>
      <c r="Y827" s="112">
        <v>5687.2589229417508</v>
      </c>
      <c r="Z827" s="112">
        <v>44239.526384398181</v>
      </c>
      <c r="AA827" s="112">
        <v>1222970.5672383078</v>
      </c>
    </row>
    <row r="828" spans="1:27" ht="15" thickBot="1">
      <c r="A828" s="122" t="s">
        <v>86</v>
      </c>
      <c r="B828" s="123">
        <v>3255474.6229827004</v>
      </c>
      <c r="C828" s="123">
        <v>1713084.5165792941</v>
      </c>
      <c r="D828" s="123">
        <v>1511739.2435079995</v>
      </c>
      <c r="E828" s="123">
        <v>522761.30328853341</v>
      </c>
      <c r="F828" s="125">
        <v>48499.845086082729</v>
      </c>
      <c r="G828" s="126">
        <v>21932.484445052618</v>
      </c>
      <c r="H828" s="126">
        <v>43752.296080769323</v>
      </c>
      <c r="I828" s="126">
        <v>11612.536173854223</v>
      </c>
      <c r="J828" s="127">
        <v>16568.793409897586</v>
      </c>
      <c r="K828" s="123">
        <v>142365.95519562703</v>
      </c>
      <c r="L828" s="125">
        <v>310094.81362546573</v>
      </c>
      <c r="M828" s="127">
        <v>61272.21866334002</v>
      </c>
      <c r="N828" s="123">
        <v>371367.03228881524</v>
      </c>
      <c r="O828" s="126" t="s">
        <v>95</v>
      </c>
      <c r="P828" s="125">
        <v>159717.51426761464</v>
      </c>
      <c r="Q828" s="126">
        <v>5267.671924478992</v>
      </c>
      <c r="R828" s="126">
        <v>178118.05549640328</v>
      </c>
      <c r="S828" s="126">
        <v>4567.1604055618282</v>
      </c>
      <c r="T828" s="127">
        <v>20439.932658329628</v>
      </c>
      <c r="U828" s="123">
        <v>368110.33475240838</v>
      </c>
      <c r="V828" s="128">
        <v>5215.5050877947178</v>
      </c>
      <c r="W828" s="129">
        <v>14537.895012820269</v>
      </c>
      <c r="X828" s="130">
        <v>10046.538020643757</v>
      </c>
      <c r="Y828" s="123">
        <v>29799.938121259707</v>
      </c>
      <c r="Z828" s="123">
        <v>281638.98753251875</v>
      </c>
      <c r="AA828" s="123">
        <v>8196341.934303415</v>
      </c>
    </row>
    <row r="829" spans="1:27" ht="16" thickTop="1" thickBot="1">
      <c r="A829" s="213" t="s">
        <v>96</v>
      </c>
      <c r="B829" s="214"/>
      <c r="C829" s="214"/>
      <c r="D829" s="214"/>
      <c r="E829" s="214"/>
      <c r="F829" s="215"/>
      <c r="G829" s="215"/>
      <c r="H829" s="215"/>
      <c r="I829" s="215"/>
      <c r="J829" s="215"/>
      <c r="K829" s="216"/>
      <c r="L829" s="215"/>
      <c r="M829" s="215"/>
      <c r="N829" s="217"/>
      <c r="O829" s="218" t="s">
        <v>96</v>
      </c>
      <c r="P829" s="219"/>
      <c r="Q829" s="215"/>
      <c r="R829" s="215"/>
      <c r="S829" s="215"/>
      <c r="T829" s="215"/>
      <c r="U829" s="216"/>
      <c r="V829" s="215"/>
      <c r="W829" s="215"/>
      <c r="X829" s="215"/>
      <c r="Y829" s="214"/>
      <c r="Z829" s="214"/>
      <c r="AA829" s="220"/>
    </row>
    <row r="830" spans="1:27" ht="14" thickTop="1">
      <c r="A830" s="207" t="s">
        <v>5</v>
      </c>
      <c r="B830" s="143">
        <v>1372037.3295898945</v>
      </c>
      <c r="C830" s="143">
        <v>946000.94561940827</v>
      </c>
      <c r="D830" s="143">
        <v>8865.0155890071492</v>
      </c>
      <c r="E830" s="143">
        <v>89470.016259009833</v>
      </c>
      <c r="F830" s="144">
        <v>28102.124393019632</v>
      </c>
      <c r="G830" s="145">
        <v>9595.7969860194771</v>
      </c>
      <c r="H830" s="145">
        <v>26514.406142476004</v>
      </c>
      <c r="I830" s="145">
        <v>7229.336835542159</v>
      </c>
      <c r="J830" s="146">
        <v>10600.173816458582</v>
      </c>
      <c r="K830" s="147">
        <v>82041.838173517419</v>
      </c>
      <c r="L830" s="144">
        <v>63910.683913165631</v>
      </c>
      <c r="M830" s="146">
        <v>11159.646205234591</v>
      </c>
      <c r="N830" s="147">
        <v>75070.330118405589</v>
      </c>
      <c r="O830" s="208" t="s">
        <v>5</v>
      </c>
      <c r="P830" s="148">
        <v>43523.792743951381</v>
      </c>
      <c r="Q830" s="145">
        <v>2155.29846543333</v>
      </c>
      <c r="R830" s="145">
        <v>9444.7899431995465</v>
      </c>
      <c r="S830" s="145">
        <v>1021.2858463110821</v>
      </c>
      <c r="T830" s="146">
        <v>2013.2276835235173</v>
      </c>
      <c r="U830" s="147">
        <v>58158.394682418359</v>
      </c>
      <c r="V830" s="114">
        <v>3683.5336503798235</v>
      </c>
      <c r="W830" s="115">
        <v>11872.863281969107</v>
      </c>
      <c r="X830" s="116">
        <v>6668.1230430345449</v>
      </c>
      <c r="Y830" s="149">
        <v>22224.519975384428</v>
      </c>
      <c r="Z830" s="147">
        <v>125773.73161198909</v>
      </c>
      <c r="AA830" s="147">
        <v>2779642.1216122839</v>
      </c>
    </row>
    <row r="831" spans="1:27">
      <c r="A831" s="207" t="s">
        <v>6</v>
      </c>
      <c r="B831" s="150">
        <v>1125835.5251616845</v>
      </c>
      <c r="C831" s="150">
        <v>615116.6613841072</v>
      </c>
      <c r="D831" s="150">
        <v>1015.2013875949353</v>
      </c>
      <c r="E831" s="150">
        <v>89248.759393945758</v>
      </c>
      <c r="F831" s="151">
        <v>14137.140076725764</v>
      </c>
      <c r="G831" s="152">
        <v>4801.2773997482436</v>
      </c>
      <c r="H831" s="152">
        <v>20068.199819698082</v>
      </c>
      <c r="I831" s="152">
        <v>5406.8602884723896</v>
      </c>
      <c r="J831" s="146">
        <v>7833.1154635074599</v>
      </c>
      <c r="K831" s="112">
        <v>52246.593048151997</v>
      </c>
      <c r="L831" s="151">
        <v>7459.8471905824535</v>
      </c>
      <c r="M831" s="146">
        <v>1731.3117312185166</v>
      </c>
      <c r="N831" s="112">
        <v>9191.1589218009685</v>
      </c>
      <c r="O831" s="208" t="s">
        <v>6</v>
      </c>
      <c r="P831" s="153">
        <v>5754.6343918572175</v>
      </c>
      <c r="Q831" s="152">
        <v>748.48001827796895</v>
      </c>
      <c r="R831" s="152">
        <v>1386.0892414482876</v>
      </c>
      <c r="S831" s="152">
        <v>322.08466173599231</v>
      </c>
      <c r="T831" s="146">
        <v>445.78854998081812</v>
      </c>
      <c r="U831" s="112">
        <v>8657.0768633002735</v>
      </c>
      <c r="V831" s="118">
        <v>2301.1730562351995</v>
      </c>
      <c r="W831" s="119">
        <v>4760.7003418249869</v>
      </c>
      <c r="X831" s="120">
        <v>3559.1752226276321</v>
      </c>
      <c r="Y831" s="121">
        <v>10621.04862068773</v>
      </c>
      <c r="Z831" s="112">
        <v>65785.585335347103</v>
      </c>
      <c r="AA831" s="112">
        <v>1977717.6101193691</v>
      </c>
    </row>
    <row r="832" spans="1:27">
      <c r="A832" s="207" t="s">
        <v>103</v>
      </c>
      <c r="B832" s="150">
        <v>23541.749255649804</v>
      </c>
      <c r="C832" s="150">
        <v>16482.51975172419</v>
      </c>
      <c r="D832" s="150">
        <v>92.50400752973907</v>
      </c>
      <c r="E832" s="150">
        <v>1936.1892543634178</v>
      </c>
      <c r="F832" s="151">
        <v>555.15955293252068</v>
      </c>
      <c r="G832" s="152">
        <v>253.31069273952036</v>
      </c>
      <c r="H832" s="152">
        <v>938.89108878145805</v>
      </c>
      <c r="I832" s="152">
        <v>189.63097268118122</v>
      </c>
      <c r="J832" s="146">
        <v>406.10646672174499</v>
      </c>
      <c r="K832" s="112">
        <v>2343.0987738564336</v>
      </c>
      <c r="L832" s="151">
        <v>258.33373848445007</v>
      </c>
      <c r="M832" s="146">
        <v>75.607572018134988</v>
      </c>
      <c r="N832" s="112">
        <v>333.94131050258483</v>
      </c>
      <c r="O832" s="208" t="s">
        <v>103</v>
      </c>
      <c r="P832" s="153">
        <v>299.67908970183873</v>
      </c>
      <c r="Q832" s="152">
        <v>78.414460218577929</v>
      </c>
      <c r="R832" s="152">
        <v>65.775317459144162</v>
      </c>
      <c r="S832" s="152">
        <v>23.463477367026133</v>
      </c>
      <c r="T832" s="146">
        <v>30.187947138086525</v>
      </c>
      <c r="U832" s="112">
        <v>497.52029188467355</v>
      </c>
      <c r="V832" s="118">
        <v>74.685154959476762</v>
      </c>
      <c r="W832" s="119">
        <v>183.16214964908718</v>
      </c>
      <c r="X832" s="120">
        <v>133.80046358714733</v>
      </c>
      <c r="Y832" s="121">
        <v>391.64776819571091</v>
      </c>
      <c r="Z832" s="112">
        <v>2117.8259139443494</v>
      </c>
      <c r="AA832" s="112">
        <v>47736.99632764922</v>
      </c>
    </row>
    <row r="833" spans="1:27">
      <c r="A833" s="207" t="s">
        <v>104</v>
      </c>
      <c r="B833" s="150">
        <v>26189.674552170327</v>
      </c>
      <c r="C833" s="150">
        <v>21315.637001588497</v>
      </c>
      <c r="D833" s="150">
        <v>109.66128202850295</v>
      </c>
      <c r="E833" s="150">
        <v>1978.2514333376471</v>
      </c>
      <c r="F833" s="151">
        <v>661.35945942929698</v>
      </c>
      <c r="G833" s="152">
        <v>239.5731766985574</v>
      </c>
      <c r="H833" s="152">
        <v>604.70554998885279</v>
      </c>
      <c r="I833" s="152">
        <v>195.37474362445636</v>
      </c>
      <c r="J833" s="146">
        <v>308.18832898183672</v>
      </c>
      <c r="K833" s="112">
        <v>2009.2012587230017</v>
      </c>
      <c r="L833" s="151">
        <v>259.53693953406093</v>
      </c>
      <c r="M833" s="146">
        <v>63.736684793808791</v>
      </c>
      <c r="N833" s="112">
        <v>323.27362432786953</v>
      </c>
      <c r="O833" s="208" t="s">
        <v>104</v>
      </c>
      <c r="P833" s="153">
        <v>232.45352010949873</v>
      </c>
      <c r="Q833" s="152">
        <v>88.116013278784592</v>
      </c>
      <c r="R833" s="152">
        <v>66.58625006157763</v>
      </c>
      <c r="S833" s="152">
        <v>15.007692018456078</v>
      </c>
      <c r="T833" s="146">
        <v>14.061899760614272</v>
      </c>
      <c r="U833" s="112">
        <v>416.22537522893077</v>
      </c>
      <c r="V833" s="118">
        <v>55.787570303635874</v>
      </c>
      <c r="W833" s="119">
        <v>171.62569033074672</v>
      </c>
      <c r="X833" s="120">
        <v>159.36361498409198</v>
      </c>
      <c r="Y833" s="121">
        <v>386.77687561847421</v>
      </c>
      <c r="Z833" s="112">
        <v>2123.2943396148435</v>
      </c>
      <c r="AA833" s="112">
        <v>54851.995742636493</v>
      </c>
    </row>
    <row r="834" spans="1:27">
      <c r="A834" s="207" t="s">
        <v>9</v>
      </c>
      <c r="B834" s="150">
        <v>553816.47186231613</v>
      </c>
      <c r="C834" s="150">
        <v>328863.64890913788</v>
      </c>
      <c r="D834" s="150">
        <v>574.99981146958476</v>
      </c>
      <c r="E834" s="150">
        <v>36058.295814889534</v>
      </c>
      <c r="F834" s="151">
        <v>6706.4478031128647</v>
      </c>
      <c r="G834" s="152">
        <v>2723.1344890307</v>
      </c>
      <c r="H834" s="152">
        <v>11758.970574202463</v>
      </c>
      <c r="I834" s="152">
        <v>2216.6221597965719</v>
      </c>
      <c r="J834" s="146">
        <v>4647.1678437072032</v>
      </c>
      <c r="K834" s="112">
        <v>28052.342869849934</v>
      </c>
      <c r="L834" s="151">
        <v>2772.5142647443126</v>
      </c>
      <c r="M834" s="146">
        <v>763.01342573886154</v>
      </c>
      <c r="N834" s="112">
        <v>3535.527690483178</v>
      </c>
      <c r="O834" s="208" t="s">
        <v>9</v>
      </c>
      <c r="P834" s="153">
        <v>1395.1667882365473</v>
      </c>
      <c r="Q834" s="152">
        <v>477.71526057125936</v>
      </c>
      <c r="R834" s="152">
        <v>456.36950650447858</v>
      </c>
      <c r="S834" s="152">
        <v>129.25395215254247</v>
      </c>
      <c r="T834" s="146">
        <v>173.15989130852395</v>
      </c>
      <c r="U834" s="112">
        <v>2631.665398773363</v>
      </c>
      <c r="V834" s="118">
        <v>594.63699731053975</v>
      </c>
      <c r="W834" s="119">
        <v>1945.4813956045471</v>
      </c>
      <c r="X834" s="120">
        <v>1376.8901930646828</v>
      </c>
      <c r="Y834" s="121">
        <v>3917.0085859797887</v>
      </c>
      <c r="Z834" s="112">
        <v>30861.815938686523</v>
      </c>
      <c r="AA834" s="112">
        <v>988311.77688112215</v>
      </c>
    </row>
    <row r="835" spans="1:27">
      <c r="A835" s="209" t="s">
        <v>10</v>
      </c>
      <c r="B835" s="150">
        <v>559290.02906655951</v>
      </c>
      <c r="C835" s="150">
        <v>372715.06904216652</v>
      </c>
      <c r="D835" s="150">
        <v>1124.0458037017393</v>
      </c>
      <c r="E835" s="150">
        <v>49584.548331467631</v>
      </c>
      <c r="F835" s="151">
        <v>10301.070345195703</v>
      </c>
      <c r="G835" s="152">
        <v>4916.1237466902867</v>
      </c>
      <c r="H835" s="152">
        <v>15289.467199087927</v>
      </c>
      <c r="I835" s="152">
        <v>2513.4941613089595</v>
      </c>
      <c r="J835" s="146">
        <v>6031.1401135232982</v>
      </c>
      <c r="K835" s="112">
        <v>39051.29556580694</v>
      </c>
      <c r="L835" s="151">
        <v>4916.9414753495721</v>
      </c>
      <c r="M835" s="146">
        <v>1102.8760250973855</v>
      </c>
      <c r="N835" s="112">
        <v>6019.8175004469549</v>
      </c>
      <c r="O835" s="210" t="s">
        <v>10</v>
      </c>
      <c r="P835" s="153">
        <v>6561.4458782723113</v>
      </c>
      <c r="Q835" s="152">
        <v>545.06222119549443</v>
      </c>
      <c r="R835" s="152">
        <v>896.69730716962829</v>
      </c>
      <c r="S835" s="152">
        <v>284.11547788880756</v>
      </c>
      <c r="T835" s="146">
        <v>379.93638804863031</v>
      </c>
      <c r="U835" s="112">
        <v>8667.2572725748541</v>
      </c>
      <c r="V835" s="118">
        <v>728.59539717642019</v>
      </c>
      <c r="W835" s="119">
        <v>3052.7472032828009</v>
      </c>
      <c r="X835" s="120">
        <v>2901.0403161649201</v>
      </c>
      <c r="Y835" s="121">
        <v>6682.3829166241458</v>
      </c>
      <c r="Z835" s="112">
        <v>41308.10027095049</v>
      </c>
      <c r="AA835" s="112">
        <v>1084442.5457710302</v>
      </c>
    </row>
    <row r="836" spans="1:27">
      <c r="A836" s="207" t="s">
        <v>84</v>
      </c>
      <c r="B836" s="150">
        <v>159915.14325368404</v>
      </c>
      <c r="C836" s="150">
        <v>151847.95937541028</v>
      </c>
      <c r="D836" s="150">
        <v>488.95432854200317</v>
      </c>
      <c r="E836" s="150">
        <v>17138.568944468363</v>
      </c>
      <c r="F836" s="151">
        <v>4474.098919703124</v>
      </c>
      <c r="G836" s="152">
        <v>2621.2476956035803</v>
      </c>
      <c r="H836" s="152">
        <v>7663.0759805743246</v>
      </c>
      <c r="I836" s="152">
        <v>1160.1110299722764</v>
      </c>
      <c r="J836" s="146">
        <v>3204.3438474771879</v>
      </c>
      <c r="K836" s="112">
        <v>19122.877473330842</v>
      </c>
      <c r="L836" s="151">
        <v>2080.0606972084943</v>
      </c>
      <c r="M836" s="146">
        <v>446.61580109450767</v>
      </c>
      <c r="N836" s="112">
        <v>2526.6764983030062</v>
      </c>
      <c r="O836" s="208" t="s">
        <v>84</v>
      </c>
      <c r="P836" s="153">
        <v>3329.9770751115957</v>
      </c>
      <c r="Q836" s="152">
        <v>256.74520525876784</v>
      </c>
      <c r="R836" s="152">
        <v>330.25236417769435</v>
      </c>
      <c r="S836" s="152">
        <v>120.94407616415818</v>
      </c>
      <c r="T836" s="146">
        <v>194.5548491892869</v>
      </c>
      <c r="U836" s="112">
        <v>4232.47356990151</v>
      </c>
      <c r="V836" s="118">
        <v>269.3435211581567</v>
      </c>
      <c r="W836" s="119">
        <v>1307.5616696799764</v>
      </c>
      <c r="X836" s="120">
        <v>1431.3679453108002</v>
      </c>
      <c r="Y836" s="121">
        <v>3008.2731361489537</v>
      </c>
      <c r="Z836" s="112">
        <v>15650.859182757524</v>
      </c>
      <c r="AA836" s="112">
        <v>373931.78576262359</v>
      </c>
    </row>
    <row r="837" spans="1:27">
      <c r="A837" s="211" t="s">
        <v>85</v>
      </c>
      <c r="B837" s="150">
        <v>494542.99232489039</v>
      </c>
      <c r="C837" s="150">
        <v>315904.21664460597</v>
      </c>
      <c r="D837" s="150">
        <v>875.17722759623325</v>
      </c>
      <c r="E837" s="150">
        <v>45196.077629803687</v>
      </c>
      <c r="F837" s="151">
        <v>8603.9543162011432</v>
      </c>
      <c r="G837" s="152">
        <v>3896.3657834795413</v>
      </c>
      <c r="H837" s="152">
        <v>12190.355971872046</v>
      </c>
      <c r="I837" s="152">
        <v>2051.7062920182284</v>
      </c>
      <c r="J837" s="146">
        <v>4910.5068330876784</v>
      </c>
      <c r="K837" s="112">
        <v>31652.889196659333</v>
      </c>
      <c r="L837" s="151">
        <v>4053.5133881566248</v>
      </c>
      <c r="M837" s="146">
        <v>876.82161431803706</v>
      </c>
      <c r="N837" s="112">
        <v>4930.3350024746305</v>
      </c>
      <c r="O837" s="212" t="s">
        <v>85</v>
      </c>
      <c r="P837" s="153">
        <v>4448.2030049149344</v>
      </c>
      <c r="Q837" s="152">
        <v>438.6626933309131</v>
      </c>
      <c r="R837" s="152">
        <v>720.16030527515852</v>
      </c>
      <c r="S837" s="152">
        <v>240.82278094602344</v>
      </c>
      <c r="T837" s="146">
        <v>296.66520305814589</v>
      </c>
      <c r="U837" s="112">
        <v>6144.5139875251589</v>
      </c>
      <c r="V837" s="118">
        <v>593.70991431642346</v>
      </c>
      <c r="W837" s="119">
        <v>2572.4534197758881</v>
      </c>
      <c r="X837" s="120">
        <v>2304.4743767281843</v>
      </c>
      <c r="Y837" s="121">
        <v>5470.6377108205388</v>
      </c>
      <c r="Z837" s="112">
        <v>34458.96714537916</v>
      </c>
      <c r="AA837" s="112">
        <v>939175.80687081662</v>
      </c>
    </row>
    <row r="838" spans="1:27" ht="15" thickBot="1">
      <c r="A838" s="122" t="s">
        <v>86</v>
      </c>
      <c r="B838" s="123">
        <v>3156557.6229828699</v>
      </c>
      <c r="C838" s="123">
        <v>1631300.5165797372</v>
      </c>
      <c r="D838" s="123">
        <v>10044.243508071329</v>
      </c>
      <c r="E838" s="123">
        <v>201729.30328840623</v>
      </c>
      <c r="F838" s="155">
        <v>40453.845086084744</v>
      </c>
      <c r="G838" s="126">
        <v>12830.484445051854</v>
      </c>
      <c r="H838" s="126">
        <v>38907.296080770204</v>
      </c>
      <c r="I838" s="126">
        <v>10549.536173854383</v>
      </c>
      <c r="J838" s="156">
        <v>14567.793409897362</v>
      </c>
      <c r="K838" s="123">
        <v>117308.95519565608</v>
      </c>
      <c r="L838" s="155">
        <v>67130.813625439972</v>
      </c>
      <c r="M838" s="156">
        <v>12563.218663342761</v>
      </c>
      <c r="N838" s="123">
        <v>79694.032288780509</v>
      </c>
      <c r="O838" s="126" t="s">
        <v>95</v>
      </c>
      <c r="P838" s="125">
        <v>46575.514267627761</v>
      </c>
      <c r="Q838" s="126">
        <v>2979.6719244790302</v>
      </c>
      <c r="R838" s="126">
        <v>10544.055496408659</v>
      </c>
      <c r="S838" s="126">
        <v>1346.1604055618247</v>
      </c>
      <c r="T838" s="156">
        <v>2397.9326583297675</v>
      </c>
      <c r="U838" s="123">
        <v>63843.334752406088</v>
      </c>
      <c r="V838" s="128">
        <v>5116.5050877947106</v>
      </c>
      <c r="W838" s="129">
        <v>13847.895012820165</v>
      </c>
      <c r="X838" s="130">
        <v>9560.5380206437294</v>
      </c>
      <c r="Y838" s="131">
        <v>28524.93812125954</v>
      </c>
      <c r="Z838" s="123">
        <v>197055.98753249925</v>
      </c>
      <c r="AA838" s="123">
        <v>5486058.9342612466</v>
      </c>
    </row>
    <row r="839" spans="1:27" ht="16" thickTop="1" thickBot="1">
      <c r="A839" s="200" t="s">
        <v>97</v>
      </c>
      <c r="B839" s="221"/>
      <c r="C839" s="221"/>
      <c r="D839" s="221"/>
      <c r="E839" s="221"/>
      <c r="F839" s="222"/>
      <c r="G839" s="222"/>
      <c r="H839" s="222"/>
      <c r="I839" s="222"/>
      <c r="J839" s="222"/>
      <c r="K839" s="216"/>
      <c r="L839" s="222"/>
      <c r="M839" s="222"/>
      <c r="N839" s="223"/>
      <c r="O839" s="206" t="s">
        <v>97</v>
      </c>
      <c r="P839" s="224"/>
      <c r="Q839" s="222"/>
      <c r="R839" s="222"/>
      <c r="S839" s="222"/>
      <c r="T839" s="222"/>
      <c r="U839" s="216"/>
      <c r="V839" s="222"/>
      <c r="W839" s="222"/>
      <c r="X839" s="222"/>
      <c r="Y839" s="221"/>
      <c r="Z839" s="221"/>
      <c r="AA839" s="225"/>
    </row>
    <row r="840" spans="1:27" ht="14" thickTop="1">
      <c r="A840" s="207" t="s">
        <v>5</v>
      </c>
      <c r="B840" s="143">
        <v>89980.095512228829</v>
      </c>
      <c r="C840" s="143">
        <v>70261.331747603763</v>
      </c>
      <c r="D840" s="143">
        <v>1460584.3640904634</v>
      </c>
      <c r="E840" s="143">
        <v>119845.11189077326</v>
      </c>
      <c r="F840" s="115">
        <v>6109.8707191359335</v>
      </c>
      <c r="G840" s="115">
        <v>8679</v>
      </c>
      <c r="H840" s="145">
        <v>4055.2777777777778</v>
      </c>
      <c r="I840" s="115">
        <v>985.63157894736855</v>
      </c>
      <c r="J840" s="115">
        <v>1490.263447079237</v>
      </c>
      <c r="K840" s="147">
        <v>21320.043522940327</v>
      </c>
      <c r="L840" s="144">
        <v>235795.79246372197</v>
      </c>
      <c r="M840" s="146">
        <v>47359.329800828193</v>
      </c>
      <c r="N840" s="147">
        <v>283155.12226455269</v>
      </c>
      <c r="O840" s="208" t="s">
        <v>5</v>
      </c>
      <c r="P840" s="148">
        <v>108865.5439585553</v>
      </c>
      <c r="Q840" s="145">
        <v>1847.6031746031745</v>
      </c>
      <c r="R840" s="145">
        <v>162774.63054662646</v>
      </c>
      <c r="S840" s="145">
        <v>2931.609523809524</v>
      </c>
      <c r="T840" s="146">
        <v>16995.18850653679</v>
      </c>
      <c r="U840" s="147">
        <v>293414.57571014005</v>
      </c>
      <c r="V840" s="114">
        <v>99.000000000000028</v>
      </c>
      <c r="W840" s="115">
        <v>690.00000000000023</v>
      </c>
      <c r="X840" s="116">
        <v>486.00000000000006</v>
      </c>
      <c r="Y840" s="149">
        <v>1275.0000000000009</v>
      </c>
      <c r="Z840" s="147">
        <v>73142.812200618588</v>
      </c>
      <c r="AA840" s="147">
        <v>2412978.4569393722</v>
      </c>
    </row>
    <row r="841" spans="1:27">
      <c r="A841" s="207" t="s">
        <v>6</v>
      </c>
      <c r="B841" s="150">
        <v>19960.329218348659</v>
      </c>
      <c r="C841" s="150">
        <v>20687.231720476429</v>
      </c>
      <c r="D841" s="150">
        <v>57873.618825948863</v>
      </c>
      <c r="E841" s="150">
        <v>182924.85702220508</v>
      </c>
      <c r="F841" s="119">
        <v>2097.9266582492969</v>
      </c>
      <c r="G841" s="119">
        <v>714.92307692307691</v>
      </c>
      <c r="H841" s="152">
        <v>2141.2697159565582</v>
      </c>
      <c r="I841" s="119">
        <v>375.03947368421052</v>
      </c>
      <c r="J841" s="119">
        <v>903.40283400809722</v>
      </c>
      <c r="K841" s="112">
        <v>6232.5617588212335</v>
      </c>
      <c r="L841" s="151">
        <v>57180.219877426542</v>
      </c>
      <c r="M841" s="146">
        <v>9561.4379716910644</v>
      </c>
      <c r="N841" s="112">
        <v>66741.657849117328</v>
      </c>
      <c r="O841" s="208" t="s">
        <v>6</v>
      </c>
      <c r="P841" s="153">
        <v>20084.425803165486</v>
      </c>
      <c r="Q841" s="152">
        <v>454.36786311514561</v>
      </c>
      <c r="R841" s="152">
        <v>40664.187930294836</v>
      </c>
      <c r="S841" s="152">
        <v>640.50476190476195</v>
      </c>
      <c r="T841" s="146">
        <v>3082.4230507062771</v>
      </c>
      <c r="U841" s="112">
        <v>64925.909409186657</v>
      </c>
      <c r="V841" s="118">
        <v>0</v>
      </c>
      <c r="W841" s="119">
        <v>145.16666666666669</v>
      </c>
      <c r="X841" s="120">
        <v>71.454545454545453</v>
      </c>
      <c r="Y841" s="121">
        <v>216.62121212121212</v>
      </c>
      <c r="Z841" s="112">
        <v>20137.091551488669</v>
      </c>
      <c r="AA841" s="112">
        <v>439699.87856768945</v>
      </c>
    </row>
    <row r="842" spans="1:27">
      <c r="A842" s="207" t="s">
        <v>103</v>
      </c>
      <c r="B842" s="150">
        <v>405.95294117647057</v>
      </c>
      <c r="C842" s="150">
        <v>423.41824712643677</v>
      </c>
      <c r="D842" s="150">
        <v>1851.1298543378332</v>
      </c>
      <c r="E842" s="150">
        <v>3430.6352059776859</v>
      </c>
      <c r="F842" s="119">
        <v>0</v>
      </c>
      <c r="G842" s="119">
        <v>0</v>
      </c>
      <c r="H842" s="152">
        <v>514.38888888888891</v>
      </c>
      <c r="I842" s="119">
        <v>0</v>
      </c>
      <c r="J842" s="119">
        <v>0</v>
      </c>
      <c r="K842" s="112">
        <v>514.38888888888891</v>
      </c>
      <c r="L842" s="151">
        <v>3683.2246868836323</v>
      </c>
      <c r="M842" s="146">
        <v>424.16503307159638</v>
      </c>
      <c r="N842" s="112">
        <v>4107.3897199552302</v>
      </c>
      <c r="O842" s="208" t="s">
        <v>103</v>
      </c>
      <c r="P842" s="153">
        <v>347.25930138608209</v>
      </c>
      <c r="Q842" s="152">
        <v>51.5</v>
      </c>
      <c r="R842" s="152">
        <v>460.97604340504802</v>
      </c>
      <c r="S842" s="152">
        <v>0</v>
      </c>
      <c r="T842" s="146">
        <v>0</v>
      </c>
      <c r="U842" s="112">
        <v>859.73534479113061</v>
      </c>
      <c r="V842" s="152">
        <v>0</v>
      </c>
      <c r="W842" s="152">
        <v>0</v>
      </c>
      <c r="X842" s="152">
        <v>0</v>
      </c>
      <c r="Y842" s="121">
        <v>0</v>
      </c>
      <c r="Z842" s="112">
        <v>770.13515025575441</v>
      </c>
      <c r="AA842" s="112">
        <v>12362.785352509447</v>
      </c>
    </row>
    <row r="843" spans="1:27">
      <c r="A843" s="207" t="s">
        <v>104</v>
      </c>
      <c r="B843" s="150">
        <v>1790.5224465626736</v>
      </c>
      <c r="C843" s="150">
        <v>1114.3746390021836</v>
      </c>
      <c r="D843" s="112">
        <v>1201.8432137624361</v>
      </c>
      <c r="E843" s="150">
        <v>3119.8603600830083</v>
      </c>
      <c r="F843" s="119">
        <v>43</v>
      </c>
      <c r="G843" s="119">
        <v>0</v>
      </c>
      <c r="H843" s="152">
        <v>0</v>
      </c>
      <c r="I843" s="119">
        <v>0</v>
      </c>
      <c r="J843" s="119">
        <v>0</v>
      </c>
      <c r="K843" s="112">
        <v>43</v>
      </c>
      <c r="L843" s="151">
        <v>3841.9440195803095</v>
      </c>
      <c r="M843" s="146">
        <v>756.55454332497322</v>
      </c>
      <c r="N843" s="112">
        <v>4598.4985629052826</v>
      </c>
      <c r="O843" s="208" t="s">
        <v>104</v>
      </c>
      <c r="P843" s="153">
        <v>312.38045923500829</v>
      </c>
      <c r="Q843" s="152">
        <v>33</v>
      </c>
      <c r="R843" s="152">
        <v>377.29188166109856</v>
      </c>
      <c r="S843" s="152">
        <v>30.333333333333332</v>
      </c>
      <c r="T843" s="146">
        <v>0</v>
      </c>
      <c r="U843" s="112">
        <v>753.00567422944039</v>
      </c>
      <c r="V843" s="118">
        <v>0</v>
      </c>
      <c r="W843" s="152">
        <v>0</v>
      </c>
      <c r="X843" s="152">
        <v>0</v>
      </c>
      <c r="Y843" s="121">
        <v>0</v>
      </c>
      <c r="Z843" s="112">
        <v>677.33915441176475</v>
      </c>
      <c r="AA843" s="112">
        <v>13298.444050956807</v>
      </c>
    </row>
    <row r="844" spans="1:27">
      <c r="A844" s="207" t="s">
        <v>9</v>
      </c>
      <c r="B844" s="150">
        <v>10525.965129045639</v>
      </c>
      <c r="C844" s="150">
        <v>10743.718142531929</v>
      </c>
      <c r="D844" s="150">
        <v>23258.570824159418</v>
      </c>
      <c r="E844" s="150">
        <v>41701.293562653671</v>
      </c>
      <c r="F844" s="119">
        <v>626.08764134416322</v>
      </c>
      <c r="G844" s="119">
        <v>681.15384615384619</v>
      </c>
      <c r="H844" s="152">
        <v>1506.9829156223896</v>
      </c>
      <c r="I844" s="119">
        <v>261.67105263157896</v>
      </c>
      <c r="J844" s="119">
        <v>1001.9035858877967</v>
      </c>
      <c r="K844" s="112">
        <v>4077.7990416397738</v>
      </c>
      <c r="L844" s="151">
        <v>24612.670699729173</v>
      </c>
      <c r="M844" s="146">
        <v>3258.4829193462915</v>
      </c>
      <c r="N844" s="112">
        <v>27871.15361907546</v>
      </c>
      <c r="O844" s="208" t="s">
        <v>9</v>
      </c>
      <c r="P844" s="153">
        <v>2777.9259294490453</v>
      </c>
      <c r="Q844" s="152">
        <v>197.54528985507244</v>
      </c>
      <c r="R844" s="152">
        <v>4776.1731763646076</v>
      </c>
      <c r="S844" s="152">
        <v>60.733333333333334</v>
      </c>
      <c r="T844" s="146">
        <v>645.9472271730109</v>
      </c>
      <c r="U844" s="112">
        <v>8458.3249561750599</v>
      </c>
      <c r="V844" s="118">
        <v>0</v>
      </c>
      <c r="W844" s="152">
        <v>0</v>
      </c>
      <c r="X844" s="152">
        <v>138.18181818181819</v>
      </c>
      <c r="Y844" s="121">
        <v>138.18181818181819</v>
      </c>
      <c r="Z844" s="112">
        <v>4886.1069754263563</v>
      </c>
      <c r="AA844" s="112">
        <v>131661.11406889954</v>
      </c>
    </row>
    <row r="845" spans="1:27">
      <c r="A845" s="209" t="s">
        <v>10</v>
      </c>
      <c r="B845" s="150">
        <v>12560.239685006049</v>
      </c>
      <c r="C845" s="150">
        <v>16293.821678542403</v>
      </c>
      <c r="D845" s="150">
        <v>169358.61943598604</v>
      </c>
      <c r="E845" s="150">
        <v>55875.883812310691</v>
      </c>
      <c r="F845" s="119">
        <v>2402.1892438895447</v>
      </c>
      <c r="G845" s="119">
        <v>2712.6954156954157</v>
      </c>
      <c r="H845" s="152">
        <v>2238.2284878863834</v>
      </c>
      <c r="I845" s="119">
        <v>343.9736842105263</v>
      </c>
      <c r="J845" s="119">
        <v>1050.9247092089199</v>
      </c>
      <c r="K845" s="112">
        <v>8748.0115408907805</v>
      </c>
      <c r="L845" s="151">
        <v>41238.048668862648</v>
      </c>
      <c r="M845" s="146">
        <v>6987.6317124717671</v>
      </c>
      <c r="N845" s="112">
        <v>48225.680381334307</v>
      </c>
      <c r="O845" s="210" t="s">
        <v>10</v>
      </c>
      <c r="P845" s="153">
        <v>25123.03467745458</v>
      </c>
      <c r="Q845" s="152">
        <v>658.96028246841479</v>
      </c>
      <c r="R845" s="152">
        <v>14247.760966934826</v>
      </c>
      <c r="S845" s="152">
        <v>221.13333333333333</v>
      </c>
      <c r="T845" s="146">
        <v>3853.5805010933614</v>
      </c>
      <c r="U845" s="112">
        <v>44104.46976128457</v>
      </c>
      <c r="V845" s="118">
        <v>0</v>
      </c>
      <c r="W845" s="119">
        <v>290.33333333333337</v>
      </c>
      <c r="X845" s="120">
        <v>71.454545454545453</v>
      </c>
      <c r="Y845" s="121">
        <v>361.78787878787881</v>
      </c>
      <c r="Z845" s="112">
        <v>14712.94475489367</v>
      </c>
      <c r="AA845" s="112">
        <v>370241.45892904897</v>
      </c>
    </row>
    <row r="846" spans="1:27">
      <c r="A846" s="207" t="s">
        <v>84</v>
      </c>
      <c r="B846" s="150">
        <v>6597.7077502113607</v>
      </c>
      <c r="C846" s="150">
        <v>7737.8341256869007</v>
      </c>
      <c r="D846" s="150">
        <v>65364.295610186658</v>
      </c>
      <c r="E846" s="150">
        <v>18085.220394146618</v>
      </c>
      <c r="F846" s="119">
        <v>823.01317857554739</v>
      </c>
      <c r="G846" s="119">
        <v>1287.8166278166277</v>
      </c>
      <c r="H846" s="152">
        <v>1812.2027568922313</v>
      </c>
      <c r="I846" s="119">
        <v>171.98684210526315</v>
      </c>
      <c r="J846" s="119">
        <v>830.62004369899114</v>
      </c>
      <c r="K846" s="112">
        <v>4925.6394490886578</v>
      </c>
      <c r="L846" s="151">
        <v>24914.618282765929</v>
      </c>
      <c r="M846" s="146">
        <v>3475.2588335348801</v>
      </c>
      <c r="N846" s="112">
        <v>28389.877116300795</v>
      </c>
      <c r="O846" s="208" t="s">
        <v>84</v>
      </c>
      <c r="P846" s="153">
        <v>12687.639239131653</v>
      </c>
      <c r="Q846" s="152">
        <v>311.43919706813261</v>
      </c>
      <c r="R846" s="152">
        <v>8165.692615085427</v>
      </c>
      <c r="S846" s="152">
        <v>30.333333333333332</v>
      </c>
      <c r="T846" s="146">
        <v>1808.818674923381</v>
      </c>
      <c r="U846" s="112">
        <v>23003.923059541819</v>
      </c>
      <c r="V846" s="118">
        <v>0</v>
      </c>
      <c r="W846" s="152">
        <v>145.16666666666669</v>
      </c>
      <c r="X846" s="152">
        <v>0</v>
      </c>
      <c r="Y846" s="121">
        <v>145.16666666666669</v>
      </c>
      <c r="Z846" s="112">
        <v>6718.0666683363725</v>
      </c>
      <c r="AA846" s="112">
        <v>160967.73084016534</v>
      </c>
    </row>
    <row r="847" spans="1:27">
      <c r="A847" s="211" t="s">
        <v>85</v>
      </c>
      <c r="B847" s="150">
        <v>10695.181007021367</v>
      </c>
      <c r="C847" s="150">
        <v>13537.621056903909</v>
      </c>
      <c r="D847" s="150">
        <v>119507.39536496057</v>
      </c>
      <c r="E847" s="150">
        <v>51715.807551505728</v>
      </c>
      <c r="F847" s="119">
        <v>2119.2450731177869</v>
      </c>
      <c r="G847" s="119">
        <v>2712.6954156954157</v>
      </c>
      <c r="H847" s="152">
        <v>1711.3863826232252</v>
      </c>
      <c r="I847" s="119">
        <v>266.60526315789474</v>
      </c>
      <c r="J847" s="119">
        <v>888.86866525287599</v>
      </c>
      <c r="K847" s="112">
        <v>7698.8007998471903</v>
      </c>
      <c r="L847" s="151">
        <v>34279.462440606992</v>
      </c>
      <c r="M847" s="146">
        <v>6113.1270605574291</v>
      </c>
      <c r="N847" s="112">
        <v>40392.589501164337</v>
      </c>
      <c r="O847" s="212" t="s">
        <v>85</v>
      </c>
      <c r="P847" s="153">
        <v>17659.045264223834</v>
      </c>
      <c r="Q847" s="152">
        <v>556.02350085921944</v>
      </c>
      <c r="R847" s="152">
        <v>8861.337883385926</v>
      </c>
      <c r="S847" s="152">
        <v>221.13333333333333</v>
      </c>
      <c r="T847" s="146">
        <v>2952.6446535663581</v>
      </c>
      <c r="U847" s="112">
        <v>30250.184635368605</v>
      </c>
      <c r="V847" s="118">
        <v>0</v>
      </c>
      <c r="W847" s="119">
        <v>145.16666666666669</v>
      </c>
      <c r="X847" s="120">
        <v>71.454545454545453</v>
      </c>
      <c r="Y847" s="121">
        <v>216.62121212121212</v>
      </c>
      <c r="Z847" s="112">
        <v>9780.5592390206566</v>
      </c>
      <c r="AA847" s="112">
        <v>283794.76036792132</v>
      </c>
    </row>
    <row r="848" spans="1:27" ht="15" thickBot="1">
      <c r="A848" s="226" t="s">
        <v>86</v>
      </c>
      <c r="B848" s="177">
        <v>98917.000000000116</v>
      </c>
      <c r="C848" s="177">
        <v>81783.999999999913</v>
      </c>
      <c r="D848" s="177">
        <v>1501695.0000000482</v>
      </c>
      <c r="E848" s="177">
        <v>321032.00000000105</v>
      </c>
      <c r="F848" s="178">
        <v>8046</v>
      </c>
      <c r="G848" s="179">
        <v>9102</v>
      </c>
      <c r="H848" s="179">
        <v>4845.0000000000009</v>
      </c>
      <c r="I848" s="179">
        <v>1063</v>
      </c>
      <c r="J848" s="180">
        <v>2001.0000000000005</v>
      </c>
      <c r="K848" s="177">
        <v>25057.000000000022</v>
      </c>
      <c r="L848" s="178">
        <v>242964.00000000349</v>
      </c>
      <c r="M848" s="180">
        <v>48708.999999999658</v>
      </c>
      <c r="N848" s="177">
        <v>291673.00000000675</v>
      </c>
      <c r="O848" s="126" t="s">
        <v>95</v>
      </c>
      <c r="P848" s="125">
        <v>113142.00000000093</v>
      </c>
      <c r="Q848" s="126">
        <v>2288</v>
      </c>
      <c r="R848" s="126">
        <v>167573.99999999852</v>
      </c>
      <c r="S848" s="126">
        <v>3221</v>
      </c>
      <c r="T848" s="156">
        <v>18041.999999999985</v>
      </c>
      <c r="U848" s="123">
        <v>304267.0000000096</v>
      </c>
      <c r="V848" s="128">
        <v>99.000000000000028</v>
      </c>
      <c r="W848" s="129">
        <v>690.00000000000023</v>
      </c>
      <c r="X848" s="130">
        <v>486.00000000000006</v>
      </c>
      <c r="Y848" s="131">
        <v>1275.0000000000009</v>
      </c>
      <c r="Z848" s="123">
        <v>84582.999999999767</v>
      </c>
      <c r="AA848" s="123">
        <v>2710283.0000007027</v>
      </c>
    </row>
    <row r="849" spans="1:27">
      <c r="A849" s="227"/>
      <c r="B849" s="228"/>
      <c r="C849" s="228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28"/>
      <c r="O849" s="228"/>
      <c r="P849" s="228"/>
      <c r="Q849" s="228"/>
      <c r="R849" s="228"/>
      <c r="S849" s="228"/>
      <c r="T849" s="228"/>
      <c r="U849" s="228"/>
      <c r="V849" s="229"/>
      <c r="W849" s="229"/>
      <c r="X849" s="229"/>
      <c r="Y849" s="229"/>
      <c r="Z849" s="228"/>
      <c r="AA849" s="228"/>
    </row>
    <row r="850" spans="1:27" ht="14" thickBot="1">
      <c r="A850" s="227"/>
      <c r="B850" s="228"/>
      <c r="C850" s="228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28"/>
      <c r="O850" s="228"/>
      <c r="P850" s="228"/>
      <c r="Q850" s="228"/>
      <c r="R850" s="228"/>
      <c r="S850" s="228"/>
      <c r="T850" s="228"/>
      <c r="U850" s="228"/>
      <c r="V850" s="229"/>
      <c r="W850" s="229"/>
      <c r="X850" s="229"/>
      <c r="Y850" s="229"/>
      <c r="Z850" s="228"/>
      <c r="AA850" s="228"/>
    </row>
    <row r="851" spans="1:27" ht="43" thickTop="1">
      <c r="A851" s="169">
        <v>2015</v>
      </c>
      <c r="B851" s="196" t="s">
        <v>46</v>
      </c>
      <c r="C851" s="196" t="s">
        <v>47</v>
      </c>
      <c r="D851" s="196" t="s">
        <v>57</v>
      </c>
      <c r="E851" s="196" t="s">
        <v>58</v>
      </c>
      <c r="F851" s="197" t="s">
        <v>59</v>
      </c>
      <c r="G851" s="198" t="s">
        <v>60</v>
      </c>
      <c r="H851" s="198" t="s">
        <v>61</v>
      </c>
      <c r="I851" s="198" t="s">
        <v>62</v>
      </c>
      <c r="J851" s="199" t="s">
        <v>63</v>
      </c>
      <c r="K851" s="196" t="s">
        <v>64</v>
      </c>
      <c r="L851" s="197" t="s">
        <v>65</v>
      </c>
      <c r="M851" s="199" t="s">
        <v>66</v>
      </c>
      <c r="N851" s="196" t="s">
        <v>67</v>
      </c>
      <c r="O851" s="169">
        <v>2015</v>
      </c>
      <c r="P851" s="197" t="s">
        <v>68</v>
      </c>
      <c r="Q851" s="198" t="s">
        <v>69</v>
      </c>
      <c r="R851" s="198" t="s">
        <v>70</v>
      </c>
      <c r="S851" s="198" t="s">
        <v>71</v>
      </c>
      <c r="T851" s="199" t="s">
        <v>72</v>
      </c>
      <c r="U851" s="196" t="s">
        <v>73</v>
      </c>
      <c r="V851" s="197" t="s">
        <v>74</v>
      </c>
      <c r="W851" s="198" t="s">
        <v>75</v>
      </c>
      <c r="X851" s="199" t="s">
        <v>76</v>
      </c>
      <c r="Y851" s="196" t="s">
        <v>77</v>
      </c>
      <c r="Z851" s="196" t="s">
        <v>78</v>
      </c>
      <c r="AA851" s="196" t="s">
        <v>79</v>
      </c>
    </row>
    <row r="852" spans="1:27">
      <c r="A852" s="200" t="s">
        <v>45</v>
      </c>
      <c r="B852" s="201"/>
      <c r="C852" s="201"/>
      <c r="D852" s="201"/>
      <c r="E852" s="201"/>
      <c r="F852" s="202"/>
      <c r="G852" s="203"/>
      <c r="H852" s="203"/>
      <c r="I852" s="203"/>
      <c r="J852" s="204"/>
      <c r="K852" s="201"/>
      <c r="L852" s="205"/>
      <c r="M852" s="205"/>
      <c r="N852" s="201"/>
      <c r="O852" s="206"/>
      <c r="P852" s="205"/>
      <c r="Q852" s="205"/>
      <c r="R852" s="205"/>
      <c r="S852" s="205"/>
      <c r="T852" s="205"/>
      <c r="U852" s="201"/>
      <c r="V852" s="202"/>
      <c r="W852" s="203"/>
      <c r="X852" s="204"/>
      <c r="Y852" s="201"/>
      <c r="Z852" s="201"/>
      <c r="AA852" s="201"/>
    </row>
    <row r="853" spans="1:27">
      <c r="A853" s="207" t="s">
        <v>5</v>
      </c>
      <c r="B853" s="112">
        <v>1525939.0567357857</v>
      </c>
      <c r="C853" s="112">
        <v>1072333.1144685689</v>
      </c>
      <c r="D853" s="112">
        <v>1436748.9814007995</v>
      </c>
      <c r="E853" s="112">
        <v>208541.65761948901</v>
      </c>
      <c r="F853" s="109">
        <v>36933.742557081554</v>
      </c>
      <c r="G853" s="110">
        <v>17855.00296658817</v>
      </c>
      <c r="H853" s="110">
        <v>30655.864196958111</v>
      </c>
      <c r="I853" s="110">
        <v>7908.9246276452523</v>
      </c>
      <c r="J853" s="111">
        <v>12644.622406513316</v>
      </c>
      <c r="K853" s="112">
        <v>105998.15675476439</v>
      </c>
      <c r="L853" s="109">
        <v>326169.42169380357</v>
      </c>
      <c r="M853" s="111">
        <v>60645.555847208125</v>
      </c>
      <c r="N853" s="112">
        <v>386814.97754100908</v>
      </c>
      <c r="O853" s="208" t="s">
        <v>5</v>
      </c>
      <c r="P853" s="109">
        <v>165631.59326951078</v>
      </c>
      <c r="Q853" s="110">
        <v>3236.164478463842</v>
      </c>
      <c r="R853" s="110">
        <v>189158.50453971181</v>
      </c>
      <c r="S853" s="110">
        <v>3645.9072779504295</v>
      </c>
      <c r="T853" s="111">
        <v>16437.41528146949</v>
      </c>
      <c r="U853" s="112">
        <v>378109.58484711748</v>
      </c>
      <c r="V853" s="118">
        <v>3700.1408242620228</v>
      </c>
      <c r="W853" s="119">
        <v>10848.975504773121</v>
      </c>
      <c r="X853" s="120">
        <v>7000.6910891052476</v>
      </c>
      <c r="Y853" s="112">
        <v>21549.807418140605</v>
      </c>
      <c r="Z853" s="112">
        <v>203876.72018161355</v>
      </c>
      <c r="AA853" s="112">
        <v>5339912.056969868</v>
      </c>
    </row>
    <row r="854" spans="1:27">
      <c r="A854" s="207" t="s">
        <v>6</v>
      </c>
      <c r="B854" s="112">
        <v>1244689.3349363082</v>
      </c>
      <c r="C854" s="112">
        <v>665964.45508980611</v>
      </c>
      <c r="D854" s="112">
        <v>58941.214651800161</v>
      </c>
      <c r="E854" s="112">
        <v>260289.83510177187</v>
      </c>
      <c r="F854" s="109">
        <v>17084.687161753842</v>
      </c>
      <c r="G854" s="110">
        <v>7326.6302778066693</v>
      </c>
      <c r="H854" s="110">
        <v>21192.868579210935</v>
      </c>
      <c r="I854" s="110">
        <v>5771.4819501243692</v>
      </c>
      <c r="J854" s="111">
        <v>8985.0018558344836</v>
      </c>
      <c r="K854" s="112">
        <v>60360.669824725643</v>
      </c>
      <c r="L854" s="109">
        <v>61936.352614513002</v>
      </c>
      <c r="M854" s="111">
        <v>11462.580850438668</v>
      </c>
      <c r="N854" s="112">
        <v>73398.933464951711</v>
      </c>
      <c r="O854" s="208" t="s">
        <v>6</v>
      </c>
      <c r="P854" s="109">
        <v>27899.150482174933</v>
      </c>
      <c r="Q854" s="110">
        <v>1180.3832128448189</v>
      </c>
      <c r="R854" s="110">
        <v>43891.307008192445</v>
      </c>
      <c r="S854" s="110">
        <v>1379.4820520693318</v>
      </c>
      <c r="T854" s="111">
        <v>3783.962143933114</v>
      </c>
      <c r="U854" s="112">
        <v>78134.28489921405</v>
      </c>
      <c r="V854" s="118">
        <v>2439.610083844655</v>
      </c>
      <c r="W854" s="119">
        <v>4368.7617084126423</v>
      </c>
      <c r="X854" s="120">
        <v>3635.567646157715</v>
      </c>
      <c r="Y854" s="112">
        <v>10443.939438415171</v>
      </c>
      <c r="Z854" s="112">
        <v>87938.967834405645</v>
      </c>
      <c r="AA854" s="112">
        <v>2540161.6352410521</v>
      </c>
    </row>
    <row r="855" spans="1:27">
      <c r="A855" s="207" t="s">
        <v>103</v>
      </c>
      <c r="B855" s="112">
        <v>26145.319334606258</v>
      </c>
      <c r="C855" s="112">
        <v>18995.64696519298</v>
      </c>
      <c r="D855" s="112">
        <v>1967.3566862046052</v>
      </c>
      <c r="E855" s="112">
        <v>4714.0230606066743</v>
      </c>
      <c r="F855" s="109">
        <v>646.56967753789547</v>
      </c>
      <c r="G855" s="110">
        <v>193.23562062295883</v>
      </c>
      <c r="H855" s="110">
        <v>1064.6513460623892</v>
      </c>
      <c r="I855" s="110">
        <v>141.38758535262991</v>
      </c>
      <c r="J855" s="111">
        <v>399.31428201586715</v>
      </c>
      <c r="K855" s="112">
        <v>2445.1585115917323</v>
      </c>
      <c r="L855" s="109">
        <v>3149.2727531377968</v>
      </c>
      <c r="M855" s="111">
        <v>1307.4862590069433</v>
      </c>
      <c r="N855" s="112">
        <v>4456.7590121447411</v>
      </c>
      <c r="O855" s="208" t="s">
        <v>103</v>
      </c>
      <c r="P855" s="109">
        <v>2116.4286894995753</v>
      </c>
      <c r="Q855" s="110">
        <v>82.199103013561171</v>
      </c>
      <c r="R855" s="110">
        <v>419.41815321072647</v>
      </c>
      <c r="S855" s="110">
        <v>104.04435682502334</v>
      </c>
      <c r="T855" s="111">
        <v>138.23042577269936</v>
      </c>
      <c r="U855" s="112">
        <v>2860.320728321587</v>
      </c>
      <c r="V855" s="118">
        <v>83.204667858121056</v>
      </c>
      <c r="W855" s="119">
        <v>170.789407314665</v>
      </c>
      <c r="X855" s="120">
        <v>101.42427984292659</v>
      </c>
      <c r="Y855" s="112">
        <v>355.41835501571296</v>
      </c>
      <c r="Z855" s="112">
        <v>2827.0345575718775</v>
      </c>
      <c r="AA855" s="112">
        <v>64767.037211255025</v>
      </c>
    </row>
    <row r="856" spans="1:27">
      <c r="A856" s="207" t="s">
        <v>104</v>
      </c>
      <c r="B856" s="112">
        <v>22421.590049864448</v>
      </c>
      <c r="C856" s="112">
        <v>17727.285031191073</v>
      </c>
      <c r="D856" s="112">
        <v>1300.5823868944733</v>
      </c>
      <c r="E856" s="112">
        <v>4006.0428713229976</v>
      </c>
      <c r="F856" s="109">
        <v>432.09188874336479</v>
      </c>
      <c r="G856" s="110">
        <v>128.15517506341257</v>
      </c>
      <c r="H856" s="110">
        <v>527.51599145371119</v>
      </c>
      <c r="I856" s="110">
        <v>126.37120552840723</v>
      </c>
      <c r="J856" s="111">
        <v>277.63581964261959</v>
      </c>
      <c r="K856" s="112">
        <v>1491.7700804315093</v>
      </c>
      <c r="L856" s="109">
        <v>4477.966630764322</v>
      </c>
      <c r="M856" s="111">
        <v>914.72532604026469</v>
      </c>
      <c r="N856" s="112">
        <v>5392.691956804586</v>
      </c>
      <c r="O856" s="208" t="s">
        <v>104</v>
      </c>
      <c r="P856" s="109">
        <v>1714.7839468559898</v>
      </c>
      <c r="Q856" s="110">
        <v>98.399185461478595</v>
      </c>
      <c r="R856" s="110">
        <v>533.08219296593961</v>
      </c>
      <c r="S856" s="110">
        <v>46.040221780684135</v>
      </c>
      <c r="T856" s="111">
        <v>27.863552067226287</v>
      </c>
      <c r="U856" s="112">
        <v>2420.1690991313189</v>
      </c>
      <c r="V856" s="118">
        <v>66.531896906364153</v>
      </c>
      <c r="W856" s="119">
        <v>93.542360842226344</v>
      </c>
      <c r="X856" s="120">
        <v>337.28723461175451</v>
      </c>
      <c r="Y856" s="112">
        <v>497.3614923603451</v>
      </c>
      <c r="Z856" s="112">
        <v>3132.7801756607496</v>
      </c>
      <c r="AA856" s="112">
        <v>58390.273143660044</v>
      </c>
    </row>
    <row r="857" spans="1:27">
      <c r="A857" s="207" t="s">
        <v>9</v>
      </c>
      <c r="B857" s="112">
        <v>603518.68010864465</v>
      </c>
      <c r="C857" s="112">
        <v>344209.948252181</v>
      </c>
      <c r="D857" s="112">
        <v>25701.644104436131</v>
      </c>
      <c r="E857" s="112">
        <v>74709.635173573784</v>
      </c>
      <c r="F857" s="109">
        <v>7482.1728397777624</v>
      </c>
      <c r="G857" s="110">
        <v>3907.8037401329721</v>
      </c>
      <c r="H857" s="110">
        <v>13852.216205220506</v>
      </c>
      <c r="I857" s="110">
        <v>1986.2817598476167</v>
      </c>
      <c r="J857" s="111">
        <v>6177.3100310319833</v>
      </c>
      <c r="K857" s="112">
        <v>33405.78457600953</v>
      </c>
      <c r="L857" s="109">
        <v>28724.656634905721</v>
      </c>
      <c r="M857" s="111">
        <v>4179.4124008903482</v>
      </c>
      <c r="N857" s="112">
        <v>32904.069035796078</v>
      </c>
      <c r="O857" s="208" t="s">
        <v>9</v>
      </c>
      <c r="P857" s="109">
        <v>5111.4870026940071</v>
      </c>
      <c r="Q857" s="110">
        <v>712.88100211627147</v>
      </c>
      <c r="R857" s="110">
        <v>7312.445725261121</v>
      </c>
      <c r="S857" s="110">
        <v>813.26500419847366</v>
      </c>
      <c r="T857" s="111">
        <v>1282.0807841245182</v>
      </c>
      <c r="U857" s="112">
        <v>15232.15951839439</v>
      </c>
      <c r="V857" s="118">
        <v>578.40039389993558</v>
      </c>
      <c r="W857" s="119">
        <v>1928.1183155543376</v>
      </c>
      <c r="X857" s="120">
        <v>1364.0468495507516</v>
      </c>
      <c r="Y857" s="112">
        <v>3870.5655590050283</v>
      </c>
      <c r="Z857" s="112">
        <v>40199.547769084464</v>
      </c>
      <c r="AA857" s="112">
        <v>1173752.0340968682</v>
      </c>
    </row>
    <row r="858" spans="1:27">
      <c r="A858" s="209" t="s">
        <v>10</v>
      </c>
      <c r="B858" s="112">
        <v>631224.18682128377</v>
      </c>
      <c r="C858" s="112">
        <v>400979.4191869488</v>
      </c>
      <c r="D858" s="112">
        <v>140634.27058759835</v>
      </c>
      <c r="E858" s="112">
        <v>103511.45690610622</v>
      </c>
      <c r="F858" s="109">
        <v>13285.155002026051</v>
      </c>
      <c r="G858" s="110">
        <v>8359.5558179084383</v>
      </c>
      <c r="H858" s="110">
        <v>18270.700468194202</v>
      </c>
      <c r="I858" s="110">
        <v>2649.7769956781335</v>
      </c>
      <c r="J858" s="111">
        <v>7190.1363090028499</v>
      </c>
      <c r="K858" s="112">
        <v>49755.324592806617</v>
      </c>
      <c r="L858" s="109">
        <v>50015.768184762914</v>
      </c>
      <c r="M858" s="111">
        <v>8675.4446092159505</v>
      </c>
      <c r="N858" s="112">
        <v>58691.212793978841</v>
      </c>
      <c r="O858" s="210" t="s">
        <v>10</v>
      </c>
      <c r="P858" s="109">
        <v>45304.433976215791</v>
      </c>
      <c r="Q858" s="110">
        <v>1162.2872254992276</v>
      </c>
      <c r="R858" s="110">
        <v>15439.16867636968</v>
      </c>
      <c r="S858" s="110">
        <v>822.41267857129003</v>
      </c>
      <c r="T858" s="111">
        <v>5481.4868475723097</v>
      </c>
      <c r="U858" s="112">
        <v>68209.78940422814</v>
      </c>
      <c r="V858" s="118">
        <v>859.97027920127675</v>
      </c>
      <c r="W858" s="119">
        <v>2912.2526853981876</v>
      </c>
      <c r="X858" s="120">
        <v>2932.5842321280506</v>
      </c>
      <c r="Y858" s="112">
        <v>6704.807196727571</v>
      </c>
      <c r="Z858" s="112">
        <v>55262.801813376442</v>
      </c>
      <c r="AA858" s="112">
        <v>1514973.2693028706</v>
      </c>
    </row>
    <row r="859" spans="1:27">
      <c r="A859" s="207" t="s">
        <v>84</v>
      </c>
      <c r="B859" s="112">
        <v>181429.44956672486</v>
      </c>
      <c r="C859" s="112">
        <v>168660.97546117805</v>
      </c>
      <c r="D859" s="112">
        <v>46436.313917827829</v>
      </c>
      <c r="E859" s="112">
        <v>35900.312147412333</v>
      </c>
      <c r="F859" s="109">
        <v>5642.5887400897991</v>
      </c>
      <c r="G859" s="110">
        <v>4790.6871922226146</v>
      </c>
      <c r="H859" s="110">
        <v>9325.8708700177449</v>
      </c>
      <c r="I859" s="110">
        <v>1157.6331728407918</v>
      </c>
      <c r="J859" s="111">
        <v>4085.7045324944338</v>
      </c>
      <c r="K859" s="112">
        <v>25002.484507665071</v>
      </c>
      <c r="L859" s="109">
        <v>30556.926756819939</v>
      </c>
      <c r="M859" s="111">
        <v>4865.9662750318139</v>
      </c>
      <c r="N859" s="112">
        <v>35422.893031851767</v>
      </c>
      <c r="O859" s="208" t="s">
        <v>84</v>
      </c>
      <c r="P859" s="109">
        <v>19996.999147661681</v>
      </c>
      <c r="Q859" s="110">
        <v>510.63325946436498</v>
      </c>
      <c r="R859" s="110">
        <v>7699.2293749187857</v>
      </c>
      <c r="S859" s="110">
        <v>466.94930476600268</v>
      </c>
      <c r="T859" s="111">
        <v>3280.4392407180467</v>
      </c>
      <c r="U859" s="112">
        <v>31954.250327528913</v>
      </c>
      <c r="V859" s="118">
        <v>410.37996938800705</v>
      </c>
      <c r="W859" s="119">
        <v>1182.4473944331803</v>
      </c>
      <c r="X859" s="120">
        <v>1335.7441465443865</v>
      </c>
      <c r="Y859" s="112">
        <v>2928.5715103655689</v>
      </c>
      <c r="Z859" s="112">
        <v>24028.574810069887</v>
      </c>
      <c r="AA859" s="112">
        <v>551763.82528061257</v>
      </c>
    </row>
    <row r="860" spans="1:27">
      <c r="A860" s="211" t="s">
        <v>85</v>
      </c>
      <c r="B860" s="112">
        <v>558936.56497005292</v>
      </c>
      <c r="C860" s="112">
        <v>336813.51670931937</v>
      </c>
      <c r="D860" s="112">
        <v>106071.73836610009</v>
      </c>
      <c r="E860" s="112">
        <v>94915.950997104315</v>
      </c>
      <c r="F860" s="109">
        <v>10868.381327391078</v>
      </c>
      <c r="G860" s="110">
        <v>7264.6295531088526</v>
      </c>
      <c r="H860" s="110">
        <v>15057.252622351265</v>
      </c>
      <c r="I860" s="110">
        <v>2249.5810750448441</v>
      </c>
      <c r="J860" s="111">
        <v>5879.3262673692898</v>
      </c>
      <c r="K860" s="112">
        <v>41319.170845263245</v>
      </c>
      <c r="L860" s="109">
        <v>40538.960598971149</v>
      </c>
      <c r="M860" s="111">
        <v>7297.4830430279826</v>
      </c>
      <c r="N860" s="112">
        <v>47836.443641999154</v>
      </c>
      <c r="O860" s="212" t="s">
        <v>85</v>
      </c>
      <c r="P860" s="109">
        <v>35260.618460634076</v>
      </c>
      <c r="Q860" s="110">
        <v>922.09392460636479</v>
      </c>
      <c r="R860" s="110">
        <v>10742.461559044836</v>
      </c>
      <c r="S860" s="110">
        <v>712.72943380182687</v>
      </c>
      <c r="T860" s="111">
        <v>3951.2601071322429</v>
      </c>
      <c r="U860" s="112">
        <v>51589.163485218975</v>
      </c>
      <c r="V860" s="118">
        <v>695.52982383438746</v>
      </c>
      <c r="W860" s="119">
        <v>2433.2293725508457</v>
      </c>
      <c r="X860" s="120">
        <v>2569.3728563947084</v>
      </c>
      <c r="Y860" s="112">
        <v>5698.1320527799426</v>
      </c>
      <c r="Z860" s="112">
        <v>44840.334657821142</v>
      </c>
      <c r="AA860" s="112">
        <v>1288021.0157256671</v>
      </c>
    </row>
    <row r="861" spans="1:27" ht="15" thickBot="1">
      <c r="A861" s="122" t="s">
        <v>86</v>
      </c>
      <c r="B861" s="123">
        <v>3507652.0487582646</v>
      </c>
      <c r="C861" s="123">
        <v>1803669.5327108272</v>
      </c>
      <c r="D861" s="123">
        <v>1482303.7894317217</v>
      </c>
      <c r="E861" s="123">
        <v>512323.39010269061</v>
      </c>
      <c r="F861" s="125">
        <v>51073.161551294797</v>
      </c>
      <c r="G861" s="126">
        <v>21620.054835645053</v>
      </c>
      <c r="H861" s="126">
        <v>43788.494199085813</v>
      </c>
      <c r="I861" s="126">
        <v>11448.316664624623</v>
      </c>
      <c r="J861" s="127">
        <v>17088.838624898672</v>
      </c>
      <c r="K861" s="123">
        <v>145018.86587555305</v>
      </c>
      <c r="L861" s="125">
        <v>335841.68427984422</v>
      </c>
      <c r="M861" s="127">
        <v>63777.147010318804</v>
      </c>
      <c r="N861" s="123">
        <v>399618.83129015617</v>
      </c>
      <c r="O861" s="126" t="s">
        <v>95</v>
      </c>
      <c r="P861" s="125">
        <v>173520.13966467016</v>
      </c>
      <c r="Q861" s="126">
        <v>4436.7660282046363</v>
      </c>
      <c r="R861" s="126">
        <v>193657.79623848698</v>
      </c>
      <c r="S861" s="126">
        <v>4692.8271861439262</v>
      </c>
      <c r="T861" s="127">
        <v>17525.374087026252</v>
      </c>
      <c r="U861" s="123">
        <v>393832.90320454165</v>
      </c>
      <c r="V861" s="128">
        <v>5041.919272228929</v>
      </c>
      <c r="W861" s="129">
        <v>12958.917656849038</v>
      </c>
      <c r="X861" s="130">
        <v>9976.8922847134236</v>
      </c>
      <c r="Y861" s="123">
        <v>27977.72921379055</v>
      </c>
      <c r="Z861" s="123">
        <v>290620.68579832115</v>
      </c>
      <c r="AA861" s="123">
        <v>8563017.7764013242</v>
      </c>
    </row>
    <row r="862" spans="1:27" ht="16" thickTop="1" thickBot="1">
      <c r="A862" s="213" t="s">
        <v>96</v>
      </c>
      <c r="B862" s="214"/>
      <c r="C862" s="214"/>
      <c r="D862" s="214"/>
      <c r="E862" s="214"/>
      <c r="F862" s="215"/>
      <c r="G862" s="215"/>
      <c r="H862" s="215"/>
      <c r="I862" s="215"/>
      <c r="J862" s="215"/>
      <c r="K862" s="216"/>
      <c r="L862" s="215"/>
      <c r="M862" s="215"/>
      <c r="N862" s="217"/>
      <c r="O862" s="218" t="s">
        <v>96</v>
      </c>
      <c r="P862" s="219"/>
      <c r="Q862" s="215"/>
      <c r="R862" s="215"/>
      <c r="S862" s="215"/>
      <c r="T862" s="215"/>
      <c r="U862" s="216"/>
      <c r="V862" s="215"/>
      <c r="W862" s="215"/>
      <c r="X862" s="215"/>
      <c r="Y862" s="214"/>
      <c r="Z862" s="214"/>
      <c r="AA862" s="220"/>
    </row>
    <row r="863" spans="1:27" ht="14" thickTop="1">
      <c r="A863" s="207" t="s">
        <v>5</v>
      </c>
      <c r="B863" s="143">
        <v>1448717.2994078668</v>
      </c>
      <c r="C863" s="143">
        <v>984667.66578167793</v>
      </c>
      <c r="D863" s="143">
        <v>8485.9904379745585</v>
      </c>
      <c r="E863" s="143">
        <v>68237.449597670697</v>
      </c>
      <c r="F863" s="144">
        <v>28306.353643772647</v>
      </c>
      <c r="G863" s="145">
        <v>9403.6251888103907</v>
      </c>
      <c r="H863" s="145">
        <v>25391.519499988415</v>
      </c>
      <c r="I863" s="145">
        <v>6608.6259263465508</v>
      </c>
      <c r="J863" s="146">
        <v>10391.622406513316</v>
      </c>
      <c r="K863" s="147">
        <v>80101.7466654093</v>
      </c>
      <c r="L863" s="144">
        <v>58345.077172095363</v>
      </c>
      <c r="M863" s="146">
        <v>10563.56935154114</v>
      </c>
      <c r="N863" s="147">
        <v>68908.646523636038</v>
      </c>
      <c r="O863" s="208" t="s">
        <v>5</v>
      </c>
      <c r="P863" s="148">
        <v>47514.319224555271</v>
      </c>
      <c r="Q863" s="145">
        <v>1757.203411128969</v>
      </c>
      <c r="R863" s="145">
        <v>8274.4459170246337</v>
      </c>
      <c r="S863" s="145">
        <v>1048.4914192992762</v>
      </c>
      <c r="T863" s="146">
        <v>1614.5501805378206</v>
      </c>
      <c r="U863" s="147">
        <v>60209.010152546223</v>
      </c>
      <c r="V863" s="114">
        <v>3375.1408242620228</v>
      </c>
      <c r="W863" s="115">
        <v>10092.808838106455</v>
      </c>
      <c r="X863" s="116">
        <v>6164.6910891052476</v>
      </c>
      <c r="Y863" s="149">
        <v>19632.640751473937</v>
      </c>
      <c r="Z863" s="147">
        <v>129788.97358758151</v>
      </c>
      <c r="AA863" s="147">
        <v>2868749.4229083913</v>
      </c>
    </row>
    <row r="864" spans="1:27">
      <c r="A864" s="207" t="s">
        <v>6</v>
      </c>
      <c r="B864" s="150">
        <v>1218266.0411383591</v>
      </c>
      <c r="C864" s="150">
        <v>647773.22216614964</v>
      </c>
      <c r="D864" s="150">
        <v>891.64235300598216</v>
      </c>
      <c r="E864" s="150">
        <v>69277.363470936471</v>
      </c>
      <c r="F864" s="151">
        <v>14142.831572898256</v>
      </c>
      <c r="G864" s="152">
        <v>4578.5496386390732</v>
      </c>
      <c r="H864" s="152">
        <v>19052.54724613225</v>
      </c>
      <c r="I864" s="152">
        <v>5079.2059760983948</v>
      </c>
      <c r="J864" s="146">
        <v>7955.8601891678163</v>
      </c>
      <c r="K864" s="112">
        <v>50808.994622931124</v>
      </c>
      <c r="L864" s="151">
        <v>6828.3862506131072</v>
      </c>
      <c r="M864" s="146">
        <v>1824.4264927104343</v>
      </c>
      <c r="N864" s="112">
        <v>8652.8127433236041</v>
      </c>
      <c r="O864" s="208" t="s">
        <v>6</v>
      </c>
      <c r="P864" s="153">
        <v>5818.7563834447355</v>
      </c>
      <c r="Q864" s="152">
        <v>647.7055825601758</v>
      </c>
      <c r="R864" s="152">
        <v>1240.2595213854074</v>
      </c>
      <c r="S864" s="152">
        <v>427.84645629255954</v>
      </c>
      <c r="T864" s="146">
        <v>334.88583268397667</v>
      </c>
      <c r="U864" s="112">
        <v>8469.4537763669159</v>
      </c>
      <c r="V864" s="118">
        <v>2335.110083844655</v>
      </c>
      <c r="W864" s="119">
        <v>4126.2617084126423</v>
      </c>
      <c r="X864" s="120">
        <v>3374.8753384654074</v>
      </c>
      <c r="Y864" s="121">
        <v>9836.2471307228625</v>
      </c>
      <c r="Z864" s="112">
        <v>70022.96129467657</v>
      </c>
      <c r="AA864" s="112">
        <v>2083998.7386961151</v>
      </c>
    </row>
    <row r="865" spans="1:27">
      <c r="A865" s="207" t="s">
        <v>103</v>
      </c>
      <c r="B865" s="150">
        <v>25273.943525010585</v>
      </c>
      <c r="C865" s="150">
        <v>17599.229641550162</v>
      </c>
      <c r="D865" s="150">
        <v>26.952967520028164</v>
      </c>
      <c r="E865" s="150">
        <v>1648.9050270574344</v>
      </c>
      <c r="F865" s="151">
        <v>445.49348706170497</v>
      </c>
      <c r="G865" s="152">
        <v>193.23562062295883</v>
      </c>
      <c r="H865" s="152">
        <v>921.22855194474198</v>
      </c>
      <c r="I865" s="152">
        <v>141.38758535262991</v>
      </c>
      <c r="J865" s="146">
        <v>399.31428201586715</v>
      </c>
      <c r="K865" s="112">
        <v>2100.6595269978948</v>
      </c>
      <c r="L865" s="151">
        <v>181.00610233631693</v>
      </c>
      <c r="M865" s="146">
        <v>23.71641522816811</v>
      </c>
      <c r="N865" s="112">
        <v>204.72251756448509</v>
      </c>
      <c r="O865" s="208" t="s">
        <v>103</v>
      </c>
      <c r="P865" s="153">
        <v>334.36162820262911</v>
      </c>
      <c r="Q865" s="152">
        <v>22.572406180981989</v>
      </c>
      <c r="R865" s="152">
        <v>25.728726295310835</v>
      </c>
      <c r="S865" s="152">
        <v>11.573768589729223</v>
      </c>
      <c r="T865" s="146">
        <v>14.008203550477141</v>
      </c>
      <c r="U865" s="112">
        <v>408.2447328191281</v>
      </c>
      <c r="V865" s="118">
        <v>83.204667858121056</v>
      </c>
      <c r="W865" s="119">
        <v>170.789407314665</v>
      </c>
      <c r="X865" s="120">
        <v>101.42427984292659</v>
      </c>
      <c r="Y865" s="121">
        <v>355.41835501571296</v>
      </c>
      <c r="Z865" s="112">
        <v>2225.3881918855618</v>
      </c>
      <c r="AA865" s="112">
        <v>49843.464485419863</v>
      </c>
    </row>
    <row r="866" spans="1:27">
      <c r="A866" s="207" t="s">
        <v>104</v>
      </c>
      <c r="B866" s="150">
        <v>21962.912033138044</v>
      </c>
      <c r="C866" s="150">
        <v>17144.661590193311</v>
      </c>
      <c r="D866" s="150">
        <v>28.799583150260371</v>
      </c>
      <c r="E866" s="150">
        <v>1429.1022816821453</v>
      </c>
      <c r="F866" s="151">
        <v>375.13950779098383</v>
      </c>
      <c r="G866" s="152">
        <v>128.15517506341257</v>
      </c>
      <c r="H866" s="152">
        <v>446.32849145371119</v>
      </c>
      <c r="I866" s="152">
        <v>99.0676340998358</v>
      </c>
      <c r="J866" s="146">
        <v>277.63581964261959</v>
      </c>
      <c r="K866" s="112">
        <v>1326.326628050557</v>
      </c>
      <c r="L866" s="151">
        <v>143.95864953013162</v>
      </c>
      <c r="M866" s="146">
        <v>38.551651729986922</v>
      </c>
      <c r="N866" s="112">
        <v>182.51030126011855</v>
      </c>
      <c r="O866" s="208" t="s">
        <v>104</v>
      </c>
      <c r="P866" s="153">
        <v>237.50869092400441</v>
      </c>
      <c r="Q866" s="152">
        <v>13.734027090437875</v>
      </c>
      <c r="R866" s="152">
        <v>22.677660620709325</v>
      </c>
      <c r="S866" s="152">
        <v>7.5696335453900225</v>
      </c>
      <c r="T866" s="146">
        <v>27.863552067226287</v>
      </c>
      <c r="U866" s="112">
        <v>309.35356424776808</v>
      </c>
      <c r="V866" s="118">
        <v>66.531896906364153</v>
      </c>
      <c r="W866" s="119">
        <v>93.542360842226344</v>
      </c>
      <c r="X866" s="120">
        <v>76.59492691944682</v>
      </c>
      <c r="Y866" s="121">
        <v>236.66918466803739</v>
      </c>
      <c r="Z866" s="112">
        <v>1713.2552966633048</v>
      </c>
      <c r="AA866" s="112">
        <v>44333.590463052096</v>
      </c>
    </row>
    <row r="867" spans="1:27">
      <c r="A867" s="207" t="s">
        <v>9</v>
      </c>
      <c r="B867" s="150">
        <v>592980.22422684892</v>
      </c>
      <c r="C867" s="150">
        <v>333456.46770680387</v>
      </c>
      <c r="D867" s="150">
        <v>486.79463054075592</v>
      </c>
      <c r="E867" s="150">
        <v>30536.397137838896</v>
      </c>
      <c r="F867" s="151">
        <v>6602.4439220288441</v>
      </c>
      <c r="G867" s="152">
        <v>2658.4401037693356</v>
      </c>
      <c r="H867" s="152">
        <v>11913.93327295669</v>
      </c>
      <c r="I867" s="152">
        <v>1759.8012403670973</v>
      </c>
      <c r="J867" s="146">
        <v>5283.4683643653161</v>
      </c>
      <c r="K867" s="112">
        <v>28218.086903485979</v>
      </c>
      <c r="L867" s="151">
        <v>2498.4986940928861</v>
      </c>
      <c r="M867" s="146">
        <v>920.81447975778849</v>
      </c>
      <c r="N867" s="112">
        <v>3419.3131738506722</v>
      </c>
      <c r="O867" s="208" t="s">
        <v>9</v>
      </c>
      <c r="P867" s="153">
        <v>1455.2062734433437</v>
      </c>
      <c r="Q867" s="152">
        <v>446.61723434547713</v>
      </c>
      <c r="R867" s="152">
        <v>539.41600962395876</v>
      </c>
      <c r="S867" s="152">
        <v>203.01866720213661</v>
      </c>
      <c r="T867" s="146">
        <v>115.76653291678869</v>
      </c>
      <c r="U867" s="112">
        <v>2760.0247175316954</v>
      </c>
      <c r="V867" s="118">
        <v>578.40039389993558</v>
      </c>
      <c r="W867" s="119">
        <v>1685.6183155543376</v>
      </c>
      <c r="X867" s="120">
        <v>1303.75838801229</v>
      </c>
      <c r="Y867" s="121">
        <v>3567.7770974665668</v>
      </c>
      <c r="Z867" s="112">
        <v>32868.990906169282</v>
      </c>
      <c r="AA867" s="112">
        <v>1028294.0765002861</v>
      </c>
    </row>
    <row r="868" spans="1:27">
      <c r="A868" s="209" t="s">
        <v>10</v>
      </c>
      <c r="B868" s="150">
        <v>618229.67489488854</v>
      </c>
      <c r="C868" s="150">
        <v>385009.25317014288</v>
      </c>
      <c r="D868" s="150">
        <v>950.9427373697697</v>
      </c>
      <c r="E868" s="150">
        <v>44286.728784335894</v>
      </c>
      <c r="F868" s="151">
        <v>10844.095481546532</v>
      </c>
      <c r="G868" s="152">
        <v>4897.2160118208049</v>
      </c>
      <c r="H868" s="152">
        <v>15760.342138043961</v>
      </c>
      <c r="I868" s="152">
        <v>2205.9328398339776</v>
      </c>
      <c r="J868" s="146">
        <v>6172.4613090028497</v>
      </c>
      <c r="K868" s="112">
        <v>39880.047780245062</v>
      </c>
      <c r="L868" s="151">
        <v>4184.4599994753698</v>
      </c>
      <c r="M868" s="146">
        <v>1052.8520530613425</v>
      </c>
      <c r="N868" s="112">
        <v>5237.312052536704</v>
      </c>
      <c r="O868" s="210" t="s">
        <v>10</v>
      </c>
      <c r="P868" s="153">
        <v>6698.0363158403852</v>
      </c>
      <c r="Q868" s="152">
        <v>580.02090363515367</v>
      </c>
      <c r="R868" s="152">
        <v>881.44245964016773</v>
      </c>
      <c r="S868" s="152">
        <v>335.41333575724133</v>
      </c>
      <c r="T868" s="146">
        <v>348.47635757920955</v>
      </c>
      <c r="U868" s="112">
        <v>8843.3893724521804</v>
      </c>
      <c r="V868" s="118">
        <v>801.97027920127675</v>
      </c>
      <c r="W868" s="119">
        <v>2831.4193520648541</v>
      </c>
      <c r="X868" s="120">
        <v>2671.891924435743</v>
      </c>
      <c r="Y868" s="121">
        <v>6305.2815557019303</v>
      </c>
      <c r="Z868" s="112">
        <v>45458.766077603985</v>
      </c>
      <c r="AA868" s="112">
        <v>1154201.3964251177</v>
      </c>
    </row>
    <row r="869" spans="1:27">
      <c r="A869" s="207" t="s">
        <v>84</v>
      </c>
      <c r="B869" s="150">
        <v>174809.28210395764</v>
      </c>
      <c r="C869" s="150">
        <v>155766.20971889718</v>
      </c>
      <c r="D869" s="150">
        <v>386.47817516279508</v>
      </c>
      <c r="E869" s="150">
        <v>14485.372236411054</v>
      </c>
      <c r="F869" s="151">
        <v>4179.1861426872019</v>
      </c>
      <c r="G869" s="152">
        <v>2410.3792803277465</v>
      </c>
      <c r="H869" s="152">
        <v>7690.2461151157831</v>
      </c>
      <c r="I869" s="152">
        <v>926.99680920442825</v>
      </c>
      <c r="J869" s="146">
        <v>3232.0295324944336</v>
      </c>
      <c r="K869" s="112">
        <v>18438.837879829276</v>
      </c>
      <c r="L869" s="151">
        <v>1868.8365007171826</v>
      </c>
      <c r="M869" s="146">
        <v>345.74553004576319</v>
      </c>
      <c r="N869" s="112">
        <v>2214.5820307629469</v>
      </c>
      <c r="O869" s="208" t="s">
        <v>84</v>
      </c>
      <c r="P869" s="153">
        <v>3286.0719148738322</v>
      </c>
      <c r="Q869" s="152">
        <v>193.86675363654533</v>
      </c>
      <c r="R869" s="152">
        <v>323.48080875827651</v>
      </c>
      <c r="S869" s="152">
        <v>143.94674066343853</v>
      </c>
      <c r="T869" s="146">
        <v>151.15942274013128</v>
      </c>
      <c r="U869" s="112">
        <v>4098.5256406722256</v>
      </c>
      <c r="V869" s="118">
        <v>352.37996938800705</v>
      </c>
      <c r="W869" s="119">
        <v>1182.4473944331803</v>
      </c>
      <c r="X869" s="120">
        <v>1075.0518388520788</v>
      </c>
      <c r="Y869" s="121">
        <v>2609.8792026732613</v>
      </c>
      <c r="Z869" s="112">
        <v>16598.561020197427</v>
      </c>
      <c r="AA869" s="112">
        <v>389407.728008551</v>
      </c>
    </row>
    <row r="870" spans="1:27">
      <c r="A870" s="211" t="s">
        <v>85</v>
      </c>
      <c r="B870" s="150">
        <v>547776.46455766982</v>
      </c>
      <c r="C870" s="150">
        <v>327641.42830139719</v>
      </c>
      <c r="D870" s="150">
        <v>724.67701792452124</v>
      </c>
      <c r="E870" s="150">
        <v>40640.949700888967</v>
      </c>
      <c r="F870" s="151">
        <v>9121.2373913271422</v>
      </c>
      <c r="G870" s="152">
        <v>3994.0170197484922</v>
      </c>
      <c r="H870" s="152">
        <v>12592.621564928297</v>
      </c>
      <c r="I870" s="152">
        <v>1833.0404906292597</v>
      </c>
      <c r="J870" s="146">
        <v>5006.2262673692894</v>
      </c>
      <c r="K870" s="112">
        <v>32547.14273400039</v>
      </c>
      <c r="L870" s="151">
        <v>3306.2893500965542</v>
      </c>
      <c r="M870" s="146">
        <v>866.05766597121294</v>
      </c>
      <c r="N870" s="112">
        <v>4172.3470160677789</v>
      </c>
      <c r="O870" s="212" t="s">
        <v>85</v>
      </c>
      <c r="P870" s="153">
        <v>4626.7957617155171</v>
      </c>
      <c r="Q870" s="152">
        <v>479.32005125487677</v>
      </c>
      <c r="R870" s="152">
        <v>699.5182802979574</v>
      </c>
      <c r="S870" s="152">
        <v>258.89675765444491</v>
      </c>
      <c r="T870" s="146">
        <v>278.02860695970952</v>
      </c>
      <c r="U870" s="112">
        <v>6342.5594578825212</v>
      </c>
      <c r="V870" s="118">
        <v>637.52982383438746</v>
      </c>
      <c r="W870" s="119">
        <v>2352.3960392175122</v>
      </c>
      <c r="X870" s="120">
        <v>2308.6805487024008</v>
      </c>
      <c r="Y870" s="121">
        <v>5298.6064117543019</v>
      </c>
      <c r="Z870" s="112">
        <v>38245.069976267572</v>
      </c>
      <c r="AA870" s="112">
        <v>1003389.2451738799</v>
      </c>
    </row>
    <row r="871" spans="1:27" ht="15" thickBot="1">
      <c r="A871" s="122" t="s">
        <v>86</v>
      </c>
      <c r="B871" s="123">
        <v>3410437.0487582646</v>
      </c>
      <c r="C871" s="123">
        <v>1706780.5327108277</v>
      </c>
      <c r="D871" s="123">
        <v>9617.7894314528148</v>
      </c>
      <c r="E871" s="123">
        <v>163277.39010263857</v>
      </c>
      <c r="F871" s="155">
        <v>41495.161551294797</v>
      </c>
      <c r="G871" s="126">
        <v>12689.054835645047</v>
      </c>
      <c r="H871" s="126">
        <v>37623.494199085813</v>
      </c>
      <c r="I871" s="126">
        <v>9859.3166646246227</v>
      </c>
      <c r="J871" s="156">
        <v>14430.83862489867</v>
      </c>
      <c r="K871" s="123">
        <v>116097.86587555303</v>
      </c>
      <c r="L871" s="155">
        <v>61490.68427984212</v>
      </c>
      <c r="M871" s="156">
        <v>12147.147010318597</v>
      </c>
      <c r="N871" s="123">
        <v>73637.831290156115</v>
      </c>
      <c r="O871" s="126" t="s">
        <v>95</v>
      </c>
      <c r="P871" s="125">
        <v>50682.139664673239</v>
      </c>
      <c r="Q871" s="126">
        <v>2680.7660282046359</v>
      </c>
      <c r="R871" s="126">
        <v>9446.796238488685</v>
      </c>
      <c r="S871" s="126">
        <v>1517.8271861439255</v>
      </c>
      <c r="T871" s="156">
        <v>1883.37408702626</v>
      </c>
      <c r="U871" s="123">
        <v>66210.903204537477</v>
      </c>
      <c r="V871" s="128">
        <v>4716.919272228929</v>
      </c>
      <c r="W871" s="129">
        <v>12121.917656849038</v>
      </c>
      <c r="X871" s="130">
        <v>9140.8922847134236</v>
      </c>
      <c r="Y871" s="131">
        <v>25979.72921379055</v>
      </c>
      <c r="Z871" s="123">
        <v>210100.68579832118</v>
      </c>
      <c r="AA871" s="123">
        <v>5782139.7764011817</v>
      </c>
    </row>
    <row r="872" spans="1:27" ht="16" thickTop="1" thickBot="1">
      <c r="A872" s="200" t="s">
        <v>97</v>
      </c>
      <c r="B872" s="221"/>
      <c r="C872" s="221"/>
      <c r="D872" s="221"/>
      <c r="E872" s="221"/>
      <c r="F872" s="222"/>
      <c r="G872" s="222"/>
      <c r="H872" s="222"/>
      <c r="I872" s="222"/>
      <c r="J872" s="222"/>
      <c r="K872" s="216"/>
      <c r="L872" s="222"/>
      <c r="M872" s="222"/>
      <c r="N872" s="223"/>
      <c r="O872" s="206" t="s">
        <v>97</v>
      </c>
      <c r="P872" s="224"/>
      <c r="Q872" s="222"/>
      <c r="R872" s="222"/>
      <c r="S872" s="222"/>
      <c r="T872" s="222"/>
      <c r="U872" s="216"/>
      <c r="V872" s="222"/>
      <c r="W872" s="222"/>
      <c r="X872" s="222"/>
      <c r="Y872" s="221"/>
      <c r="Z872" s="221"/>
      <c r="AA872" s="225"/>
    </row>
    <row r="873" spans="1:27" ht="14" thickTop="1">
      <c r="A873" s="207" t="s">
        <v>5</v>
      </c>
      <c r="B873" s="143">
        <v>77221.757327918982</v>
      </c>
      <c r="C873" s="143">
        <v>87665.448686891075</v>
      </c>
      <c r="D873" s="143">
        <v>1428262.990962825</v>
      </c>
      <c r="E873" s="143">
        <v>140304.20802181831</v>
      </c>
      <c r="F873" s="115">
        <v>8627.3889133089087</v>
      </c>
      <c r="G873" s="115">
        <v>8451.3777777777796</v>
      </c>
      <c r="H873" s="145">
        <v>5264.3446969696961</v>
      </c>
      <c r="I873" s="115">
        <v>1300.2987012987014</v>
      </c>
      <c r="J873" s="115">
        <v>2253</v>
      </c>
      <c r="K873" s="147">
        <v>25896.410089355093</v>
      </c>
      <c r="L873" s="144">
        <v>267824.3445217082</v>
      </c>
      <c r="M873" s="146">
        <v>50081.986495666984</v>
      </c>
      <c r="N873" s="147">
        <v>317906.33101737301</v>
      </c>
      <c r="O873" s="208" t="s">
        <v>5</v>
      </c>
      <c r="P873" s="148">
        <v>118117.27404495551</v>
      </c>
      <c r="Q873" s="145">
        <v>1478.961067334873</v>
      </c>
      <c r="R873" s="145">
        <v>180884.05862268718</v>
      </c>
      <c r="S873" s="145">
        <v>2597.415858651153</v>
      </c>
      <c r="T873" s="146">
        <v>14822.865100931671</v>
      </c>
      <c r="U873" s="147">
        <v>317900.57469457126</v>
      </c>
      <c r="V873" s="114">
        <v>325</v>
      </c>
      <c r="W873" s="115">
        <v>756.16666666666652</v>
      </c>
      <c r="X873" s="116">
        <v>836.00000000000023</v>
      </c>
      <c r="Y873" s="149">
        <v>1917.1666666666674</v>
      </c>
      <c r="Z873" s="147">
        <v>74087.74659403204</v>
      </c>
      <c r="AA873" s="147">
        <v>2471162.6340614762</v>
      </c>
    </row>
    <row r="874" spans="1:27">
      <c r="A874" s="207" t="s">
        <v>6</v>
      </c>
      <c r="B874" s="150">
        <v>26423.293797949111</v>
      </c>
      <c r="C874" s="150">
        <v>18191.232923656436</v>
      </c>
      <c r="D874" s="150">
        <v>58049.572298794177</v>
      </c>
      <c r="E874" s="150">
        <v>191012.47163083541</v>
      </c>
      <c r="F874" s="119">
        <v>2941.8555888555875</v>
      </c>
      <c r="G874" s="119">
        <v>2748.0806391675956</v>
      </c>
      <c r="H874" s="152">
        <v>2140.3213330786862</v>
      </c>
      <c r="I874" s="119">
        <v>692.27597402597405</v>
      </c>
      <c r="J874" s="119">
        <v>1029.1416666666669</v>
      </c>
      <c r="K874" s="112">
        <v>9551.6752017945182</v>
      </c>
      <c r="L874" s="151">
        <v>55107.966363899897</v>
      </c>
      <c r="M874" s="146">
        <v>9638.1543577282337</v>
      </c>
      <c r="N874" s="112">
        <v>64746.120721628111</v>
      </c>
      <c r="O874" s="208" t="s">
        <v>6</v>
      </c>
      <c r="P874" s="153">
        <v>22080.394098730198</v>
      </c>
      <c r="Q874" s="152">
        <v>532.67763028464321</v>
      </c>
      <c r="R874" s="152">
        <v>42651.047486807038</v>
      </c>
      <c r="S874" s="152">
        <v>951.63559577677222</v>
      </c>
      <c r="T874" s="146">
        <v>3449.0763112491372</v>
      </c>
      <c r="U874" s="112">
        <v>69664.831122847128</v>
      </c>
      <c r="V874" s="118">
        <v>104.5</v>
      </c>
      <c r="W874" s="119">
        <v>242.5</v>
      </c>
      <c r="X874" s="120">
        <v>260.69230769230768</v>
      </c>
      <c r="Y874" s="121">
        <v>607.69230769230762</v>
      </c>
      <c r="Z874" s="112">
        <v>17916.006539729071</v>
      </c>
      <c r="AA874" s="112">
        <v>456162.89654493699</v>
      </c>
    </row>
    <row r="875" spans="1:27">
      <c r="A875" s="207" t="s">
        <v>103</v>
      </c>
      <c r="B875" s="150">
        <v>871.37580959567379</v>
      </c>
      <c r="C875" s="150">
        <v>1396.4173236428196</v>
      </c>
      <c r="D875" s="150">
        <v>1940.4037186845771</v>
      </c>
      <c r="E875" s="150">
        <v>3065.11803354924</v>
      </c>
      <c r="F875" s="119">
        <v>201.07619047619048</v>
      </c>
      <c r="G875" s="119">
        <v>0</v>
      </c>
      <c r="H875" s="152">
        <v>143.42279411764707</v>
      </c>
      <c r="I875" s="119">
        <v>0</v>
      </c>
      <c r="J875" s="119">
        <v>0</v>
      </c>
      <c r="K875" s="112">
        <v>344.49898459383752</v>
      </c>
      <c r="L875" s="151">
        <v>2968.26665080148</v>
      </c>
      <c r="M875" s="146">
        <v>1283.7698437787751</v>
      </c>
      <c r="N875" s="112">
        <v>4252.0364945802557</v>
      </c>
      <c r="O875" s="208" t="s">
        <v>103</v>
      </c>
      <c r="P875" s="153">
        <v>1782.0670612969463</v>
      </c>
      <c r="Q875" s="152">
        <v>59.626696832579185</v>
      </c>
      <c r="R875" s="152">
        <v>393.68942691541565</v>
      </c>
      <c r="S875" s="152">
        <v>92.470588235294116</v>
      </c>
      <c r="T875" s="146">
        <v>124.22222222222223</v>
      </c>
      <c r="U875" s="112">
        <v>2452.0759955024587</v>
      </c>
      <c r="V875" s="152">
        <v>0</v>
      </c>
      <c r="W875" s="152">
        <v>0</v>
      </c>
      <c r="X875" s="152">
        <v>0</v>
      </c>
      <c r="Y875" s="121">
        <v>0</v>
      </c>
      <c r="Z875" s="112">
        <v>601.64636568631545</v>
      </c>
      <c r="AA875" s="112">
        <v>14923.572725835165</v>
      </c>
    </row>
    <row r="876" spans="1:27">
      <c r="A876" s="207" t="s">
        <v>104</v>
      </c>
      <c r="B876" s="150">
        <v>458.67801672640383</v>
      </c>
      <c r="C876" s="150">
        <v>582.62344099776146</v>
      </c>
      <c r="D876" s="112">
        <v>1271.782803744213</v>
      </c>
      <c r="E876" s="150">
        <v>2576.9405896408525</v>
      </c>
      <c r="F876" s="119">
        <v>56.952380952380949</v>
      </c>
      <c r="G876" s="119">
        <v>0</v>
      </c>
      <c r="H876" s="152">
        <v>81.1875</v>
      </c>
      <c r="I876" s="119">
        <v>27.303571428571431</v>
      </c>
      <c r="J876" s="119">
        <v>0</v>
      </c>
      <c r="K876" s="112">
        <v>165.44345238095238</v>
      </c>
      <c r="L876" s="151">
        <v>4334.0079812341901</v>
      </c>
      <c r="M876" s="146">
        <v>876.17367431027776</v>
      </c>
      <c r="N876" s="112">
        <v>5210.1816555444675</v>
      </c>
      <c r="O876" s="208" t="s">
        <v>104</v>
      </c>
      <c r="P876" s="153">
        <v>1477.2752559319854</v>
      </c>
      <c r="Q876" s="152">
        <v>84.665158371040718</v>
      </c>
      <c r="R876" s="152">
        <v>510.40453234523028</v>
      </c>
      <c r="S876" s="152">
        <v>38.470588235294116</v>
      </c>
      <c r="T876" s="146">
        <v>0</v>
      </c>
      <c r="U876" s="112">
        <v>2110.8155348835508</v>
      </c>
      <c r="V876" s="118">
        <v>0</v>
      </c>
      <c r="W876" s="152">
        <v>0</v>
      </c>
      <c r="X876" s="152">
        <v>260.69230769230768</v>
      </c>
      <c r="Y876" s="121">
        <v>260.69230769230768</v>
      </c>
      <c r="Z876" s="112">
        <v>1419.5248789974448</v>
      </c>
      <c r="AA876" s="112">
        <v>14056.682680607948</v>
      </c>
    </row>
    <row r="877" spans="1:27">
      <c r="A877" s="207" t="s">
        <v>9</v>
      </c>
      <c r="B877" s="150">
        <v>10538.455881795697</v>
      </c>
      <c r="C877" s="150">
        <v>10753.480545377102</v>
      </c>
      <c r="D877" s="150">
        <v>25214.849473895374</v>
      </c>
      <c r="E877" s="150">
        <v>44173.238035734888</v>
      </c>
      <c r="F877" s="119">
        <v>879.72891774891787</v>
      </c>
      <c r="G877" s="119">
        <v>1249.3636363636365</v>
      </c>
      <c r="H877" s="152">
        <v>1938.2829322638145</v>
      </c>
      <c r="I877" s="119">
        <v>226.48051948051949</v>
      </c>
      <c r="J877" s="119">
        <v>893.84166666666681</v>
      </c>
      <c r="K877" s="112">
        <v>5187.6976725235536</v>
      </c>
      <c r="L877" s="151">
        <v>26226.157940812835</v>
      </c>
      <c r="M877" s="146">
        <v>3258.5979211325598</v>
      </c>
      <c r="N877" s="112">
        <v>29484.755861945403</v>
      </c>
      <c r="O877" s="208" t="s">
        <v>9</v>
      </c>
      <c r="P877" s="153">
        <v>3656.2807292506632</v>
      </c>
      <c r="Q877" s="152">
        <v>266.26376777079429</v>
      </c>
      <c r="R877" s="152">
        <v>6773.0297156371626</v>
      </c>
      <c r="S877" s="152">
        <v>610.24633699633705</v>
      </c>
      <c r="T877" s="146">
        <v>1166.3142512077295</v>
      </c>
      <c r="U877" s="112">
        <v>12472.134800862694</v>
      </c>
      <c r="V877" s="118">
        <v>0</v>
      </c>
      <c r="W877" s="152">
        <v>242.5</v>
      </c>
      <c r="X877" s="152">
        <v>60.288461538461547</v>
      </c>
      <c r="Y877" s="121">
        <v>302.78846153846155</v>
      </c>
      <c r="Z877" s="112">
        <v>7330.5568629151849</v>
      </c>
      <c r="AA877" s="112">
        <v>145457.95759658213</v>
      </c>
    </row>
    <row r="878" spans="1:27">
      <c r="A878" s="209" t="s">
        <v>10</v>
      </c>
      <c r="B878" s="150">
        <v>12994.511926395193</v>
      </c>
      <c r="C878" s="150">
        <v>15970.166016805902</v>
      </c>
      <c r="D878" s="150">
        <v>139683.32785022858</v>
      </c>
      <c r="E878" s="150">
        <v>59224.728121770328</v>
      </c>
      <c r="F878" s="119">
        <v>2441.05952047952</v>
      </c>
      <c r="G878" s="119">
        <v>3462.339806087633</v>
      </c>
      <c r="H878" s="152">
        <v>2510.3583301502417</v>
      </c>
      <c r="I878" s="119">
        <v>443.84415584415586</v>
      </c>
      <c r="J878" s="119">
        <v>1017.6750000000002</v>
      </c>
      <c r="K878" s="112">
        <v>9875.2768125615548</v>
      </c>
      <c r="L878" s="151">
        <v>45831.308185287548</v>
      </c>
      <c r="M878" s="146">
        <v>7622.5925561546073</v>
      </c>
      <c r="N878" s="112">
        <v>53453.900741442136</v>
      </c>
      <c r="O878" s="210" t="s">
        <v>10</v>
      </c>
      <c r="P878" s="153">
        <v>38606.397660375405</v>
      </c>
      <c r="Q878" s="152">
        <v>582.26632186407392</v>
      </c>
      <c r="R878" s="152">
        <v>14557.726216729512</v>
      </c>
      <c r="S878" s="152">
        <v>486.9993428140487</v>
      </c>
      <c r="T878" s="146">
        <v>5133.0104899931002</v>
      </c>
      <c r="U878" s="112">
        <v>59366.400031775956</v>
      </c>
      <c r="V878" s="118">
        <v>58</v>
      </c>
      <c r="W878" s="119">
        <v>80.833333333333329</v>
      </c>
      <c r="X878" s="120">
        <v>260.69230769230768</v>
      </c>
      <c r="Y878" s="121">
        <v>399.52564102564094</v>
      </c>
      <c r="Z878" s="112">
        <v>9804.0357357724588</v>
      </c>
      <c r="AA878" s="112">
        <v>360771.87287775276</v>
      </c>
    </row>
    <row r="879" spans="1:27">
      <c r="A879" s="207" t="s">
        <v>84</v>
      </c>
      <c r="B879" s="150">
        <v>6620.1674627672101</v>
      </c>
      <c r="C879" s="150">
        <v>12894.765742280875</v>
      </c>
      <c r="D879" s="150">
        <v>46049.835742665033</v>
      </c>
      <c r="E879" s="150">
        <v>21414.939911001282</v>
      </c>
      <c r="F879" s="119">
        <v>1463.4025974025976</v>
      </c>
      <c r="G879" s="119">
        <v>2380.3079118948685</v>
      </c>
      <c r="H879" s="152">
        <v>1635.6247549019611</v>
      </c>
      <c r="I879" s="119">
        <v>230.6363636363636</v>
      </c>
      <c r="J879" s="119">
        <v>853.67500000000018</v>
      </c>
      <c r="K879" s="112">
        <v>6563.6466278357939</v>
      </c>
      <c r="L879" s="151">
        <v>28688.090256102758</v>
      </c>
      <c r="M879" s="146">
        <v>4520.2207449860507</v>
      </c>
      <c r="N879" s="112">
        <v>33208.311001088819</v>
      </c>
      <c r="O879" s="208" t="s">
        <v>84</v>
      </c>
      <c r="P879" s="153">
        <v>16710.92723278785</v>
      </c>
      <c r="Q879" s="152">
        <v>316.76650582781963</v>
      </c>
      <c r="R879" s="152">
        <v>7375.7485661605087</v>
      </c>
      <c r="S879" s="152">
        <v>323.00256410256412</v>
      </c>
      <c r="T879" s="146">
        <v>3129.2798179779152</v>
      </c>
      <c r="U879" s="112">
        <v>27855.724686856687</v>
      </c>
      <c r="V879" s="118">
        <v>58</v>
      </c>
      <c r="W879" s="152">
        <v>0</v>
      </c>
      <c r="X879" s="152">
        <v>260.69230769230768</v>
      </c>
      <c r="Y879" s="121">
        <v>318.69230769230768</v>
      </c>
      <c r="Z879" s="112">
        <v>7430.0137898724615</v>
      </c>
      <c r="AA879" s="112">
        <v>162356.09727206151</v>
      </c>
    </row>
    <row r="880" spans="1:27">
      <c r="A880" s="211" t="s">
        <v>85</v>
      </c>
      <c r="B880" s="150">
        <v>11160.10041238307</v>
      </c>
      <c r="C880" s="150">
        <v>9172.0884079221814</v>
      </c>
      <c r="D880" s="150">
        <v>105347.06134817557</v>
      </c>
      <c r="E880" s="150">
        <v>54275.001296215349</v>
      </c>
      <c r="F880" s="119">
        <v>1747.1439360639363</v>
      </c>
      <c r="G880" s="119">
        <v>3270.61253336036</v>
      </c>
      <c r="H880" s="152">
        <v>2464.6310574229692</v>
      </c>
      <c r="I880" s="119">
        <v>416.54058441558448</v>
      </c>
      <c r="J880" s="119">
        <v>873.10000000000014</v>
      </c>
      <c r="K880" s="112">
        <v>8772.0281112628545</v>
      </c>
      <c r="L880" s="151">
        <v>37232.671248874598</v>
      </c>
      <c r="M880" s="146">
        <v>6431.4253770567693</v>
      </c>
      <c r="N880" s="112">
        <v>43664.096625931379</v>
      </c>
      <c r="O880" s="212" t="s">
        <v>85</v>
      </c>
      <c r="P880" s="153">
        <v>30633.822698918557</v>
      </c>
      <c r="Q880" s="152">
        <v>442.77387335148802</v>
      </c>
      <c r="R880" s="152">
        <v>10042.943278746878</v>
      </c>
      <c r="S880" s="152">
        <v>453.83267614738202</v>
      </c>
      <c r="T880" s="146">
        <v>3673.2315001725333</v>
      </c>
      <c r="U880" s="112">
        <v>45246.604027336456</v>
      </c>
      <c r="V880" s="118">
        <v>58</v>
      </c>
      <c r="W880" s="119">
        <v>80.833333333333329</v>
      </c>
      <c r="X880" s="120">
        <v>260.69230769230768</v>
      </c>
      <c r="Y880" s="121">
        <v>399.52564102564094</v>
      </c>
      <c r="Z880" s="112">
        <v>6595.26468155357</v>
      </c>
      <c r="AA880" s="112">
        <v>284631.77055178728</v>
      </c>
    </row>
    <row r="881" spans="1:27" ht="15" thickBot="1">
      <c r="A881" s="226" t="s">
        <v>86</v>
      </c>
      <c r="B881" s="177">
        <v>97215.000000000029</v>
      </c>
      <c r="C881" s="177">
        <v>96888.999999999563</v>
      </c>
      <c r="D881" s="177">
        <v>1472686.0000002689</v>
      </c>
      <c r="E881" s="177">
        <v>349046.00000005204</v>
      </c>
      <c r="F881" s="178">
        <v>9578.0000000000018</v>
      </c>
      <c r="G881" s="179">
        <v>8931.0000000000036</v>
      </c>
      <c r="H881" s="179">
        <v>6165</v>
      </c>
      <c r="I881" s="179">
        <v>1588.9999999999998</v>
      </c>
      <c r="J881" s="180">
        <v>2658.0000000000005</v>
      </c>
      <c r="K881" s="177">
        <v>28921.000000000011</v>
      </c>
      <c r="L881" s="178">
        <v>274351.0000000021</v>
      </c>
      <c r="M881" s="180">
        <v>51630.000000000204</v>
      </c>
      <c r="N881" s="177">
        <v>325981.00000000006</v>
      </c>
      <c r="O881" s="126" t="s">
        <v>95</v>
      </c>
      <c r="P881" s="125">
        <v>122837.99999999693</v>
      </c>
      <c r="Q881" s="126">
        <v>1756</v>
      </c>
      <c r="R881" s="126">
        <v>184210.99999999828</v>
      </c>
      <c r="S881" s="126">
        <v>3175.0000000000005</v>
      </c>
      <c r="T881" s="156">
        <v>15641.999999999993</v>
      </c>
      <c r="U881" s="123">
        <v>327622.00000000419</v>
      </c>
      <c r="V881" s="128">
        <v>325</v>
      </c>
      <c r="W881" s="129">
        <v>836.99999999999977</v>
      </c>
      <c r="X881" s="130">
        <v>836.00000000000023</v>
      </c>
      <c r="Y881" s="131">
        <v>1998.0000000000009</v>
      </c>
      <c r="Z881" s="123">
        <v>80519.999999999985</v>
      </c>
      <c r="AA881" s="123">
        <v>2780878.000000142</v>
      </c>
    </row>
    <row r="882" spans="1:27" ht="14" thickBot="1">
      <c r="A882" s="227"/>
      <c r="B882" s="228"/>
      <c r="C882" s="228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28"/>
      <c r="O882" s="228"/>
      <c r="P882" s="228"/>
      <c r="Q882" s="228"/>
      <c r="R882" s="228"/>
      <c r="S882" s="228"/>
      <c r="T882" s="228"/>
      <c r="U882" s="228"/>
      <c r="V882" s="229"/>
      <c r="W882" s="229"/>
      <c r="X882" s="229"/>
      <c r="Y882" s="229"/>
      <c r="Z882" s="228"/>
      <c r="AA882" s="228"/>
    </row>
    <row r="883" spans="1:27" s="230" customFormat="1" ht="43" thickTop="1">
      <c r="A883" s="169">
        <v>2016</v>
      </c>
      <c r="B883" s="196" t="s">
        <v>46</v>
      </c>
      <c r="C883" s="196" t="s">
        <v>47</v>
      </c>
      <c r="D883" s="196" t="s">
        <v>57</v>
      </c>
      <c r="E883" s="196" t="s">
        <v>58</v>
      </c>
      <c r="F883" s="197" t="s">
        <v>59</v>
      </c>
      <c r="G883" s="198" t="s">
        <v>60</v>
      </c>
      <c r="H883" s="198" t="s">
        <v>61</v>
      </c>
      <c r="I883" s="198" t="s">
        <v>62</v>
      </c>
      <c r="J883" s="199" t="s">
        <v>63</v>
      </c>
      <c r="K883" s="196" t="s">
        <v>64</v>
      </c>
      <c r="L883" s="197" t="s">
        <v>65</v>
      </c>
      <c r="M883" s="199" t="s">
        <v>66</v>
      </c>
      <c r="N883" s="196" t="s">
        <v>67</v>
      </c>
      <c r="O883" s="169">
        <v>2016</v>
      </c>
      <c r="P883" s="197" t="s">
        <v>68</v>
      </c>
      <c r="Q883" s="198" t="s">
        <v>69</v>
      </c>
      <c r="R883" s="198" t="s">
        <v>70</v>
      </c>
      <c r="S883" s="198" t="s">
        <v>71</v>
      </c>
      <c r="T883" s="199" t="s">
        <v>72</v>
      </c>
      <c r="U883" s="196" t="s">
        <v>73</v>
      </c>
      <c r="V883" s="197" t="s">
        <v>74</v>
      </c>
      <c r="W883" s="198" t="s">
        <v>75</v>
      </c>
      <c r="X883" s="199" t="s">
        <v>76</v>
      </c>
      <c r="Y883" s="196" t="s">
        <v>77</v>
      </c>
      <c r="Z883" s="196" t="s">
        <v>78</v>
      </c>
      <c r="AA883" s="196" t="s">
        <v>79</v>
      </c>
    </row>
    <row r="884" spans="1:27" s="230" customFormat="1">
      <c r="A884" s="99" t="s">
        <v>45</v>
      </c>
      <c r="B884" s="201"/>
      <c r="C884" s="201"/>
      <c r="D884" s="201"/>
      <c r="E884" s="201"/>
      <c r="F884" s="202"/>
      <c r="G884" s="203"/>
      <c r="H884" s="203"/>
      <c r="I884" s="203"/>
      <c r="J884" s="204"/>
      <c r="K884" s="201"/>
      <c r="L884" s="205"/>
      <c r="M884" s="205"/>
      <c r="N884" s="201"/>
      <c r="O884" s="99" t="s">
        <v>45</v>
      </c>
      <c r="P884" s="205"/>
      <c r="Q884" s="205"/>
      <c r="R884" s="205"/>
      <c r="S884" s="205"/>
      <c r="T884" s="205"/>
      <c r="U884" s="201"/>
      <c r="V884" s="202"/>
      <c r="W884" s="203"/>
      <c r="X884" s="204"/>
      <c r="Y884" s="201"/>
      <c r="Z884" s="201"/>
      <c r="AA884" s="201"/>
    </row>
    <row r="885" spans="1:27" s="230" customFormat="1">
      <c r="A885" s="106" t="s">
        <v>98</v>
      </c>
      <c r="B885" s="112">
        <v>1569790.0185167021</v>
      </c>
      <c r="C885" s="112">
        <v>1107818.081006435</v>
      </c>
      <c r="D885" s="112">
        <v>1442191.5368432153</v>
      </c>
      <c r="E885" s="112">
        <v>185679.53460539132</v>
      </c>
      <c r="F885" s="109">
        <v>38401.453650147443</v>
      </c>
      <c r="G885" s="110">
        <v>16546.465376981541</v>
      </c>
      <c r="H885" s="110">
        <v>28012.856314815726</v>
      </c>
      <c r="I885" s="110">
        <v>7922.8097603630631</v>
      </c>
      <c r="J885" s="111">
        <v>12234.401828425222</v>
      </c>
      <c r="K885" s="112">
        <v>103117.98693077589</v>
      </c>
      <c r="L885" s="109">
        <v>315681.95553195692</v>
      </c>
      <c r="M885" s="111">
        <v>61796.762157309626</v>
      </c>
      <c r="N885" s="112">
        <v>377478.71768927661</v>
      </c>
      <c r="O885" s="106" t="s">
        <v>98</v>
      </c>
      <c r="P885" s="109">
        <v>156799.27163625939</v>
      </c>
      <c r="Q885" s="110">
        <v>3498.2592748294373</v>
      </c>
      <c r="R885" s="110">
        <v>252467.04152156122</v>
      </c>
      <c r="S885" s="110">
        <v>3325.2581573888106</v>
      </c>
      <c r="T885" s="111">
        <v>16106.971560429851</v>
      </c>
      <c r="U885" s="112">
        <v>432196.80215046107</v>
      </c>
      <c r="V885" s="118">
        <v>4719.3312215628312</v>
      </c>
      <c r="W885" s="119">
        <v>8321.8748902194802</v>
      </c>
      <c r="X885" s="120">
        <v>6503.8510092430015</v>
      </c>
      <c r="Y885" s="112">
        <v>19545.057121024674</v>
      </c>
      <c r="Z885" s="112">
        <v>209411.49863137148</v>
      </c>
      <c r="AA885" s="112">
        <v>5447229.2334876228</v>
      </c>
    </row>
    <row r="886" spans="1:27" s="230" customFormat="1">
      <c r="A886" s="106" t="s">
        <v>88</v>
      </c>
      <c r="B886" s="112">
        <v>1313894.841139904</v>
      </c>
      <c r="C886" s="112">
        <v>700280.72342601384</v>
      </c>
      <c r="D886" s="112">
        <v>54297.57369274251</v>
      </c>
      <c r="E886" s="112">
        <v>242370.97790770911</v>
      </c>
      <c r="F886" s="109">
        <v>18905.326167316016</v>
      </c>
      <c r="G886" s="110">
        <v>7037.5165732766272</v>
      </c>
      <c r="H886" s="110">
        <v>22864.37226895288</v>
      </c>
      <c r="I886" s="110">
        <v>5782.6310486491457</v>
      </c>
      <c r="J886" s="111">
        <v>9912.2920102169683</v>
      </c>
      <c r="K886" s="112">
        <v>64502.138068418033</v>
      </c>
      <c r="L886" s="109">
        <v>61830.47573178231</v>
      </c>
      <c r="M886" s="111">
        <v>11366.475569276845</v>
      </c>
      <c r="N886" s="112">
        <v>73196.951301059002</v>
      </c>
      <c r="O886" s="106" t="s">
        <v>88</v>
      </c>
      <c r="P886" s="109">
        <v>28898.74274436108</v>
      </c>
      <c r="Q886" s="110">
        <v>1008.7565365132741</v>
      </c>
      <c r="R886" s="110">
        <v>48961.093021670458</v>
      </c>
      <c r="S886" s="110">
        <v>1136.7965760425795</v>
      </c>
      <c r="T886" s="111">
        <v>3429.7537304375974</v>
      </c>
      <c r="U886" s="112">
        <v>83435.142609025599</v>
      </c>
      <c r="V886" s="118">
        <v>3261.866817033922</v>
      </c>
      <c r="W886" s="119">
        <v>3408.3497538471502</v>
      </c>
      <c r="X886" s="120">
        <v>3914.903053644904</v>
      </c>
      <c r="Y886" s="112">
        <v>10585.119624526033</v>
      </c>
      <c r="Z886" s="112">
        <v>91673.421295188033</v>
      </c>
      <c r="AA886" s="112">
        <v>2634236.8890657974</v>
      </c>
    </row>
    <row r="887" spans="1:27" s="230" customFormat="1">
      <c r="A887" s="106" t="s">
        <v>99</v>
      </c>
      <c r="B887" s="112">
        <v>24974.588849748183</v>
      </c>
      <c r="C887" s="112">
        <v>15027.937277103494</v>
      </c>
      <c r="D887" s="112">
        <v>1409.9709151070431</v>
      </c>
      <c r="E887" s="112">
        <v>4441.1383517062404</v>
      </c>
      <c r="F887" s="109">
        <v>413.4641606439119</v>
      </c>
      <c r="G887" s="110">
        <v>190.28754722058184</v>
      </c>
      <c r="H887" s="110">
        <v>800.27953727061708</v>
      </c>
      <c r="I887" s="110">
        <v>129.82040291337316</v>
      </c>
      <c r="J887" s="111">
        <v>459.4558558359368</v>
      </c>
      <c r="K887" s="112">
        <v>1993.3075038844331</v>
      </c>
      <c r="L887" s="109">
        <v>4047.1043823024788</v>
      </c>
      <c r="M887" s="111">
        <v>866.17956137867463</v>
      </c>
      <c r="N887" s="112">
        <v>4913.2839436811546</v>
      </c>
      <c r="O887" s="106" t="s">
        <v>99</v>
      </c>
      <c r="P887" s="109">
        <v>1277.3236452831031</v>
      </c>
      <c r="Q887" s="110">
        <v>35.629678370608389</v>
      </c>
      <c r="R887" s="110">
        <v>827.40656044578202</v>
      </c>
      <c r="S887" s="110">
        <v>12.855522653161444</v>
      </c>
      <c r="T887" s="111">
        <v>263.01291782201531</v>
      </c>
      <c r="U887" s="112">
        <v>2416.2283245746698</v>
      </c>
      <c r="V887" s="118">
        <v>74.637148047947747</v>
      </c>
      <c r="W887" s="119">
        <v>137.86548860634687</v>
      </c>
      <c r="X887" s="120">
        <v>94.477328405715099</v>
      </c>
      <c r="Y887" s="112">
        <v>306.97996506000982</v>
      </c>
      <c r="Z887" s="112">
        <v>3448.2241759492445</v>
      </c>
      <c r="AA887" s="112">
        <v>58931.659306818459</v>
      </c>
    </row>
    <row r="888" spans="1:27" s="230" customFormat="1">
      <c r="A888" s="106" t="s">
        <v>100</v>
      </c>
      <c r="B888" s="112">
        <v>25945.441198835946</v>
      </c>
      <c r="C888" s="112">
        <v>20340.174245333354</v>
      </c>
      <c r="D888" s="112">
        <v>1100.8812943420637</v>
      </c>
      <c r="E888" s="112">
        <v>4029.0212216397404</v>
      </c>
      <c r="F888" s="109">
        <v>696.32529459858256</v>
      </c>
      <c r="G888" s="110">
        <v>138.31309533176957</v>
      </c>
      <c r="H888" s="110">
        <v>381.00090481528952</v>
      </c>
      <c r="I888" s="110">
        <v>109.28351203568525</v>
      </c>
      <c r="J888" s="111">
        <v>259.50768279558577</v>
      </c>
      <c r="K888" s="112">
        <v>1584.4304895769212</v>
      </c>
      <c r="L888" s="109">
        <v>4432.1757966289651</v>
      </c>
      <c r="M888" s="111">
        <v>924.36765694412861</v>
      </c>
      <c r="N888" s="112">
        <v>5356.5434535730938</v>
      </c>
      <c r="O888" s="106" t="s">
        <v>100</v>
      </c>
      <c r="P888" s="109">
        <v>818.98778815685773</v>
      </c>
      <c r="Q888" s="110">
        <v>53.375546107298703</v>
      </c>
      <c r="R888" s="110">
        <v>593.70216273716903</v>
      </c>
      <c r="S888" s="110">
        <v>32.408935847891627</v>
      </c>
      <c r="T888" s="111">
        <v>8.5943231095832893</v>
      </c>
      <c r="U888" s="112">
        <v>1507.0687559588002</v>
      </c>
      <c r="V888" s="118">
        <v>71.293109330244675</v>
      </c>
      <c r="W888" s="119">
        <v>70.143687174641244</v>
      </c>
      <c r="X888" s="120">
        <v>105.88339908353163</v>
      </c>
      <c r="Y888" s="112">
        <v>247.32019558841745</v>
      </c>
      <c r="Z888" s="112">
        <v>2913.5715944492636</v>
      </c>
      <c r="AA888" s="112">
        <v>63024.452449302051</v>
      </c>
    </row>
    <row r="889" spans="1:27" s="230" customFormat="1">
      <c r="A889" s="106" t="s">
        <v>101</v>
      </c>
      <c r="B889" s="112">
        <v>619975.78279860958</v>
      </c>
      <c r="C889" s="112">
        <v>356522.93885972514</v>
      </c>
      <c r="D889" s="112">
        <v>22976.804079544323</v>
      </c>
      <c r="E889" s="112">
        <v>66872.627142643003</v>
      </c>
      <c r="F889" s="109">
        <v>7477.8651593616705</v>
      </c>
      <c r="G889" s="110">
        <v>3367.3341357210938</v>
      </c>
      <c r="H889" s="110">
        <v>13009.959935487934</v>
      </c>
      <c r="I889" s="110">
        <v>2087.3803783336771</v>
      </c>
      <c r="J889" s="111">
        <v>5829.7104150541145</v>
      </c>
      <c r="K889" s="112">
        <v>31772.250023958044</v>
      </c>
      <c r="L889" s="109">
        <v>27818.402514126523</v>
      </c>
      <c r="M889" s="111">
        <v>4023.3448708196015</v>
      </c>
      <c r="N889" s="112">
        <v>31841.747384946168</v>
      </c>
      <c r="O889" s="106" t="s">
        <v>101</v>
      </c>
      <c r="P889" s="109">
        <v>4417.5128414807323</v>
      </c>
      <c r="Q889" s="110">
        <v>455.22769456686683</v>
      </c>
      <c r="R889" s="110">
        <v>7826.9135943360188</v>
      </c>
      <c r="S889" s="110">
        <v>360.86269112684602</v>
      </c>
      <c r="T889" s="111">
        <v>744.4027705763225</v>
      </c>
      <c r="U889" s="112">
        <v>13804.919592086788</v>
      </c>
      <c r="V889" s="118">
        <v>781.34618884871338</v>
      </c>
      <c r="W889" s="119">
        <v>1409.9340709103576</v>
      </c>
      <c r="X889" s="120">
        <v>1420.5393565998943</v>
      </c>
      <c r="Y889" s="112">
        <v>3611.8196163589796</v>
      </c>
      <c r="Z889" s="112">
        <v>39889.909333073883</v>
      </c>
      <c r="AA889" s="112">
        <v>1187268.7988317402</v>
      </c>
    </row>
    <row r="890" spans="1:27" s="230" customFormat="1">
      <c r="A890" s="106" t="s">
        <v>105</v>
      </c>
      <c r="B890" s="112">
        <v>653299.59761988011</v>
      </c>
      <c r="C890" s="112">
        <v>418010.68237237207</v>
      </c>
      <c r="D890" s="112">
        <v>143002.379946145</v>
      </c>
      <c r="E890" s="112">
        <v>89287.456092582783</v>
      </c>
      <c r="F890" s="109">
        <v>14190.824208966773</v>
      </c>
      <c r="G890" s="110">
        <v>7408.7996910529737</v>
      </c>
      <c r="H890" s="110">
        <v>16952.233661408252</v>
      </c>
      <c r="I890" s="110">
        <v>2482.8795020722941</v>
      </c>
      <c r="J890" s="111">
        <v>7446.7133537084046</v>
      </c>
      <c r="K890" s="112">
        <v>48481.450417210275</v>
      </c>
      <c r="L890" s="109">
        <v>48875.504517621892</v>
      </c>
      <c r="M890" s="111">
        <v>7889.53785343457</v>
      </c>
      <c r="N890" s="112">
        <v>56765.042371056312</v>
      </c>
      <c r="O890" s="106" t="s">
        <v>105</v>
      </c>
      <c r="P890" s="109">
        <v>46642.399200578853</v>
      </c>
      <c r="Q890" s="110">
        <v>915.41262805571046</v>
      </c>
      <c r="R890" s="110">
        <v>20674.035600041276</v>
      </c>
      <c r="S890" s="110">
        <v>778.80535074287309</v>
      </c>
      <c r="T890" s="111">
        <v>6006.6423411688875</v>
      </c>
      <c r="U890" s="112">
        <v>75017.295120587907</v>
      </c>
      <c r="V890" s="118">
        <v>1061.9107595142593</v>
      </c>
      <c r="W890" s="119">
        <v>2501.8192132110248</v>
      </c>
      <c r="X890" s="120">
        <v>2593.7965986903205</v>
      </c>
      <c r="Y890" s="112">
        <v>6157.5265714155348</v>
      </c>
      <c r="Z890" s="112">
        <v>59921.335251089695</v>
      </c>
      <c r="AA890" s="112">
        <v>1549942.7657613775</v>
      </c>
    </row>
    <row r="891" spans="1:27" s="230" customFormat="1">
      <c r="A891" s="106" t="s">
        <v>93</v>
      </c>
      <c r="B891" s="112">
        <v>186709.03469264225</v>
      </c>
      <c r="C891" s="112">
        <v>166083.14632489526</v>
      </c>
      <c r="D891" s="112">
        <v>46974.68228313799</v>
      </c>
      <c r="E891" s="112">
        <v>29592.487890744505</v>
      </c>
      <c r="F891" s="109">
        <v>6925.4078852111697</v>
      </c>
      <c r="G891" s="110">
        <v>4527.5769932912117</v>
      </c>
      <c r="H891" s="110">
        <v>8448.0787856676579</v>
      </c>
      <c r="I891" s="110">
        <v>1152.5530288177952</v>
      </c>
      <c r="J891" s="111">
        <v>3858.376932675626</v>
      </c>
      <c r="K891" s="112">
        <v>24911.993625662621</v>
      </c>
      <c r="L891" s="109">
        <v>28509.133625694772</v>
      </c>
      <c r="M891" s="111">
        <v>4205.5167155406225</v>
      </c>
      <c r="N891" s="112">
        <v>32714.650341235454</v>
      </c>
      <c r="O891" s="106" t="s">
        <v>93</v>
      </c>
      <c r="P891" s="109">
        <v>19522.307377672703</v>
      </c>
      <c r="Q891" s="110">
        <v>470.62012599826585</v>
      </c>
      <c r="R891" s="110">
        <v>10739.624798655132</v>
      </c>
      <c r="S891" s="110">
        <v>251.26087123677291</v>
      </c>
      <c r="T891" s="111">
        <v>3341.9466823255161</v>
      </c>
      <c r="U891" s="112">
        <v>34325.759855888398</v>
      </c>
      <c r="V891" s="118">
        <v>506.91820942625685</v>
      </c>
      <c r="W891" s="119">
        <v>1078.472412823591</v>
      </c>
      <c r="X891" s="120">
        <v>1156.2679619380315</v>
      </c>
      <c r="Y891" s="112">
        <v>2741.6585841878964</v>
      </c>
      <c r="Z891" s="112">
        <v>26470.857496673394</v>
      </c>
      <c r="AA891" s="112">
        <v>550524.27109483851</v>
      </c>
    </row>
    <row r="892" spans="1:27" s="230" customFormat="1">
      <c r="A892" s="106" t="s">
        <v>94</v>
      </c>
      <c r="B892" s="112">
        <v>579532.36353189149</v>
      </c>
      <c r="C892" s="112">
        <v>356232.48682267591</v>
      </c>
      <c r="D892" s="112">
        <v>109180.28911474571</v>
      </c>
      <c r="E892" s="112">
        <v>81380.735166444458</v>
      </c>
      <c r="F892" s="109">
        <v>12164.197411338851</v>
      </c>
      <c r="G892" s="110">
        <v>5301.0784203304402</v>
      </c>
      <c r="H892" s="110">
        <v>13893.847890308829</v>
      </c>
      <c r="I892" s="110">
        <v>1981.0993101589829</v>
      </c>
      <c r="J892" s="111">
        <v>6138.7237936310976</v>
      </c>
      <c r="K892" s="112">
        <v>39478.946825768202</v>
      </c>
      <c r="L892" s="109">
        <v>39768.278925393526</v>
      </c>
      <c r="M892" s="111">
        <v>6687.6437601677626</v>
      </c>
      <c r="N892" s="112">
        <v>46455.922685561185</v>
      </c>
      <c r="O892" s="106" t="s">
        <v>94</v>
      </c>
      <c r="P892" s="109">
        <v>37727.618436746743</v>
      </c>
      <c r="Q892" s="110">
        <v>629.55117141060327</v>
      </c>
      <c r="R892" s="110">
        <v>16315.075794476254</v>
      </c>
      <c r="S892" s="110">
        <v>632.47939130397526</v>
      </c>
      <c r="T892" s="111">
        <v>4223.9876516034319</v>
      </c>
      <c r="U892" s="112">
        <v>59528.712445541314</v>
      </c>
      <c r="V892" s="118">
        <v>850.70146849451396</v>
      </c>
      <c r="W892" s="119">
        <v>2101.0419919612359</v>
      </c>
      <c r="X892" s="120">
        <v>2273.7949083675776</v>
      </c>
      <c r="Y892" s="112">
        <v>5225.5383688232951</v>
      </c>
      <c r="Z892" s="112">
        <v>48966.430017645631</v>
      </c>
      <c r="AA892" s="112">
        <v>1325981.4249793272</v>
      </c>
    </row>
    <row r="893" spans="1:27" s="239" customFormat="1" ht="14" thickBot="1">
      <c r="A893" s="231" t="s">
        <v>95</v>
      </c>
      <c r="B893" s="232">
        <v>3664149.5379582141</v>
      </c>
      <c r="C893" s="232">
        <v>1892767.5666359134</v>
      </c>
      <c r="D893" s="232">
        <v>1487979.025145846</v>
      </c>
      <c r="E893" s="232">
        <v>469313.64051539067</v>
      </c>
      <c r="F893" s="233">
        <v>53164.723405456782</v>
      </c>
      <c r="G893" s="234">
        <v>21014.233413669786</v>
      </c>
      <c r="H893" s="234">
        <v>41419.730804882776</v>
      </c>
      <c r="I893" s="234">
        <v>11068.481192862864</v>
      </c>
      <c r="J893" s="235">
        <v>17254.891448141465</v>
      </c>
      <c r="K893" s="232">
        <v>143922.06026504046</v>
      </c>
      <c r="L893" s="233">
        <v>325599.7088812787</v>
      </c>
      <c r="M893" s="235">
        <v>64764.487734990325</v>
      </c>
      <c r="N893" s="232">
        <v>390364.19661627692</v>
      </c>
      <c r="O893" s="231" t="s">
        <v>95</v>
      </c>
      <c r="P893" s="233">
        <v>164325.79342834197</v>
      </c>
      <c r="Q893" s="234">
        <v>4511.3875409907832</v>
      </c>
      <c r="R893" s="234">
        <v>257188.77859213378</v>
      </c>
      <c r="S893" s="234">
        <v>4280.3352090685821</v>
      </c>
      <c r="T893" s="235">
        <v>18107.273653079967</v>
      </c>
      <c r="U893" s="232">
        <v>448413.56842360814</v>
      </c>
      <c r="V893" s="236">
        <v>6327.9103988217967</v>
      </c>
      <c r="W893" s="237">
        <v>10193.92351097889</v>
      </c>
      <c r="X893" s="238">
        <v>9553.5129996163341</v>
      </c>
      <c r="Y893" s="232">
        <v>26075.346909416046</v>
      </c>
      <c r="Z893" s="232">
        <v>298817.47628698044</v>
      </c>
      <c r="AA893" s="232">
        <v>8821802.4188093599</v>
      </c>
    </row>
    <row r="894" spans="1:27" s="230" customFormat="1" ht="15" thickTop="1" thickBot="1">
      <c r="A894" s="99" t="s">
        <v>96</v>
      </c>
      <c r="B894" s="214"/>
      <c r="C894" s="214"/>
      <c r="D894" s="214"/>
      <c r="E894" s="214"/>
      <c r="F894" s="215"/>
      <c r="G894" s="215"/>
      <c r="H894" s="215"/>
      <c r="I894" s="215"/>
      <c r="J894" s="215"/>
      <c r="K894" s="216"/>
      <c r="L894" s="215"/>
      <c r="M894" s="215"/>
      <c r="N894" s="217"/>
      <c r="O894" s="99" t="s">
        <v>96</v>
      </c>
      <c r="P894" s="219"/>
      <c r="Q894" s="215"/>
      <c r="R894" s="215"/>
      <c r="S894" s="215"/>
      <c r="T894" s="215"/>
      <c r="U894" s="216"/>
      <c r="V894" s="215"/>
      <c r="W894" s="215"/>
      <c r="X894" s="215"/>
      <c r="Y894" s="214"/>
      <c r="Z894" s="214"/>
      <c r="AA894" s="220"/>
    </row>
    <row r="895" spans="1:27" s="230" customFormat="1" ht="14" thickTop="1">
      <c r="A895" s="106" t="s">
        <v>98</v>
      </c>
      <c r="B895" s="143">
        <v>1497385.6350246365</v>
      </c>
      <c r="C895" s="143">
        <v>1027579.032585962</v>
      </c>
      <c r="D895" s="143">
        <v>7294.9387364563318</v>
      </c>
      <c r="E895" s="143">
        <v>50023.460461448805</v>
      </c>
      <c r="F895" s="144">
        <v>27436.087031682258</v>
      </c>
      <c r="G895" s="145">
        <v>8367.3392162053788</v>
      </c>
      <c r="H895" s="145">
        <v>23004.794425157397</v>
      </c>
      <c r="I895" s="145">
        <v>6446.809760363064</v>
      </c>
      <c r="J895" s="146">
        <v>10752.780399853793</v>
      </c>
      <c r="K895" s="147">
        <v>76007.8108333048</v>
      </c>
      <c r="L895" s="144">
        <v>50195.047742004215</v>
      </c>
      <c r="M895" s="146">
        <v>9086.7432001032466</v>
      </c>
      <c r="N895" s="147">
        <v>59281.790942112333</v>
      </c>
      <c r="O895" s="106" t="s">
        <v>98</v>
      </c>
      <c r="P895" s="148">
        <v>39921.594066556674</v>
      </c>
      <c r="Q895" s="145">
        <v>1768.2164176865811</v>
      </c>
      <c r="R895" s="145">
        <v>7081.4546300110878</v>
      </c>
      <c r="S895" s="145">
        <v>866.86926849992153</v>
      </c>
      <c r="T895" s="146">
        <v>1408.9988871261519</v>
      </c>
      <c r="U895" s="147">
        <v>51047.133269887665</v>
      </c>
      <c r="V895" s="114">
        <v>4492.3312215628312</v>
      </c>
      <c r="W895" s="115">
        <v>7605.8748902194802</v>
      </c>
      <c r="X895" s="116">
        <v>5767.8510092430015</v>
      </c>
      <c r="Y895" s="149">
        <v>17866.057121024674</v>
      </c>
      <c r="Z895" s="147">
        <v>127076.49924282936</v>
      </c>
      <c r="AA895" s="147">
        <v>2913562.3582102614</v>
      </c>
    </row>
    <row r="896" spans="1:27" s="230" customFormat="1">
      <c r="A896" s="106" t="s">
        <v>88</v>
      </c>
      <c r="B896" s="150">
        <v>1297071.8301821731</v>
      </c>
      <c r="C896" s="150">
        <v>677454.64494122344</v>
      </c>
      <c r="D896" s="150">
        <v>739.80795507202231</v>
      </c>
      <c r="E896" s="150">
        <v>47734.515470170278</v>
      </c>
      <c r="F896" s="151">
        <v>14910.19060676048</v>
      </c>
      <c r="G896" s="152">
        <v>4362.7788987889526</v>
      </c>
      <c r="H896" s="152">
        <v>18658.953231231058</v>
      </c>
      <c r="I896" s="152">
        <v>5254.4881915062888</v>
      </c>
      <c r="J896" s="146">
        <v>8617.9324864074442</v>
      </c>
      <c r="K896" s="112">
        <v>51804.343414700626</v>
      </c>
      <c r="L896" s="151">
        <v>5820.3142769540555</v>
      </c>
      <c r="M896" s="146">
        <v>1534.2942871310029</v>
      </c>
      <c r="N896" s="112">
        <v>7354.6085640850506</v>
      </c>
      <c r="O896" s="106" t="s">
        <v>88</v>
      </c>
      <c r="P896" s="153">
        <v>5164.3561933286928</v>
      </c>
      <c r="Q896" s="152">
        <v>697.74916324138462</v>
      </c>
      <c r="R896" s="152">
        <v>1086.8323615108875</v>
      </c>
      <c r="S896" s="152">
        <v>420.35213159813509</v>
      </c>
      <c r="T896" s="146">
        <v>341.39130550620717</v>
      </c>
      <c r="U896" s="112">
        <v>7710.681155185287</v>
      </c>
      <c r="V896" s="118">
        <v>3211.366817033922</v>
      </c>
      <c r="W896" s="119">
        <v>3346.6634793373464</v>
      </c>
      <c r="X896" s="120">
        <v>3496.028053644904</v>
      </c>
      <c r="Y896" s="121">
        <v>10054.058350016228</v>
      </c>
      <c r="Z896" s="112">
        <v>71989.634891043301</v>
      </c>
      <c r="AA896" s="112">
        <v>2171914.1249248907</v>
      </c>
    </row>
    <row r="897" spans="1:27" s="230" customFormat="1">
      <c r="A897" s="106" t="s">
        <v>99</v>
      </c>
      <c r="B897" s="150">
        <v>23435.037579431922</v>
      </c>
      <c r="C897" s="150">
        <v>14832.937277103494</v>
      </c>
      <c r="D897" s="150">
        <v>25.980061629338181</v>
      </c>
      <c r="E897" s="150">
        <v>903.86628254840855</v>
      </c>
      <c r="F897" s="151">
        <v>413.4641606439119</v>
      </c>
      <c r="G897" s="152">
        <v>190.28754722058184</v>
      </c>
      <c r="H897" s="152">
        <v>776.85848463903812</v>
      </c>
      <c r="I897" s="152">
        <v>129.82040291337316</v>
      </c>
      <c r="J897" s="146">
        <v>459.4558558359368</v>
      </c>
      <c r="K897" s="112">
        <v>1969.8864512528542</v>
      </c>
      <c r="L897" s="151">
        <v>152.42952376063883</v>
      </c>
      <c r="M897" s="146">
        <v>61.443982190958153</v>
      </c>
      <c r="N897" s="112">
        <v>213.87350595159697</v>
      </c>
      <c r="O897" s="106" t="s">
        <v>99</v>
      </c>
      <c r="P897" s="153">
        <v>262.11226048226132</v>
      </c>
      <c r="Q897" s="152">
        <v>24.629678370608389</v>
      </c>
      <c r="R897" s="152">
        <v>17.17467218037778</v>
      </c>
      <c r="S897" s="152">
        <v>12.855522653161444</v>
      </c>
      <c r="T897" s="146">
        <v>6.3279361370336176</v>
      </c>
      <c r="U897" s="112">
        <v>323.10006982344231</v>
      </c>
      <c r="V897" s="118">
        <v>74.637148047947747</v>
      </c>
      <c r="W897" s="119">
        <v>76.17921409654295</v>
      </c>
      <c r="X897" s="120">
        <v>94.477328405715099</v>
      </c>
      <c r="Y897" s="121">
        <v>245.29369055020587</v>
      </c>
      <c r="Z897" s="112">
        <v>2253.5117171678826</v>
      </c>
      <c r="AA897" s="112">
        <v>44203.486635463109</v>
      </c>
    </row>
    <row r="898" spans="1:27" s="230" customFormat="1">
      <c r="A898" s="106" t="s">
        <v>100</v>
      </c>
      <c r="B898" s="150">
        <v>24852.90262791072</v>
      </c>
      <c r="C898" s="150">
        <v>19430.493680923475</v>
      </c>
      <c r="D898" s="150">
        <v>28.097123829025577</v>
      </c>
      <c r="E898" s="150">
        <v>912.66467309839231</v>
      </c>
      <c r="F898" s="151">
        <v>447.19610665487846</v>
      </c>
      <c r="G898" s="152">
        <v>138.31309533176957</v>
      </c>
      <c r="H898" s="152">
        <v>381.00090481528952</v>
      </c>
      <c r="I898" s="152">
        <v>109.28351203568525</v>
      </c>
      <c r="J898" s="146">
        <v>259.50768279558577</v>
      </c>
      <c r="K898" s="112">
        <v>1335.3013016332172</v>
      </c>
      <c r="L898" s="151">
        <v>141.8118094938863</v>
      </c>
      <c r="M898" s="146">
        <v>50.426924043358909</v>
      </c>
      <c r="N898" s="112">
        <v>192.2387335372452</v>
      </c>
      <c r="O898" s="106" t="s">
        <v>100</v>
      </c>
      <c r="P898" s="153">
        <v>188.54961846834954</v>
      </c>
      <c r="Q898" s="152">
        <v>42.375546107298703</v>
      </c>
      <c r="R898" s="152">
        <v>40.267032014284347</v>
      </c>
      <c r="S898" s="152">
        <v>7.4089358478916303</v>
      </c>
      <c r="T898" s="146">
        <v>8.5943231095832893</v>
      </c>
      <c r="U898" s="112">
        <v>287.19545554740733</v>
      </c>
      <c r="V898" s="118">
        <v>71.293109330244675</v>
      </c>
      <c r="W898" s="119">
        <v>70.143687174641244</v>
      </c>
      <c r="X898" s="120">
        <v>105.88339908353163</v>
      </c>
      <c r="Y898" s="121">
        <v>247.32019558841745</v>
      </c>
      <c r="Z898" s="112">
        <v>2013.2620179281266</v>
      </c>
      <c r="AA898" s="112">
        <v>49299.475810000455</v>
      </c>
    </row>
    <row r="899" spans="1:27" s="230" customFormat="1">
      <c r="A899" s="106" t="s">
        <v>101</v>
      </c>
      <c r="B899" s="150">
        <v>611603.12825264072</v>
      </c>
      <c r="C899" s="150">
        <v>345260.34287257458</v>
      </c>
      <c r="D899" s="150">
        <v>429.07062263274452</v>
      </c>
      <c r="E899" s="150">
        <v>23733.511745515698</v>
      </c>
      <c r="F899" s="151">
        <v>6466.0347427712031</v>
      </c>
      <c r="G899" s="152">
        <v>2569.6982828352407</v>
      </c>
      <c r="H899" s="152">
        <v>11216.451729710223</v>
      </c>
      <c r="I899" s="152">
        <v>1830.5232354765342</v>
      </c>
      <c r="J899" s="146">
        <v>5638.1389864826861</v>
      </c>
      <c r="K899" s="112">
        <v>27720.846977275443</v>
      </c>
      <c r="L899" s="151">
        <v>2216.7711230004297</v>
      </c>
      <c r="M899" s="146">
        <v>744.03388769263972</v>
      </c>
      <c r="N899" s="112">
        <v>2960.8050106930768</v>
      </c>
      <c r="O899" s="106" t="s">
        <v>101</v>
      </c>
      <c r="P899" s="153">
        <v>1341.7868182716049</v>
      </c>
      <c r="Q899" s="152">
        <v>344.46394648698976</v>
      </c>
      <c r="R899" s="152">
        <v>431.78525567250892</v>
      </c>
      <c r="S899" s="152">
        <v>142.47380223795713</v>
      </c>
      <c r="T899" s="146">
        <v>111.3793939529459</v>
      </c>
      <c r="U899" s="112">
        <v>2371.8892166220135</v>
      </c>
      <c r="V899" s="118">
        <v>699.09618884871338</v>
      </c>
      <c r="W899" s="119">
        <v>1348.2477964005536</v>
      </c>
      <c r="X899" s="120">
        <v>1233.5393565998943</v>
      </c>
      <c r="Y899" s="121">
        <v>3280.8833418491758</v>
      </c>
      <c r="Z899" s="112">
        <v>33216.913007932591</v>
      </c>
      <c r="AA899" s="112">
        <v>1050577.3910485329</v>
      </c>
    </row>
    <row r="900" spans="1:27" s="230" customFormat="1">
      <c r="A900" s="106" t="s">
        <v>105</v>
      </c>
      <c r="B900" s="150">
        <v>645219.21834345744</v>
      </c>
      <c r="C900" s="150">
        <v>404510.63622988394</v>
      </c>
      <c r="D900" s="150">
        <v>869.11140737870687</v>
      </c>
      <c r="E900" s="150">
        <v>35624.928322379252</v>
      </c>
      <c r="F900" s="151">
        <v>10637.179829386258</v>
      </c>
      <c r="G900" s="152">
        <v>4551.5858260891082</v>
      </c>
      <c r="H900" s="152">
        <v>14694.960453346965</v>
      </c>
      <c r="I900" s="152">
        <v>2266.8795020722941</v>
      </c>
      <c r="J900" s="146">
        <v>6894.5466870417376</v>
      </c>
      <c r="K900" s="112">
        <v>39045.152297937937</v>
      </c>
      <c r="L900" s="151">
        <v>3728.3019132231047</v>
      </c>
      <c r="M900" s="146">
        <v>902.45613812969805</v>
      </c>
      <c r="N900" s="112">
        <v>4630.7580513527573</v>
      </c>
      <c r="O900" s="106" t="s">
        <v>105</v>
      </c>
      <c r="P900" s="153">
        <v>5469.8055657575142</v>
      </c>
      <c r="Q900" s="152">
        <v>436.58555432299164</v>
      </c>
      <c r="R900" s="152">
        <v>834.632533895439</v>
      </c>
      <c r="S900" s="152">
        <v>294.80535074287309</v>
      </c>
      <c r="T900" s="146">
        <v>302.95569677879394</v>
      </c>
      <c r="U900" s="112">
        <v>7338.7847014975969</v>
      </c>
      <c r="V900" s="118">
        <v>1061.9107595142593</v>
      </c>
      <c r="W900" s="119">
        <v>2501.8192132110248</v>
      </c>
      <c r="X900" s="120">
        <v>2406.7965986903205</v>
      </c>
      <c r="Y900" s="121">
        <v>5970.5265714155348</v>
      </c>
      <c r="Z900" s="112">
        <v>44530.536373997551</v>
      </c>
      <c r="AA900" s="112">
        <v>1187739.6522983522</v>
      </c>
    </row>
    <row r="901" spans="1:27" s="230" customFormat="1">
      <c r="A901" s="106" t="s">
        <v>93</v>
      </c>
      <c r="B901" s="150">
        <v>182719.50163828445</v>
      </c>
      <c r="C901" s="150">
        <v>159132.84229797521</v>
      </c>
      <c r="D901" s="150">
        <v>258.93908937848829</v>
      </c>
      <c r="E901" s="150">
        <v>11600.306491165007</v>
      </c>
      <c r="F901" s="151">
        <v>4148.8159034642431</v>
      </c>
      <c r="G901" s="152">
        <v>2091.2246667888853</v>
      </c>
      <c r="H901" s="152">
        <v>7166.4064594902229</v>
      </c>
      <c r="I901" s="152">
        <v>1053.5530288177952</v>
      </c>
      <c r="J901" s="146">
        <v>3527.5055041041974</v>
      </c>
      <c r="K901" s="112">
        <v>17987.505562664504</v>
      </c>
      <c r="L901" s="151">
        <v>1571.8945159947541</v>
      </c>
      <c r="M901" s="146">
        <v>353.71487292262907</v>
      </c>
      <c r="N901" s="112">
        <v>1925.6093889173842</v>
      </c>
      <c r="O901" s="106" t="s">
        <v>93</v>
      </c>
      <c r="P901" s="153">
        <v>2900.8039741358293</v>
      </c>
      <c r="Q901" s="152">
        <v>183.30861806175798</v>
      </c>
      <c r="R901" s="152">
        <v>277.44569330663131</v>
      </c>
      <c r="S901" s="152">
        <v>125.37198234788403</v>
      </c>
      <c r="T901" s="146">
        <v>136.7126083535112</v>
      </c>
      <c r="U901" s="112">
        <v>3623.6428762056094</v>
      </c>
      <c r="V901" s="118">
        <v>506.91820942625685</v>
      </c>
      <c r="W901" s="119">
        <v>1078.472412823591</v>
      </c>
      <c r="X901" s="120">
        <v>969.26796193803136</v>
      </c>
      <c r="Y901" s="121">
        <v>2554.6585841878964</v>
      </c>
      <c r="Z901" s="112">
        <v>16556.997948769418</v>
      </c>
      <c r="AA901" s="112">
        <v>396360.00387731934</v>
      </c>
    </row>
    <row r="902" spans="1:27" s="230" customFormat="1">
      <c r="A902" s="106" t="s">
        <v>94</v>
      </c>
      <c r="B902" s="150">
        <v>573336.33077664208</v>
      </c>
      <c r="C902" s="150">
        <v>345242.86444992031</v>
      </c>
      <c r="D902" s="150">
        <v>719.98277459260544</v>
      </c>
      <c r="E902" s="150">
        <v>32448.048212868318</v>
      </c>
      <c r="F902" s="151">
        <v>9024.146739402684</v>
      </c>
      <c r="G902" s="152">
        <v>3757.8079916600113</v>
      </c>
      <c r="H902" s="152">
        <v>11950.521407091324</v>
      </c>
      <c r="I902" s="152">
        <v>1765.0993101589829</v>
      </c>
      <c r="J902" s="146">
        <v>5659.8071269644306</v>
      </c>
      <c r="K902" s="112">
        <v>32157.382575277432</v>
      </c>
      <c r="L902" s="151">
        <v>3045.6105045117615</v>
      </c>
      <c r="M902" s="146">
        <v>728.74114997266474</v>
      </c>
      <c r="N902" s="112">
        <v>3774.3516544844169</v>
      </c>
      <c r="O902" s="106" t="s">
        <v>94</v>
      </c>
      <c r="P902" s="153">
        <v>3709.2213355040381</v>
      </c>
      <c r="Q902" s="152">
        <v>350.11893894772572</v>
      </c>
      <c r="R902" s="152">
        <v>699.00928959212979</v>
      </c>
      <c r="S902" s="152">
        <v>249.3682801928642</v>
      </c>
      <c r="T902" s="146">
        <v>216.68936023962368</v>
      </c>
      <c r="U902" s="112">
        <v>5224.4072044763107</v>
      </c>
      <c r="V902" s="118">
        <v>850.70146849451396</v>
      </c>
      <c r="W902" s="119">
        <v>2101.0419919612359</v>
      </c>
      <c r="X902" s="120">
        <v>2086.7949083675776</v>
      </c>
      <c r="Y902" s="121">
        <v>5038.5383688232951</v>
      </c>
      <c r="Z902" s="112">
        <v>37481.790836642715</v>
      </c>
      <c r="AA902" s="112">
        <v>1035423.6968539689</v>
      </c>
    </row>
    <row r="903" spans="1:27" s="239" customFormat="1" ht="14" thickBot="1">
      <c r="A903" s="231" t="s">
        <v>95</v>
      </c>
      <c r="B903" s="232">
        <v>3577223.5379582141</v>
      </c>
      <c r="C903" s="232">
        <v>1797745.5666359132</v>
      </c>
      <c r="D903" s="232">
        <v>8431.0251456488531</v>
      </c>
      <c r="E903" s="232">
        <v>119620.64051538162</v>
      </c>
      <c r="F903" s="240">
        <v>40722.72340545676</v>
      </c>
      <c r="G903" s="234">
        <v>11724.233413669786</v>
      </c>
      <c r="H903" s="234">
        <v>34771.730804882776</v>
      </c>
      <c r="I903" s="234">
        <v>9496.4811928628642</v>
      </c>
      <c r="J903" s="241">
        <v>15181.891448141465</v>
      </c>
      <c r="K903" s="232">
        <v>111897.06026504045</v>
      </c>
      <c r="L903" s="240">
        <v>53079.708881283768</v>
      </c>
      <c r="M903" s="241">
        <v>10281.487734990635</v>
      </c>
      <c r="N903" s="232">
        <v>63361.196616276866</v>
      </c>
      <c r="O903" s="231" t="s">
        <v>95</v>
      </c>
      <c r="P903" s="233">
        <v>42822.793428340243</v>
      </c>
      <c r="Q903" s="234">
        <v>2619.3875409907837</v>
      </c>
      <c r="R903" s="234">
        <v>8062.7785921448949</v>
      </c>
      <c r="S903" s="234">
        <v>1292.3352090685821</v>
      </c>
      <c r="T903" s="241">
        <v>1721.2736530799789</v>
      </c>
      <c r="U903" s="232">
        <v>56518.568423631252</v>
      </c>
      <c r="V903" s="236">
        <v>6100.9103988217967</v>
      </c>
      <c r="W903" s="237">
        <v>9477.9235109788897</v>
      </c>
      <c r="X903" s="238">
        <v>8817.5129996163341</v>
      </c>
      <c r="Y903" s="242">
        <v>24396.346909416046</v>
      </c>
      <c r="Z903" s="232">
        <v>209585.47628698047</v>
      </c>
      <c r="AA903" s="232">
        <v>5968779.4188086567</v>
      </c>
    </row>
    <row r="904" spans="1:27" s="230" customFormat="1" ht="15" thickTop="1" thickBot="1">
      <c r="A904" s="99" t="s">
        <v>97</v>
      </c>
      <c r="B904" s="221"/>
      <c r="C904" s="221"/>
      <c r="D904" s="221"/>
      <c r="E904" s="221"/>
      <c r="F904" s="222"/>
      <c r="G904" s="222"/>
      <c r="H904" s="222"/>
      <c r="I904" s="222"/>
      <c r="J904" s="222"/>
      <c r="K904" s="216"/>
      <c r="L904" s="222"/>
      <c r="M904" s="222"/>
      <c r="N904" s="223"/>
      <c r="O904" s="99" t="s">
        <v>97</v>
      </c>
      <c r="P904" s="224"/>
      <c r="Q904" s="222"/>
      <c r="R904" s="222"/>
      <c r="S904" s="222"/>
      <c r="T904" s="222"/>
      <c r="U904" s="216"/>
      <c r="V904" s="222"/>
      <c r="W904" s="222"/>
      <c r="X904" s="222"/>
      <c r="Y904" s="221"/>
      <c r="Z904" s="221"/>
      <c r="AA904" s="225"/>
    </row>
    <row r="905" spans="1:27" s="230" customFormat="1" ht="14" thickTop="1">
      <c r="A905" s="106" t="s">
        <v>98</v>
      </c>
      <c r="B905" s="143">
        <v>72404.383492065535</v>
      </c>
      <c r="C905" s="143">
        <v>80239.04842047306</v>
      </c>
      <c r="D905" s="143">
        <v>1434896.5981067589</v>
      </c>
      <c r="E905" s="143">
        <v>135656.0741439425</v>
      </c>
      <c r="F905" s="115">
        <v>10965.366618465185</v>
      </c>
      <c r="G905" s="115">
        <v>8179.1261607761635</v>
      </c>
      <c r="H905" s="145">
        <v>5008.0618896583283</v>
      </c>
      <c r="I905" s="115">
        <v>1475.9999999999993</v>
      </c>
      <c r="J905" s="115">
        <v>1481.6214285714286</v>
      </c>
      <c r="K905" s="147">
        <v>27110.176097471096</v>
      </c>
      <c r="L905" s="144">
        <v>265486.9077899527</v>
      </c>
      <c r="M905" s="146">
        <v>52710.018957206375</v>
      </c>
      <c r="N905" s="147">
        <v>318196.92674716428</v>
      </c>
      <c r="O905" s="106" t="s">
        <v>98</v>
      </c>
      <c r="P905" s="148">
        <v>116877.6775697027</v>
      </c>
      <c r="Q905" s="145">
        <v>1730.0428571428563</v>
      </c>
      <c r="R905" s="145">
        <v>245385.58689155013</v>
      </c>
      <c r="S905" s="145">
        <v>2458.3888888888891</v>
      </c>
      <c r="T905" s="146">
        <v>14697.972673303699</v>
      </c>
      <c r="U905" s="147">
        <v>381149.66888057342</v>
      </c>
      <c r="V905" s="114">
        <v>227</v>
      </c>
      <c r="W905" s="115">
        <v>715.99999999999989</v>
      </c>
      <c r="X905" s="116">
        <v>736.00000000000011</v>
      </c>
      <c r="Y905" s="149">
        <v>1679.0000000000011</v>
      </c>
      <c r="Z905" s="147">
        <v>82334.999388542128</v>
      </c>
      <c r="AA905" s="147">
        <v>2533666.8752773609</v>
      </c>
    </row>
    <row r="906" spans="1:27" s="230" customFormat="1">
      <c r="A906" s="106" t="s">
        <v>88</v>
      </c>
      <c r="B906" s="150">
        <v>16823.010957730974</v>
      </c>
      <c r="C906" s="150">
        <v>22826.078484790418</v>
      </c>
      <c r="D906" s="150">
        <v>53557.765737670488</v>
      </c>
      <c r="E906" s="150">
        <v>194636.46243753884</v>
      </c>
      <c r="F906" s="119">
        <v>3995.1355605555373</v>
      </c>
      <c r="G906" s="119">
        <v>2674.7376744876747</v>
      </c>
      <c r="H906" s="152">
        <v>4205.4190377218229</v>
      </c>
      <c r="I906" s="119">
        <v>528.14285714285711</v>
      </c>
      <c r="J906" s="119">
        <v>1294.359523809524</v>
      </c>
      <c r="K906" s="112">
        <v>12697.79465371741</v>
      </c>
      <c r="L906" s="151">
        <v>56010.161454828252</v>
      </c>
      <c r="M906" s="146">
        <v>9832.1812821458425</v>
      </c>
      <c r="N906" s="112">
        <v>65842.342736973951</v>
      </c>
      <c r="O906" s="106" t="s">
        <v>88</v>
      </c>
      <c r="P906" s="153">
        <v>23734.386551032389</v>
      </c>
      <c r="Q906" s="152">
        <v>311.00737327188943</v>
      </c>
      <c r="R906" s="152">
        <v>47874.260660159569</v>
      </c>
      <c r="S906" s="152">
        <v>716.44444444444446</v>
      </c>
      <c r="T906" s="146">
        <v>3088.3624249313903</v>
      </c>
      <c r="U906" s="112">
        <v>75724.461453840311</v>
      </c>
      <c r="V906" s="118">
        <v>50.5</v>
      </c>
      <c r="W906" s="119">
        <v>61.68627450980393</v>
      </c>
      <c r="X906" s="120">
        <v>418.875</v>
      </c>
      <c r="Y906" s="121">
        <v>531.06127450980398</v>
      </c>
      <c r="Z906" s="112">
        <v>19683.786404144732</v>
      </c>
      <c r="AA906" s="112">
        <v>462322.76414090698</v>
      </c>
    </row>
    <row r="907" spans="1:27" s="230" customFormat="1">
      <c r="A907" s="106" t="s">
        <v>99</v>
      </c>
      <c r="B907" s="150">
        <v>1539.551270316259</v>
      </c>
      <c r="C907" s="150">
        <v>195</v>
      </c>
      <c r="D907" s="150">
        <v>1383.9908534777048</v>
      </c>
      <c r="E907" s="150">
        <v>3537.2720691578315</v>
      </c>
      <c r="F907" s="119">
        <v>0</v>
      </c>
      <c r="G907" s="119">
        <v>0</v>
      </c>
      <c r="H907" s="152">
        <v>23.421052631578949</v>
      </c>
      <c r="I907" s="119">
        <v>0</v>
      </c>
      <c r="J907" s="119">
        <v>0</v>
      </c>
      <c r="K907" s="112">
        <v>23.421052631578949</v>
      </c>
      <c r="L907" s="151">
        <v>3894.67485854184</v>
      </c>
      <c r="M907" s="146">
        <v>804.73557918771644</v>
      </c>
      <c r="N907" s="112">
        <v>4699.410437729558</v>
      </c>
      <c r="O907" s="106" t="s">
        <v>99</v>
      </c>
      <c r="P907" s="153">
        <v>1015.2113848008419</v>
      </c>
      <c r="Q907" s="152">
        <v>11</v>
      </c>
      <c r="R907" s="152">
        <v>810.23188826540422</v>
      </c>
      <c r="S907" s="152">
        <v>0</v>
      </c>
      <c r="T907" s="146">
        <v>256.68498168498166</v>
      </c>
      <c r="U907" s="112">
        <v>2093.1282547512274</v>
      </c>
      <c r="V907" s="152">
        <v>0</v>
      </c>
      <c r="W907" s="152">
        <v>61.68627450980393</v>
      </c>
      <c r="X907" s="152">
        <v>0</v>
      </c>
      <c r="Y907" s="121">
        <v>61.68627450980393</v>
      </c>
      <c r="Z907" s="112">
        <v>1194.7124587813619</v>
      </c>
      <c r="AA907" s="112">
        <v>14728.172671355351</v>
      </c>
    </row>
    <row r="908" spans="1:27" s="230" customFormat="1">
      <c r="A908" s="106" t="s">
        <v>100</v>
      </c>
      <c r="B908" s="150">
        <v>1092.5385709252271</v>
      </c>
      <c r="C908" s="150">
        <v>909.68056440987721</v>
      </c>
      <c r="D908" s="112">
        <v>1072.7841705130381</v>
      </c>
      <c r="E908" s="150">
        <v>3116.3565485413483</v>
      </c>
      <c r="F908" s="119">
        <v>249.12918794370404</v>
      </c>
      <c r="G908" s="119">
        <v>0</v>
      </c>
      <c r="H908" s="152">
        <v>0</v>
      </c>
      <c r="I908" s="119">
        <v>0</v>
      </c>
      <c r="J908" s="119">
        <v>0</v>
      </c>
      <c r="K908" s="112">
        <v>249.12918794370404</v>
      </c>
      <c r="L908" s="151">
        <v>4290.3639871350788</v>
      </c>
      <c r="M908" s="146">
        <v>873.94073290076972</v>
      </c>
      <c r="N908" s="112">
        <v>5164.3047200358487</v>
      </c>
      <c r="O908" s="106" t="s">
        <v>100</v>
      </c>
      <c r="P908" s="153">
        <v>630.4381696885082</v>
      </c>
      <c r="Q908" s="152">
        <v>11</v>
      </c>
      <c r="R908" s="152">
        <v>553.43513072288465</v>
      </c>
      <c r="S908" s="152">
        <v>25</v>
      </c>
      <c r="T908" s="146">
        <v>0</v>
      </c>
      <c r="U908" s="112">
        <v>1219.8733004113928</v>
      </c>
      <c r="V908" s="118">
        <v>0</v>
      </c>
      <c r="W908" s="152">
        <v>0</v>
      </c>
      <c r="X908" s="152">
        <v>0</v>
      </c>
      <c r="Y908" s="121">
        <v>0</v>
      </c>
      <c r="Z908" s="112">
        <v>900.30957652113693</v>
      </c>
      <c r="AA908" s="112">
        <v>13724.976639301594</v>
      </c>
    </row>
    <row r="909" spans="1:27" s="230" customFormat="1">
      <c r="A909" s="106" t="s">
        <v>101</v>
      </c>
      <c r="B909" s="150">
        <v>8372.6545459689005</v>
      </c>
      <c r="C909" s="150">
        <v>11262.595987150569</v>
      </c>
      <c r="D909" s="150">
        <v>22547.733456911577</v>
      </c>
      <c r="E909" s="150">
        <v>43139.115397127309</v>
      </c>
      <c r="F909" s="119">
        <v>1011.8304165904674</v>
      </c>
      <c r="G909" s="119">
        <v>797.63585288585296</v>
      </c>
      <c r="H909" s="152">
        <v>1793.5082057777104</v>
      </c>
      <c r="I909" s="119">
        <v>256.85714285714283</v>
      </c>
      <c r="J909" s="119">
        <v>191.57142857142858</v>
      </c>
      <c r="K909" s="112">
        <v>4051.4030466826021</v>
      </c>
      <c r="L909" s="151">
        <v>25601.631391126095</v>
      </c>
      <c r="M909" s="146">
        <v>3279.3109831269617</v>
      </c>
      <c r="N909" s="112">
        <v>28880.942374253093</v>
      </c>
      <c r="O909" s="106" t="s">
        <v>101</v>
      </c>
      <c r="P909" s="153">
        <v>3075.7260232091271</v>
      </c>
      <c r="Q909" s="152">
        <v>110.7637480798771</v>
      </c>
      <c r="R909" s="152">
        <v>7395.1283386635096</v>
      </c>
      <c r="S909" s="152">
        <v>218.38888888888889</v>
      </c>
      <c r="T909" s="146">
        <v>633.02337662337663</v>
      </c>
      <c r="U909" s="112">
        <v>11433.030375464774</v>
      </c>
      <c r="V909" s="118">
        <v>82.25</v>
      </c>
      <c r="W909" s="152">
        <v>61.68627450980393</v>
      </c>
      <c r="X909" s="152">
        <v>187</v>
      </c>
      <c r="Y909" s="121">
        <v>330.93627450980392</v>
      </c>
      <c r="Z909" s="112">
        <v>6672.9963251412955</v>
      </c>
      <c r="AA909" s="112">
        <v>136691.40778320725</v>
      </c>
    </row>
    <row r="910" spans="1:27" s="230" customFormat="1">
      <c r="A910" s="106" t="s">
        <v>105</v>
      </c>
      <c r="B910" s="150">
        <v>8080.3792764226318</v>
      </c>
      <c r="C910" s="150">
        <v>13500.046142488163</v>
      </c>
      <c r="D910" s="150">
        <v>142133.26853876628</v>
      </c>
      <c r="E910" s="150">
        <v>53662.527770203538</v>
      </c>
      <c r="F910" s="119">
        <v>3553.6443795805149</v>
      </c>
      <c r="G910" s="119">
        <v>2857.2138649638655</v>
      </c>
      <c r="H910" s="152">
        <v>2257.2732080612886</v>
      </c>
      <c r="I910" s="119">
        <v>216</v>
      </c>
      <c r="J910" s="119">
        <v>552.16666666666663</v>
      </c>
      <c r="K910" s="112">
        <v>9436.2981192723382</v>
      </c>
      <c r="L910" s="151">
        <v>45147.202604398786</v>
      </c>
      <c r="M910" s="146">
        <v>6987.081715304872</v>
      </c>
      <c r="N910" s="112">
        <v>52134.284319703555</v>
      </c>
      <c r="O910" s="106" t="s">
        <v>105</v>
      </c>
      <c r="P910" s="153">
        <v>41172.593634821336</v>
      </c>
      <c r="Q910" s="152">
        <v>478.82707373271887</v>
      </c>
      <c r="R910" s="152">
        <v>19839.403066145838</v>
      </c>
      <c r="S910" s="152">
        <v>484</v>
      </c>
      <c r="T910" s="146">
        <v>5703.6866443900935</v>
      </c>
      <c r="U910" s="112">
        <v>67678.510419090308</v>
      </c>
      <c r="V910" s="118">
        <v>0</v>
      </c>
      <c r="W910" s="119">
        <v>0</v>
      </c>
      <c r="X910" s="120">
        <v>187</v>
      </c>
      <c r="Y910" s="121">
        <v>187</v>
      </c>
      <c r="Z910" s="112">
        <v>15390.798877092142</v>
      </c>
      <c r="AA910" s="112">
        <v>362203.11346302537</v>
      </c>
    </row>
    <row r="911" spans="1:27" s="230" customFormat="1">
      <c r="A911" s="106" t="s">
        <v>93</v>
      </c>
      <c r="B911" s="150">
        <v>3989.5330543578043</v>
      </c>
      <c r="C911" s="150">
        <v>6950.3040269200528</v>
      </c>
      <c r="D911" s="150">
        <v>46715.743193759503</v>
      </c>
      <c r="E911" s="150">
        <v>17992.181399579498</v>
      </c>
      <c r="F911" s="119">
        <v>2776.5919817469266</v>
      </c>
      <c r="G911" s="119">
        <v>2436.3523265023264</v>
      </c>
      <c r="H911" s="152">
        <v>1281.6723261774348</v>
      </c>
      <c r="I911" s="119">
        <v>99.000000000000014</v>
      </c>
      <c r="J911" s="119">
        <v>330.87142857142857</v>
      </c>
      <c r="K911" s="112">
        <v>6924.4880629981171</v>
      </c>
      <c r="L911" s="151">
        <v>26937.239109700018</v>
      </c>
      <c r="M911" s="146">
        <v>3851.8018426179933</v>
      </c>
      <c r="N911" s="112">
        <v>30789.040952318072</v>
      </c>
      <c r="O911" s="106" t="s">
        <v>93</v>
      </c>
      <c r="P911" s="153">
        <v>16621.503403536874</v>
      </c>
      <c r="Q911" s="152">
        <v>287.31150793650789</v>
      </c>
      <c r="R911" s="152">
        <v>10462.179105348499</v>
      </c>
      <c r="S911" s="152">
        <v>125.88888888888889</v>
      </c>
      <c r="T911" s="146">
        <v>3205.2340739720048</v>
      </c>
      <c r="U911" s="112">
        <v>30702.116979682789</v>
      </c>
      <c r="V911" s="118">
        <v>0</v>
      </c>
      <c r="W911" s="152">
        <v>0</v>
      </c>
      <c r="X911" s="152">
        <v>187</v>
      </c>
      <c r="Y911" s="121">
        <v>187</v>
      </c>
      <c r="Z911" s="112">
        <v>9913.8595479039741</v>
      </c>
      <c r="AA911" s="112">
        <v>154164.2672175192</v>
      </c>
    </row>
    <row r="912" spans="1:27" s="230" customFormat="1">
      <c r="A912" s="106" t="s">
        <v>94</v>
      </c>
      <c r="B912" s="150">
        <v>6196.0327552493918</v>
      </c>
      <c r="C912" s="150">
        <v>10989.622372755588</v>
      </c>
      <c r="D912" s="150">
        <v>108460.30634015311</v>
      </c>
      <c r="E912" s="150">
        <v>48932.686953576143</v>
      </c>
      <c r="F912" s="119">
        <v>3140.050671936167</v>
      </c>
      <c r="G912" s="119">
        <v>1543.2704286704286</v>
      </c>
      <c r="H912" s="152">
        <v>1943.3264832175053</v>
      </c>
      <c r="I912" s="119">
        <v>216</v>
      </c>
      <c r="J912" s="119">
        <v>478.91666666666669</v>
      </c>
      <c r="K912" s="112">
        <v>7321.5642504907682</v>
      </c>
      <c r="L912" s="151">
        <v>36722.668420881768</v>
      </c>
      <c r="M912" s="146">
        <v>5958.9026101950976</v>
      </c>
      <c r="N912" s="112">
        <v>42681.571031076768</v>
      </c>
      <c r="O912" s="106" t="s">
        <v>94</v>
      </c>
      <c r="P912" s="153">
        <v>34018.397101242706</v>
      </c>
      <c r="Q912" s="152">
        <v>279.43223246287761</v>
      </c>
      <c r="R912" s="152">
        <v>15616.066504884124</v>
      </c>
      <c r="S912" s="152">
        <v>383.11111111111109</v>
      </c>
      <c r="T912" s="146">
        <v>4007.2982913638084</v>
      </c>
      <c r="U912" s="112">
        <v>54304.305241065005</v>
      </c>
      <c r="V912" s="118">
        <v>0</v>
      </c>
      <c r="W912" s="119">
        <v>0</v>
      </c>
      <c r="X912" s="120">
        <v>187</v>
      </c>
      <c r="Y912" s="121">
        <v>187</v>
      </c>
      <c r="Z912" s="112">
        <v>11484.639181002918</v>
      </c>
      <c r="AA912" s="112">
        <v>290557.72812535841</v>
      </c>
    </row>
    <row r="913" spans="1:27" s="239" customFormat="1" ht="14" thickBot="1">
      <c r="A913" s="231" t="s">
        <v>95</v>
      </c>
      <c r="B913" s="243">
        <v>86925.999999999956</v>
      </c>
      <c r="C913" s="243">
        <v>95022.000000000204</v>
      </c>
      <c r="D913" s="243">
        <v>1479548.0000001972</v>
      </c>
      <c r="E913" s="243">
        <v>349693.00000000908</v>
      </c>
      <c r="F913" s="244">
        <v>12442.000000000018</v>
      </c>
      <c r="G913" s="245">
        <v>9290</v>
      </c>
      <c r="H913" s="245">
        <v>6647.9999999999991</v>
      </c>
      <c r="I913" s="245">
        <v>1571.9999999999993</v>
      </c>
      <c r="J913" s="246">
        <v>2073</v>
      </c>
      <c r="K913" s="243">
        <v>32025.000000000004</v>
      </c>
      <c r="L913" s="244">
        <v>272519.99999999494</v>
      </c>
      <c r="M913" s="246">
        <v>54482.999999999694</v>
      </c>
      <c r="N913" s="243">
        <v>327003.00000000006</v>
      </c>
      <c r="O913" s="231" t="s">
        <v>95</v>
      </c>
      <c r="P913" s="233">
        <v>121503.00000000172</v>
      </c>
      <c r="Q913" s="234">
        <v>1891.9999999999991</v>
      </c>
      <c r="R913" s="234">
        <v>249125.99999998888</v>
      </c>
      <c r="S913" s="234">
        <v>2988.0000000000005</v>
      </c>
      <c r="T913" s="241">
        <v>16385.999999999989</v>
      </c>
      <c r="U913" s="232">
        <v>391894.99999997689</v>
      </c>
      <c r="V913" s="236">
        <v>227</v>
      </c>
      <c r="W913" s="237">
        <v>715.99999999999989</v>
      </c>
      <c r="X913" s="238">
        <v>736.00000000000011</v>
      </c>
      <c r="Y913" s="242">
        <v>1679.0000000000011</v>
      </c>
      <c r="Z913" s="232">
        <v>89231.999999999942</v>
      </c>
      <c r="AA913" s="232">
        <v>2853023.0000007036</v>
      </c>
    </row>
    <row r="914" spans="1:27" ht="14" thickBot="1">
      <c r="A914" s="3"/>
      <c r="B914" s="228"/>
      <c r="C914" s="228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28"/>
      <c r="O914" s="247"/>
      <c r="P914" s="228"/>
      <c r="Q914" s="228"/>
      <c r="R914" s="228"/>
      <c r="S914" s="228"/>
      <c r="T914" s="228"/>
      <c r="U914" s="228"/>
      <c r="V914" s="229"/>
      <c r="W914" s="229"/>
      <c r="X914" s="229"/>
      <c r="Y914" s="229"/>
      <c r="Z914" s="228"/>
      <c r="AA914" s="228"/>
    </row>
    <row r="915" spans="1:27" s="230" customFormat="1" ht="43" thickTop="1">
      <c r="A915" s="169" t="s">
        <v>3</v>
      </c>
      <c r="B915" s="196" t="s">
        <v>46</v>
      </c>
      <c r="C915" s="196" t="s">
        <v>47</v>
      </c>
      <c r="D915" s="196" t="s">
        <v>57</v>
      </c>
      <c r="E915" s="196" t="s">
        <v>58</v>
      </c>
      <c r="F915" s="197" t="s">
        <v>59</v>
      </c>
      <c r="G915" s="198" t="s">
        <v>60</v>
      </c>
      <c r="H915" s="198" t="s">
        <v>61</v>
      </c>
      <c r="I915" s="198" t="s">
        <v>62</v>
      </c>
      <c r="J915" s="199" t="s">
        <v>63</v>
      </c>
      <c r="K915" s="196" t="s">
        <v>64</v>
      </c>
      <c r="L915" s="197" t="s">
        <v>65</v>
      </c>
      <c r="M915" s="199" t="s">
        <v>66</v>
      </c>
      <c r="N915" s="196" t="s">
        <v>67</v>
      </c>
      <c r="O915" s="169" t="s">
        <v>3</v>
      </c>
      <c r="P915" s="197" t="s">
        <v>68</v>
      </c>
      <c r="Q915" s="198" t="s">
        <v>69</v>
      </c>
      <c r="R915" s="198" t="s">
        <v>70</v>
      </c>
      <c r="S915" s="198" t="s">
        <v>71</v>
      </c>
      <c r="T915" s="199" t="s">
        <v>72</v>
      </c>
      <c r="U915" s="196" t="s">
        <v>73</v>
      </c>
      <c r="V915" s="197" t="s">
        <v>74</v>
      </c>
      <c r="W915" s="198" t="s">
        <v>75</v>
      </c>
      <c r="X915" s="199" t="s">
        <v>76</v>
      </c>
      <c r="Y915" s="196" t="s">
        <v>77</v>
      </c>
      <c r="Z915" s="196" t="s">
        <v>78</v>
      </c>
      <c r="AA915" s="196" t="s">
        <v>79</v>
      </c>
    </row>
    <row r="916" spans="1:27" s="230" customFormat="1">
      <c r="A916" s="99" t="s">
        <v>45</v>
      </c>
      <c r="B916" s="201"/>
      <c r="C916" s="201"/>
      <c r="D916" s="201"/>
      <c r="E916" s="201"/>
      <c r="F916" s="202"/>
      <c r="G916" s="203"/>
      <c r="H916" s="203"/>
      <c r="I916" s="203"/>
      <c r="J916" s="204"/>
      <c r="K916" s="201"/>
      <c r="L916" s="205"/>
      <c r="M916" s="205"/>
      <c r="N916" s="201"/>
      <c r="O916" s="99" t="s">
        <v>45</v>
      </c>
      <c r="P916" s="205"/>
      <c r="Q916" s="205"/>
      <c r="R916" s="205"/>
      <c r="S916" s="205"/>
      <c r="T916" s="205"/>
      <c r="U916" s="201"/>
      <c r="V916" s="202"/>
      <c r="W916" s="203"/>
      <c r="X916" s="204"/>
      <c r="Y916" s="201"/>
      <c r="Z916" s="201"/>
      <c r="AA916" s="201"/>
    </row>
    <row r="917" spans="1:27" s="230" customFormat="1">
      <c r="A917" s="106" t="s">
        <v>98</v>
      </c>
      <c r="B917" s="112">
        <v>1658938.3678509793</v>
      </c>
      <c r="C917" s="112">
        <v>1188503.9439127636</v>
      </c>
      <c r="D917" s="248">
        <v>1454594.1759181127</v>
      </c>
      <c r="E917" s="112">
        <v>213274.55099645155</v>
      </c>
      <c r="F917" s="109">
        <v>36213.698338408183</v>
      </c>
      <c r="G917" s="110">
        <v>16826.958642878402</v>
      </c>
      <c r="H917" s="110">
        <v>29683.711234893322</v>
      </c>
      <c r="I917" s="110">
        <v>8078.1571171167616</v>
      </c>
      <c r="J917" s="111">
        <v>12725.856370325488</v>
      </c>
      <c r="K917" s="112">
        <v>103528.38170362372</v>
      </c>
      <c r="L917" s="109">
        <v>319188.25372247805</v>
      </c>
      <c r="M917" s="111">
        <v>71842.81326208089</v>
      </c>
      <c r="N917" s="112">
        <v>391031.06698456121</v>
      </c>
      <c r="O917" s="106" t="s">
        <v>98</v>
      </c>
      <c r="P917" s="109">
        <v>136316.25690406616</v>
      </c>
      <c r="Q917" s="110">
        <v>3912.2680369416994</v>
      </c>
      <c r="R917" s="110">
        <v>274420.05114807887</v>
      </c>
      <c r="S917" s="110">
        <v>3800.1174910256727</v>
      </c>
      <c r="T917" s="111">
        <v>18676.721681222141</v>
      </c>
      <c r="U917" s="112">
        <v>437125.41526135796</v>
      </c>
      <c r="V917" s="118">
        <v>4868.9995142449998</v>
      </c>
      <c r="W917" s="119">
        <v>7835.4977105848884</v>
      </c>
      <c r="X917" s="120">
        <v>5969.0996821684694</v>
      </c>
      <c r="Y917" s="112">
        <v>18673.596906998984</v>
      </c>
      <c r="Z917" s="112">
        <v>217674.63776770668</v>
      </c>
      <c r="AA917" s="112">
        <v>5683344.1373422509</v>
      </c>
    </row>
    <row r="918" spans="1:27" s="230" customFormat="1">
      <c r="A918" s="106" t="s">
        <v>88</v>
      </c>
      <c r="B918" s="112">
        <v>1366003.4292573067</v>
      </c>
      <c r="C918" s="112">
        <v>758202.03654850274</v>
      </c>
      <c r="D918" s="248">
        <v>55582.765472748702</v>
      </c>
      <c r="E918" s="112">
        <v>262918.71385546564</v>
      </c>
      <c r="F918" s="109">
        <v>17329.918186311545</v>
      </c>
      <c r="G918" s="110">
        <v>7915.0941033040299</v>
      </c>
      <c r="H918" s="110">
        <v>21881.598843238353</v>
      </c>
      <c r="I918" s="110">
        <v>5552.8141836970062</v>
      </c>
      <c r="J918" s="111">
        <v>8969.2705746451666</v>
      </c>
      <c r="K918" s="112">
        <v>61648.695891198899</v>
      </c>
      <c r="L918" s="109">
        <v>62551.892475278379</v>
      </c>
      <c r="M918" s="111">
        <v>12387.836341446475</v>
      </c>
      <c r="N918" s="112">
        <v>74939.728816724033</v>
      </c>
      <c r="O918" s="106" t="s">
        <v>88</v>
      </c>
      <c r="P918" s="109">
        <v>29689.428947937449</v>
      </c>
      <c r="Q918" s="110">
        <v>887.69949691763918</v>
      </c>
      <c r="R918" s="110">
        <v>48556.175255077149</v>
      </c>
      <c r="S918" s="110">
        <v>1067.8073447775871</v>
      </c>
      <c r="T918" s="111">
        <v>3243.5062727911259</v>
      </c>
      <c r="U918" s="112">
        <v>83444.617317501019</v>
      </c>
      <c r="V918" s="118">
        <v>3187.6872803111792</v>
      </c>
      <c r="W918" s="119">
        <v>3076.8670753383003</v>
      </c>
      <c r="X918" s="120">
        <v>3215.5039396474681</v>
      </c>
      <c r="Y918" s="112">
        <v>9480.0582952970126</v>
      </c>
      <c r="Z918" s="112">
        <v>85555.698473606521</v>
      </c>
      <c r="AA918" s="112">
        <v>2757775.7439300278</v>
      </c>
    </row>
    <row r="919" spans="1:27" s="230" customFormat="1">
      <c r="A919" s="106" t="s">
        <v>99</v>
      </c>
      <c r="B919" s="112">
        <v>22958.523211964224</v>
      </c>
      <c r="C919" s="112">
        <v>15438.954784901623</v>
      </c>
      <c r="D919" s="248">
        <v>2420.8601099607713</v>
      </c>
      <c r="E919" s="112">
        <v>3766.9721470197333</v>
      </c>
      <c r="F919" s="109">
        <v>281.93265900524239</v>
      </c>
      <c r="G919" s="110">
        <v>647.57152098747883</v>
      </c>
      <c r="H919" s="110">
        <v>771.47501776161528</v>
      </c>
      <c r="I919" s="110">
        <v>93.455114576690178</v>
      </c>
      <c r="J919" s="111">
        <v>412.29577212355719</v>
      </c>
      <c r="K919" s="112">
        <v>2206.7300844545994</v>
      </c>
      <c r="L919" s="109">
        <v>4816.5947550093879</v>
      </c>
      <c r="M919" s="111">
        <v>489.26387265424552</v>
      </c>
      <c r="N919" s="112">
        <v>5305.8586276636361</v>
      </c>
      <c r="O919" s="106" t="s">
        <v>99</v>
      </c>
      <c r="P919" s="109">
        <v>722.18022587416021</v>
      </c>
      <c r="Q919" s="110">
        <v>22.496074476323102</v>
      </c>
      <c r="R919" s="110">
        <v>1125.0817408621804</v>
      </c>
      <c r="S919" s="110">
        <v>0</v>
      </c>
      <c r="T919" s="111">
        <v>29.767359480576054</v>
      </c>
      <c r="U919" s="112">
        <v>1899.52540069324</v>
      </c>
      <c r="V919" s="118">
        <v>135.65458577015067</v>
      </c>
      <c r="W919" s="119">
        <v>70.813942728142123</v>
      </c>
      <c r="X919" s="120">
        <v>166.22902874896337</v>
      </c>
      <c r="Y919" s="112">
        <v>372.69755724725576</v>
      </c>
      <c r="Z919" s="112">
        <v>3628.0457033590965</v>
      </c>
      <c r="AA919" s="112">
        <v>57998.167627266201</v>
      </c>
    </row>
    <row r="920" spans="1:27" s="230" customFormat="1">
      <c r="A920" s="106" t="s">
        <v>100</v>
      </c>
      <c r="B920" s="112">
        <v>24498.34163991403</v>
      </c>
      <c r="C920" s="112">
        <v>20202.800189960042</v>
      </c>
      <c r="D920" s="248">
        <v>2287.5686766370877</v>
      </c>
      <c r="E920" s="112">
        <v>4765.4028073825293</v>
      </c>
      <c r="F920" s="109">
        <v>482.43480740990674</v>
      </c>
      <c r="G920" s="110">
        <v>106.31501395237187</v>
      </c>
      <c r="H920" s="110">
        <v>450.42882299772947</v>
      </c>
      <c r="I920" s="110">
        <v>65.084838787721452</v>
      </c>
      <c r="J920" s="111">
        <v>238.06621799072701</v>
      </c>
      <c r="K920" s="112">
        <v>1342.3297011384602</v>
      </c>
      <c r="L920" s="109">
        <v>5635.563039428077</v>
      </c>
      <c r="M920" s="111">
        <v>670.48018549533458</v>
      </c>
      <c r="N920" s="112">
        <v>6306.0432249234127</v>
      </c>
      <c r="O920" s="106" t="s">
        <v>100</v>
      </c>
      <c r="P920" s="109">
        <v>959.67201641200552</v>
      </c>
      <c r="Q920" s="110">
        <v>10.726566012769442</v>
      </c>
      <c r="R920" s="110">
        <v>912.81402720417464</v>
      </c>
      <c r="S920" s="110">
        <v>157.31127965923775</v>
      </c>
      <c r="T920" s="111">
        <v>46.037030362792812</v>
      </c>
      <c r="U920" s="112">
        <v>2086.5609196509804</v>
      </c>
      <c r="V920" s="118">
        <v>90.380100943413055</v>
      </c>
      <c r="W920" s="119">
        <v>52.577776942997289</v>
      </c>
      <c r="X920" s="120">
        <v>178.19367873559895</v>
      </c>
      <c r="Y920" s="112">
        <v>321.15155662200908</v>
      </c>
      <c r="Z920" s="112">
        <v>2718.6925418684978</v>
      </c>
      <c r="AA920" s="112">
        <v>64528.891258100106</v>
      </c>
    </row>
    <row r="921" spans="1:27" s="230" customFormat="1">
      <c r="A921" s="106" t="s">
        <v>101</v>
      </c>
      <c r="B921" s="112">
        <v>660128.0886840889</v>
      </c>
      <c r="C921" s="112">
        <v>390322.51382248488</v>
      </c>
      <c r="D921" s="248">
        <v>25441.953546214492</v>
      </c>
      <c r="E921" s="112">
        <v>73333.223114874709</v>
      </c>
      <c r="F921" s="109">
        <v>7785.0917822261454</v>
      </c>
      <c r="G921" s="110">
        <v>4365.7650788419833</v>
      </c>
      <c r="H921" s="110">
        <v>13559.098337921871</v>
      </c>
      <c r="I921" s="110">
        <v>2239.5253414710023</v>
      </c>
      <c r="J921" s="111">
        <v>6253.7013123958341</v>
      </c>
      <c r="K921" s="112">
        <v>34203.181852857451</v>
      </c>
      <c r="L921" s="109">
        <v>31666.757987430119</v>
      </c>
      <c r="M921" s="111">
        <v>4079.4539046997543</v>
      </c>
      <c r="N921" s="112">
        <v>35746.211892130152</v>
      </c>
      <c r="O921" s="106" t="s">
        <v>101</v>
      </c>
      <c r="P921" s="109">
        <v>4548.9102739501777</v>
      </c>
      <c r="Q921" s="110">
        <v>328.94352145392799</v>
      </c>
      <c r="R921" s="110">
        <v>11469.446298247785</v>
      </c>
      <c r="S921" s="110">
        <v>623.05196596675182</v>
      </c>
      <c r="T921" s="111">
        <v>1276.7079329959815</v>
      </c>
      <c r="U921" s="112">
        <v>18247.059992614679</v>
      </c>
      <c r="V921" s="118">
        <v>695.82156426987251</v>
      </c>
      <c r="W921" s="119">
        <v>1290.0915379634503</v>
      </c>
      <c r="X921" s="120">
        <v>1088.6591807467917</v>
      </c>
      <c r="Y921" s="112">
        <v>3074.5722829801252</v>
      </c>
      <c r="Z921" s="112">
        <v>44945.965896250229</v>
      </c>
      <c r="AA921" s="112">
        <v>1285442.7710853801</v>
      </c>
    </row>
    <row r="922" spans="1:27" s="230" customFormat="1">
      <c r="A922" s="106" t="s">
        <v>105</v>
      </c>
      <c r="B922" s="112">
        <v>714424.69673538243</v>
      </c>
      <c r="C922" s="112">
        <v>477842.84813815623</v>
      </c>
      <c r="D922" s="248">
        <v>183906.73319416691</v>
      </c>
      <c r="E922" s="112">
        <v>103591.08162507108</v>
      </c>
      <c r="F922" s="109">
        <v>13812.999701581368</v>
      </c>
      <c r="G922" s="110">
        <v>9352.8539210780873</v>
      </c>
      <c r="H922" s="110">
        <v>18327.883924547037</v>
      </c>
      <c r="I922" s="110">
        <v>3126.3108550082025</v>
      </c>
      <c r="J922" s="111">
        <v>8578.822012803168</v>
      </c>
      <c r="K922" s="112">
        <v>53198.870415020727</v>
      </c>
      <c r="L922" s="109">
        <v>56299.42181376709</v>
      </c>
      <c r="M922" s="111">
        <v>9612.2781798024243</v>
      </c>
      <c r="N922" s="112">
        <v>65911.699993569287</v>
      </c>
      <c r="O922" s="106" t="s">
        <v>105</v>
      </c>
      <c r="P922" s="109">
        <v>50834.340714975908</v>
      </c>
      <c r="Q922" s="110">
        <v>1036.8926123796068</v>
      </c>
      <c r="R922" s="110">
        <v>29609.990280875558</v>
      </c>
      <c r="S922" s="110">
        <v>1724.2908552930619</v>
      </c>
      <c r="T922" s="111">
        <v>5206.9579361650958</v>
      </c>
      <c r="U922" s="112">
        <v>88412.472399690261</v>
      </c>
      <c r="V922" s="118">
        <v>998.98958524249826</v>
      </c>
      <c r="W922" s="119">
        <v>2964.2178247433972</v>
      </c>
      <c r="X922" s="120">
        <v>2377.1904735119388</v>
      </c>
      <c r="Y922" s="112">
        <v>6340.3978834977943</v>
      </c>
      <c r="Z922" s="112">
        <v>73515.396026954331</v>
      </c>
      <c r="AA922" s="112">
        <v>1767144.1964118506</v>
      </c>
    </row>
    <row r="923" spans="1:27" s="230" customFormat="1">
      <c r="A923" s="106" t="s">
        <v>93</v>
      </c>
      <c r="B923" s="112">
        <v>214367.03108597573</v>
      </c>
      <c r="C923" s="112">
        <v>204346.35477672928</v>
      </c>
      <c r="D923" s="248">
        <v>56127.16956370735</v>
      </c>
      <c r="E923" s="112">
        <v>36256.010575655215</v>
      </c>
      <c r="F923" s="109">
        <v>6916.2170867547802</v>
      </c>
      <c r="G923" s="110">
        <v>5697.9259937274983</v>
      </c>
      <c r="H923" s="110">
        <v>9711.306210832392</v>
      </c>
      <c r="I923" s="110">
        <v>1295.0161488239582</v>
      </c>
      <c r="J923" s="111">
        <v>4625.5486732951786</v>
      </c>
      <c r="K923" s="112">
        <v>28246.014113434565</v>
      </c>
      <c r="L923" s="109">
        <v>34102.586939063862</v>
      </c>
      <c r="M923" s="111">
        <v>5573.200734851167</v>
      </c>
      <c r="N923" s="112">
        <v>39675.787673915031</v>
      </c>
      <c r="O923" s="106" t="s">
        <v>93</v>
      </c>
      <c r="P923" s="109">
        <v>23613.016145349331</v>
      </c>
      <c r="Q923" s="110">
        <v>634.39613723369303</v>
      </c>
      <c r="R923" s="110">
        <v>16843.832167948698</v>
      </c>
      <c r="S923" s="110">
        <v>1093.3916574665561</v>
      </c>
      <c r="T923" s="111">
        <v>3597.7553979066661</v>
      </c>
      <c r="U923" s="112">
        <v>45782.391505903986</v>
      </c>
      <c r="V923" s="118">
        <v>487.92949282533715</v>
      </c>
      <c r="W923" s="119">
        <v>1033.0093649250007</v>
      </c>
      <c r="X923" s="120">
        <v>1009.3799775701879</v>
      </c>
      <c r="Y923" s="112">
        <v>2530.3188353205287</v>
      </c>
      <c r="Z923" s="112">
        <v>33895.380906318867</v>
      </c>
      <c r="AA923" s="112">
        <v>661226.45903713652</v>
      </c>
    </row>
    <row r="924" spans="1:27" s="230" customFormat="1">
      <c r="A924" s="106" t="s">
        <v>94</v>
      </c>
      <c r="B924" s="112">
        <v>633560.59840457176</v>
      </c>
      <c r="C924" s="112">
        <v>402963.11742753949</v>
      </c>
      <c r="D924" s="248">
        <v>148771.03339499398</v>
      </c>
      <c r="E924" s="112">
        <v>93932.66445318234</v>
      </c>
      <c r="F924" s="109">
        <v>11516.874174256836</v>
      </c>
      <c r="G924" s="110">
        <v>8399.2164863367179</v>
      </c>
      <c r="H924" s="110">
        <v>14851.108869036547</v>
      </c>
      <c r="I924" s="110">
        <v>2445.2007825269579</v>
      </c>
      <c r="J924" s="111">
        <v>6972.9064507246967</v>
      </c>
      <c r="K924" s="112">
        <v>44185.306762882079</v>
      </c>
      <c r="L924" s="109">
        <v>46216.442780156984</v>
      </c>
      <c r="M924" s="111">
        <v>7978.5526871576803</v>
      </c>
      <c r="N924" s="112">
        <v>54194.995467314598</v>
      </c>
      <c r="O924" s="106" t="s">
        <v>94</v>
      </c>
      <c r="P924" s="109">
        <v>38812.686272434556</v>
      </c>
      <c r="Q924" s="110">
        <v>762.44548903949828</v>
      </c>
      <c r="R924" s="110">
        <v>22717.001332813652</v>
      </c>
      <c r="S924" s="110">
        <v>1375.0144126259593</v>
      </c>
      <c r="T924" s="111">
        <v>4110.4016718317907</v>
      </c>
      <c r="U924" s="112">
        <v>67777.54917874586</v>
      </c>
      <c r="V924" s="118">
        <v>779.01016591697407</v>
      </c>
      <c r="W924" s="119">
        <v>2667.0974220942344</v>
      </c>
      <c r="X924" s="120">
        <v>1885.2339640757821</v>
      </c>
      <c r="Y924" s="112">
        <v>5331.3415520869712</v>
      </c>
      <c r="Z924" s="112">
        <v>60472.890137845956</v>
      </c>
      <c r="AA924" s="112">
        <v>1511189.4967782949</v>
      </c>
    </row>
    <row r="925" spans="1:27" s="239" customFormat="1" ht="14" thickBot="1">
      <c r="A925" s="231" t="s">
        <v>95</v>
      </c>
      <c r="B925" s="232">
        <v>3868194.5392401223</v>
      </c>
      <c r="C925" s="232">
        <v>2040794.8312192208</v>
      </c>
      <c r="D925" s="232">
        <v>1525343.3664177004</v>
      </c>
      <c r="E925" s="232">
        <v>520062.10025450349</v>
      </c>
      <c r="F925" s="233">
        <v>50327.626002330508</v>
      </c>
      <c r="G925" s="234">
        <v>22146.389884704957</v>
      </c>
      <c r="H925" s="234">
        <v>42543.088483212057</v>
      </c>
      <c r="I925" s="234">
        <v>10963.750292286693</v>
      </c>
      <c r="J925" s="235">
        <v>16684.502946239616</v>
      </c>
      <c r="K925" s="232">
        <v>142665.35760878309</v>
      </c>
      <c r="L925" s="233">
        <v>327703.52196905477</v>
      </c>
      <c r="M925" s="235">
        <v>73253.550609971135</v>
      </c>
      <c r="N925" s="232">
        <v>400957.07257902832</v>
      </c>
      <c r="O925" s="231" t="s">
        <v>95</v>
      </c>
      <c r="P925" s="233">
        <v>141231.9567280965</v>
      </c>
      <c r="Q925" s="234">
        <v>4568.8682843787828</v>
      </c>
      <c r="R925" s="234">
        <v>279201.48341325711</v>
      </c>
      <c r="S925" s="234">
        <v>4616.6407654418936</v>
      </c>
      <c r="T925" s="235">
        <v>19463.425251383556</v>
      </c>
      <c r="U925" s="232">
        <v>449082.37444258842</v>
      </c>
      <c r="V925" s="236">
        <v>6570.5153643392769</v>
      </c>
      <c r="W925" s="237">
        <v>9609.9452028328815</v>
      </c>
      <c r="X925" s="238">
        <v>8805.1022883306468</v>
      </c>
      <c r="Y925" s="232">
        <v>24985.562855503111</v>
      </c>
      <c r="Z925" s="232">
        <v>305527.38482006255</v>
      </c>
      <c r="AA925" s="232">
        <v>9277612.5894300137</v>
      </c>
    </row>
    <row r="926" spans="1:27" s="230" customFormat="1" ht="15" thickTop="1" thickBot="1">
      <c r="A926" s="99" t="s">
        <v>106</v>
      </c>
      <c r="B926" s="214"/>
      <c r="C926" s="214"/>
      <c r="D926" s="214"/>
      <c r="E926" s="214"/>
      <c r="F926" s="215"/>
      <c r="G926" s="215"/>
      <c r="H926" s="215"/>
      <c r="I926" s="215"/>
      <c r="J926" s="215"/>
      <c r="K926" s="216"/>
      <c r="L926" s="215"/>
      <c r="M926" s="215"/>
      <c r="N926" s="217"/>
      <c r="O926" s="99" t="s">
        <v>96</v>
      </c>
      <c r="P926" s="219"/>
      <c r="Q926" s="215"/>
      <c r="R926" s="215"/>
      <c r="S926" s="215"/>
      <c r="T926" s="215"/>
      <c r="U926" s="216"/>
      <c r="V926" s="215"/>
      <c r="W926" s="215"/>
      <c r="X926" s="215"/>
      <c r="Y926" s="214"/>
      <c r="Z926" s="214"/>
      <c r="AA926" s="220"/>
    </row>
    <row r="927" spans="1:27" s="230" customFormat="1" ht="14" thickTop="1">
      <c r="A927" s="106" t="s">
        <v>98</v>
      </c>
      <c r="B927" s="143">
        <v>1559490.3969220973</v>
      </c>
      <c r="C927" s="143">
        <v>1076469.3896220617</v>
      </c>
      <c r="D927" s="143">
        <v>7019.378204369581</v>
      </c>
      <c r="E927" s="143">
        <v>57422.175897264271</v>
      </c>
      <c r="F927" s="144">
        <v>25939.681068434053</v>
      </c>
      <c r="G927" s="145">
        <v>8787.81049473034</v>
      </c>
      <c r="H927" s="145">
        <v>22961.483597171376</v>
      </c>
      <c r="I927" s="145">
        <v>6469.5237837835002</v>
      </c>
      <c r="J927" s="146">
        <v>10934.713013681911</v>
      </c>
      <c r="K927" s="147">
        <v>75093.21195780611</v>
      </c>
      <c r="L927" s="144">
        <v>43986.13348927952</v>
      </c>
      <c r="M927" s="146">
        <v>9684.9015647789529</v>
      </c>
      <c r="N927" s="147">
        <v>53671.035054057669</v>
      </c>
      <c r="O927" s="106" t="s">
        <v>98</v>
      </c>
      <c r="P927" s="148">
        <v>29122.994279898685</v>
      </c>
      <c r="Q927" s="145">
        <v>1325.9311948364389</v>
      </c>
      <c r="R927" s="145">
        <v>6466.9709371600266</v>
      </c>
      <c r="S927" s="145">
        <v>935.31431999649396</v>
      </c>
      <c r="T927" s="146">
        <v>1360.9044054746264</v>
      </c>
      <c r="U927" s="147">
        <v>39212.115137364766</v>
      </c>
      <c r="V927" s="114">
        <v>4488.9995142450225</v>
      </c>
      <c r="W927" s="115">
        <v>6897.4977105848793</v>
      </c>
      <c r="X927" s="116">
        <v>5461.2663488351955</v>
      </c>
      <c r="Y927" s="149">
        <v>16847.76357366511</v>
      </c>
      <c r="Z927" s="147">
        <v>124241.03633425727</v>
      </c>
      <c r="AA927" s="147">
        <v>3009466.5026933202</v>
      </c>
    </row>
    <row r="928" spans="1:27" s="230" customFormat="1">
      <c r="A928" s="106" t="s">
        <v>88</v>
      </c>
      <c r="B928" s="150">
        <v>1345250.4848383183</v>
      </c>
      <c r="C928" s="150">
        <v>728352.51695194049</v>
      </c>
      <c r="D928" s="150">
        <v>727.13815266611709</v>
      </c>
      <c r="E928" s="150">
        <v>53399.306037549613</v>
      </c>
      <c r="F928" s="151">
        <v>13698.964470127336</v>
      </c>
      <c r="G928" s="152">
        <v>4413.8792884892518</v>
      </c>
      <c r="H928" s="152">
        <v>17634.680617280352</v>
      </c>
      <c r="I928" s="152">
        <v>4861.0808503636881</v>
      </c>
      <c r="J928" s="146">
        <v>8121.3300152045495</v>
      </c>
      <c r="K928" s="112">
        <v>48729.935241469313</v>
      </c>
      <c r="L928" s="151">
        <v>5249.5688872081864</v>
      </c>
      <c r="M928" s="146">
        <v>1283.6317247629804</v>
      </c>
      <c r="N928" s="112">
        <v>6533.200611971135</v>
      </c>
      <c r="O928" s="106" t="s">
        <v>88</v>
      </c>
      <c r="P928" s="153">
        <v>4472.1946464455978</v>
      </c>
      <c r="Q928" s="152">
        <v>483.74648939884077</v>
      </c>
      <c r="R928" s="152">
        <v>1008.6767727370683</v>
      </c>
      <c r="S928" s="152">
        <v>339.38564882647961</v>
      </c>
      <c r="T928" s="146">
        <v>309.95092865683102</v>
      </c>
      <c r="U928" s="112">
        <v>6613.9544860647293</v>
      </c>
      <c r="V928" s="118">
        <v>3061.6872803111833</v>
      </c>
      <c r="W928" s="119">
        <v>3076.8670753383003</v>
      </c>
      <c r="X928" s="120">
        <v>3081.1706063141355</v>
      </c>
      <c r="Y928" s="121">
        <v>9219.7249619636423</v>
      </c>
      <c r="Z928" s="112">
        <v>70293.117308547924</v>
      </c>
      <c r="AA928" s="112">
        <v>2269119.3785847742</v>
      </c>
    </row>
    <row r="929" spans="1:27" s="230" customFormat="1">
      <c r="A929" s="106" t="s">
        <v>99</v>
      </c>
      <c r="B929" s="150">
        <v>21961.743378893752</v>
      </c>
      <c r="C929" s="150">
        <v>14646.65378942142</v>
      </c>
      <c r="D929" s="150">
        <v>22.643827445838344</v>
      </c>
      <c r="E929" s="150">
        <v>833.99913128767469</v>
      </c>
      <c r="F929" s="151">
        <v>281.93265900524239</v>
      </c>
      <c r="G929" s="152">
        <v>163.49744691340442</v>
      </c>
      <c r="H929" s="152">
        <v>771.47501776161528</v>
      </c>
      <c r="I929" s="152">
        <v>93.455114576690178</v>
      </c>
      <c r="J929" s="146">
        <v>412.29577212355719</v>
      </c>
      <c r="K929" s="112">
        <v>1722.6560103805214</v>
      </c>
      <c r="L929" s="151">
        <v>145.09964553842045</v>
      </c>
      <c r="M929" s="146">
        <v>48.612402489611959</v>
      </c>
      <c r="N929" s="112">
        <v>193.7120480280324</v>
      </c>
      <c r="O929" s="106" t="s">
        <v>99</v>
      </c>
      <c r="P929" s="153">
        <v>170.56367223946671</v>
      </c>
      <c r="Q929" s="152">
        <v>22.496074476323102</v>
      </c>
      <c r="R929" s="152">
        <v>8.6186866699453404</v>
      </c>
      <c r="S929" s="152">
        <v>0</v>
      </c>
      <c r="T929" s="146">
        <v>7.6045687829016373</v>
      </c>
      <c r="U929" s="112">
        <v>209.28300216863678</v>
      </c>
      <c r="V929" s="118">
        <v>112.787919103484</v>
      </c>
      <c r="W929" s="119">
        <v>70.813942728142123</v>
      </c>
      <c r="X929" s="120">
        <v>81.062362082296644</v>
      </c>
      <c r="Y929" s="121">
        <v>264.66422391392274</v>
      </c>
      <c r="Z929" s="112">
        <v>1704.5737023168992</v>
      </c>
      <c r="AA929" s="112">
        <v>41559.929113855935</v>
      </c>
    </row>
    <row r="930" spans="1:27" s="230" customFormat="1">
      <c r="A930" s="106" t="s">
        <v>100</v>
      </c>
      <c r="B930" s="150">
        <v>24498.34163991403</v>
      </c>
      <c r="C930" s="150">
        <v>19232.723367611416</v>
      </c>
      <c r="D930" s="150">
        <v>17.979076946715931</v>
      </c>
      <c r="E930" s="150">
        <v>985.94226531069341</v>
      </c>
      <c r="F930" s="151">
        <v>389.04771063571332</v>
      </c>
      <c r="G930" s="152">
        <v>106.31501395237187</v>
      </c>
      <c r="H930" s="152">
        <v>334.87326744217376</v>
      </c>
      <c r="I930" s="152">
        <v>65.084838787721452</v>
      </c>
      <c r="J930" s="146">
        <v>238.06621799072701</v>
      </c>
      <c r="K930" s="112">
        <v>1133.3870488087089</v>
      </c>
      <c r="L930" s="151">
        <v>140.25193736898996</v>
      </c>
      <c r="M930" s="146">
        <v>28.286641659891767</v>
      </c>
      <c r="N930" s="112">
        <v>168.53857902888174</v>
      </c>
      <c r="O930" s="106" t="s">
        <v>100</v>
      </c>
      <c r="P930" s="153">
        <v>87.391102823462973</v>
      </c>
      <c r="Q930" s="152">
        <v>10.726566012769442</v>
      </c>
      <c r="R930" s="152">
        <v>22.664554017070667</v>
      </c>
      <c r="S930" s="152">
        <v>36.210439323103273</v>
      </c>
      <c r="T930" s="146">
        <v>14.966854924196321</v>
      </c>
      <c r="U930" s="112">
        <v>171.95951710060271</v>
      </c>
      <c r="V930" s="118">
        <v>67.513434276746395</v>
      </c>
      <c r="W930" s="119">
        <v>52.577776942997289</v>
      </c>
      <c r="X930" s="120">
        <v>93.027012068932322</v>
      </c>
      <c r="Y930" s="121">
        <v>213.11822328867603</v>
      </c>
      <c r="Z930" s="112">
        <v>1598.7134025260029</v>
      </c>
      <c r="AA930" s="112">
        <v>48020.703120537248</v>
      </c>
    </row>
    <row r="931" spans="1:27" s="230" customFormat="1">
      <c r="A931" s="106" t="s">
        <v>107</v>
      </c>
      <c r="B931" s="150">
        <v>653641.11772453028</v>
      </c>
      <c r="C931" s="150">
        <v>376711.62073945062</v>
      </c>
      <c r="D931" s="150">
        <v>330.96661411982717</v>
      </c>
      <c r="E931" s="150">
        <v>25980.362613309502</v>
      </c>
      <c r="F931" s="151">
        <v>6022.6380655361772</v>
      </c>
      <c r="G931" s="152">
        <v>2798.3058195827475</v>
      </c>
      <c r="H931" s="152">
        <v>11121.919869200794</v>
      </c>
      <c r="I931" s="152">
        <v>1852.3364525821025</v>
      </c>
      <c r="J931" s="146">
        <v>5706.715298409832</v>
      </c>
      <c r="K931" s="112">
        <v>27501.91550531243</v>
      </c>
      <c r="L931" s="151">
        <v>2156.4131113332196</v>
      </c>
      <c r="M931" s="146">
        <v>480.7501926028184</v>
      </c>
      <c r="N931" s="112">
        <v>2637.163303936044</v>
      </c>
      <c r="O931" s="106" t="s">
        <v>101</v>
      </c>
      <c r="P931" s="153">
        <v>1180.904756311053</v>
      </c>
      <c r="Q931" s="152">
        <v>239.44527583989276</v>
      </c>
      <c r="R931" s="152">
        <v>335.35412691343379</v>
      </c>
      <c r="S931" s="152">
        <v>99.4903413168919</v>
      </c>
      <c r="T931" s="146">
        <v>130.97484975805523</v>
      </c>
      <c r="U931" s="112">
        <v>1986.169350139334</v>
      </c>
      <c r="V931" s="118">
        <v>695.82156426987251</v>
      </c>
      <c r="W931" s="119">
        <v>1169.4915379634499</v>
      </c>
      <c r="X931" s="120">
        <v>1088.6591807467917</v>
      </c>
      <c r="Y931" s="121">
        <v>2953.9722829801267</v>
      </c>
      <c r="Z931" s="112">
        <v>33816.714558639047</v>
      </c>
      <c r="AA931" s="112">
        <v>1125560.0026935188</v>
      </c>
    </row>
    <row r="932" spans="1:27" s="230" customFormat="1">
      <c r="A932" s="106" t="s">
        <v>105</v>
      </c>
      <c r="B932" s="150">
        <v>694798.85036778473</v>
      </c>
      <c r="C932" s="150">
        <v>450591.16641408735</v>
      </c>
      <c r="D932" s="150">
        <v>798.3064931466547</v>
      </c>
      <c r="E932" s="150">
        <v>41234.680317450518</v>
      </c>
      <c r="F932" s="151">
        <v>10480.934363973409</v>
      </c>
      <c r="G932" s="152">
        <v>5194.0402458643357</v>
      </c>
      <c r="H932" s="152">
        <v>15750.600880662589</v>
      </c>
      <c r="I932" s="152">
        <v>2604.7552994526591</v>
      </c>
      <c r="J932" s="146">
        <v>7167.9513834325371</v>
      </c>
      <c r="K932" s="112">
        <v>41198.282173387233</v>
      </c>
      <c r="L932" s="151">
        <v>3649.9416342176664</v>
      </c>
      <c r="M932" s="146">
        <v>905.11408377400198</v>
      </c>
      <c r="N932" s="112">
        <v>4555.0557179916677</v>
      </c>
      <c r="O932" s="106" t="s">
        <v>105</v>
      </c>
      <c r="P932" s="153">
        <v>6083.1430630418363</v>
      </c>
      <c r="Q932" s="152">
        <v>390.35205264694173</v>
      </c>
      <c r="R932" s="152">
        <v>843.55778997097013</v>
      </c>
      <c r="S932" s="152">
        <v>304.71123109888788</v>
      </c>
      <c r="T932" s="146">
        <v>329.24980958537634</v>
      </c>
      <c r="U932" s="112">
        <v>7951.0139463439682</v>
      </c>
      <c r="V932" s="118">
        <v>998.98958524249826</v>
      </c>
      <c r="W932" s="119">
        <v>2303.2178247434049</v>
      </c>
      <c r="X932" s="120">
        <v>2377.1904735119388</v>
      </c>
      <c r="Y932" s="121">
        <v>5679.3978834978088</v>
      </c>
      <c r="Z932" s="112">
        <v>45916.95396940397</v>
      </c>
      <c r="AA932" s="112">
        <v>1292723.7072826338</v>
      </c>
    </row>
    <row r="933" spans="1:27" s="230" customFormat="1">
      <c r="A933" s="106" t="s">
        <v>93</v>
      </c>
      <c r="B933" s="150">
        <v>205446.53951404357</v>
      </c>
      <c r="C933" s="150">
        <v>185343.88397049479</v>
      </c>
      <c r="D933" s="150">
        <v>248.95378111254078</v>
      </c>
      <c r="E933" s="150">
        <v>14246.081029666444</v>
      </c>
      <c r="F933" s="151">
        <v>4136.3373610263598</v>
      </c>
      <c r="G933" s="152">
        <v>2646.8160222175584</v>
      </c>
      <c r="H933" s="152">
        <v>7867.8378261451162</v>
      </c>
      <c r="I933" s="152">
        <v>1114.1494821572899</v>
      </c>
      <c r="J933" s="146">
        <v>3796.3913306378358</v>
      </c>
      <c r="K933" s="112">
        <v>19561.532022184099</v>
      </c>
      <c r="L933" s="151">
        <v>1643.498051794867</v>
      </c>
      <c r="M933" s="146">
        <v>380.46007637250079</v>
      </c>
      <c r="N933" s="112">
        <v>2023.9581281673727</v>
      </c>
      <c r="O933" s="106" t="s">
        <v>93</v>
      </c>
      <c r="P933" s="153">
        <v>3157.9021254722002</v>
      </c>
      <c r="Q933" s="152">
        <v>189.18966271406032</v>
      </c>
      <c r="R933" s="152">
        <v>314.79460055288337</v>
      </c>
      <c r="S933" s="152">
        <v>111.92807203238262</v>
      </c>
      <c r="T933" s="146">
        <v>176.88809147884066</v>
      </c>
      <c r="U933" s="112">
        <v>3950.70255225036</v>
      </c>
      <c r="V933" s="118">
        <v>487.92949282533715</v>
      </c>
      <c r="W933" s="119">
        <v>912.4093649250002</v>
      </c>
      <c r="X933" s="120">
        <v>1009.3799775701879</v>
      </c>
      <c r="Y933" s="121">
        <v>2409.7188353205261</v>
      </c>
      <c r="Z933" s="112">
        <v>17490.761146382174</v>
      </c>
      <c r="AA933" s="112">
        <v>450722.13097986829</v>
      </c>
    </row>
    <row r="934" spans="1:27" s="230" customFormat="1">
      <c r="A934" s="106" t="s">
        <v>94</v>
      </c>
      <c r="B934" s="150">
        <v>615559.20812597254</v>
      </c>
      <c r="C934" s="150">
        <v>382165.87066132022</v>
      </c>
      <c r="D934" s="150">
        <v>643.16607452618678</v>
      </c>
      <c r="E934" s="150">
        <v>37778.917230488587</v>
      </c>
      <c r="F934" s="151">
        <v>8917.5378689070621</v>
      </c>
      <c r="G934" s="152">
        <v>4240.4028111230073</v>
      </c>
      <c r="H934" s="152">
        <v>12772.295946534025</v>
      </c>
      <c r="I934" s="152">
        <v>2104.5118936380745</v>
      </c>
      <c r="J934" s="146">
        <v>5892.5742828925677</v>
      </c>
      <c r="K934" s="112">
        <v>33927.32280309646</v>
      </c>
      <c r="L934" s="151">
        <v>2955.2919953532678</v>
      </c>
      <c r="M934" s="146">
        <v>704.98002405761429</v>
      </c>
      <c r="N934" s="112">
        <v>3660.272019410887</v>
      </c>
      <c r="O934" s="106" t="s">
        <v>94</v>
      </c>
      <c r="P934" s="153">
        <v>4259.7351245610571</v>
      </c>
      <c r="Q934" s="152">
        <v>284.18951577299862</v>
      </c>
      <c r="R934" s="152">
        <v>681.8862585997274</v>
      </c>
      <c r="S934" s="152">
        <v>250.81714137296134</v>
      </c>
      <c r="T934" s="146">
        <v>245.30945256392707</v>
      </c>
      <c r="U934" s="112">
        <v>5721.9374928706393</v>
      </c>
      <c r="V934" s="118">
        <v>779.01016591697407</v>
      </c>
      <c r="W934" s="119">
        <v>2006.0974220942485</v>
      </c>
      <c r="X934" s="120">
        <v>1885.2339640757821</v>
      </c>
      <c r="Y934" s="121">
        <v>4670.3415520869776</v>
      </c>
      <c r="Z934" s="112">
        <v>38531.426777643261</v>
      </c>
      <c r="AA934" s="112">
        <v>1122658.4627377845</v>
      </c>
    </row>
    <row r="935" spans="1:27" s="239" customFormat="1" ht="14" thickBot="1">
      <c r="A935" s="231" t="s">
        <v>95</v>
      </c>
      <c r="B935" s="232">
        <v>3746541.5392438513</v>
      </c>
      <c r="C935" s="232">
        <v>1912351.8312211833</v>
      </c>
      <c r="D935" s="232">
        <v>7996.3664177963092</v>
      </c>
      <c r="E935" s="232">
        <v>134750.10025441341</v>
      </c>
      <c r="F935" s="240">
        <v>38199.62600232938</v>
      </c>
      <c r="G935" s="234">
        <v>12005.38988470501</v>
      </c>
      <c r="H935" s="234">
        <v>34359.088483211628</v>
      </c>
      <c r="I935" s="234">
        <v>9269.7502922867316</v>
      </c>
      <c r="J935" s="241">
        <v>14582.502946239609</v>
      </c>
      <c r="K935" s="232">
        <v>108416.35760877385</v>
      </c>
      <c r="L935" s="240">
        <v>46714.521969035231</v>
      </c>
      <c r="M935" s="241">
        <v>10660.550609970356</v>
      </c>
      <c r="N935" s="232">
        <v>57375.07257900753</v>
      </c>
      <c r="O935" s="231" t="s">
        <v>95</v>
      </c>
      <c r="P935" s="233">
        <v>31784.956728098703</v>
      </c>
      <c r="Q935" s="234">
        <v>1948.8682843788088</v>
      </c>
      <c r="R935" s="234">
        <v>7292.4834132529477</v>
      </c>
      <c r="S935" s="234">
        <v>1305.6407654419022</v>
      </c>
      <c r="T935" s="241">
        <v>1673.4252513835374</v>
      </c>
      <c r="U935" s="232">
        <v>44005.374442555461</v>
      </c>
      <c r="V935" s="236">
        <v>6190.5153643392678</v>
      </c>
      <c r="W935" s="237">
        <v>8671.9452028327159</v>
      </c>
      <c r="X935" s="238">
        <v>8248.1022883306159</v>
      </c>
      <c r="Y935" s="242">
        <v>23110.562855503184</v>
      </c>
      <c r="Z935" s="232">
        <v>205200.3848199835</v>
      </c>
      <c r="AA935" s="232">
        <v>6239747.5894457633</v>
      </c>
    </row>
    <row r="936" spans="1:27" s="230" customFormat="1" ht="15" thickTop="1" thickBot="1">
      <c r="A936" s="99" t="s">
        <v>97</v>
      </c>
      <c r="B936" s="221"/>
      <c r="C936" s="221"/>
      <c r="D936" s="221"/>
      <c r="E936" s="221"/>
      <c r="F936" s="222"/>
      <c r="G936" s="222"/>
      <c r="H936" s="222"/>
      <c r="I936" s="222"/>
      <c r="J936" s="222"/>
      <c r="K936" s="216"/>
      <c r="L936" s="222"/>
      <c r="M936" s="222"/>
      <c r="N936" s="223"/>
      <c r="O936" s="99" t="s">
        <v>97</v>
      </c>
      <c r="P936" s="224"/>
      <c r="Q936" s="222"/>
      <c r="R936" s="222"/>
      <c r="S936" s="222"/>
      <c r="T936" s="222"/>
      <c r="U936" s="216"/>
      <c r="V936" s="222"/>
      <c r="W936" s="222"/>
      <c r="X936" s="222"/>
      <c r="Y936" s="221"/>
      <c r="Z936" s="221"/>
      <c r="AA936" s="225"/>
    </row>
    <row r="937" spans="1:27" s="230" customFormat="1" ht="14" thickTop="1">
      <c r="A937" s="106" t="s">
        <v>98</v>
      </c>
      <c r="B937" s="143">
        <v>99447.970929813731</v>
      </c>
      <c r="C937" s="143">
        <v>112034.55429232604</v>
      </c>
      <c r="D937" s="143">
        <v>1447574.7977137966</v>
      </c>
      <c r="E937" s="143">
        <v>155852.37509921798</v>
      </c>
      <c r="F937" s="115">
        <v>10274.017269974842</v>
      </c>
      <c r="G937" s="115">
        <v>8039.1481481481469</v>
      </c>
      <c r="H937" s="145">
        <v>6722.2276377217586</v>
      </c>
      <c r="I937" s="115">
        <v>1608.6333333333337</v>
      </c>
      <c r="J937" s="115">
        <v>1791.143356643357</v>
      </c>
      <c r="K937" s="147">
        <v>28435.169745821466</v>
      </c>
      <c r="L937" s="144">
        <v>275202.12023318355</v>
      </c>
      <c r="M937" s="146">
        <v>62157.91169730109</v>
      </c>
      <c r="N937" s="147">
        <v>337360.03193048103</v>
      </c>
      <c r="O937" s="106" t="s">
        <v>98</v>
      </c>
      <c r="P937" s="148">
        <v>107193.26262416499</v>
      </c>
      <c r="Q937" s="145">
        <v>2586.3368421052628</v>
      </c>
      <c r="R937" s="145">
        <v>267953.08021091338</v>
      </c>
      <c r="S937" s="145">
        <v>2864.803171029178</v>
      </c>
      <c r="T937" s="146">
        <v>17315.817275747537</v>
      </c>
      <c r="U937" s="147">
        <v>397913.3001239674</v>
      </c>
      <c r="V937" s="114">
        <v>379.99999999999989</v>
      </c>
      <c r="W937" s="115">
        <v>938</v>
      </c>
      <c r="X937" s="116">
        <v>507.83333333333337</v>
      </c>
      <c r="Y937" s="149">
        <v>1825.8333333333337</v>
      </c>
      <c r="Z937" s="147">
        <v>93433.601433521282</v>
      </c>
      <c r="AA937" s="147">
        <v>2673877.634602054</v>
      </c>
    </row>
    <row r="938" spans="1:27" s="230" customFormat="1">
      <c r="A938" s="106" t="s">
        <v>88</v>
      </c>
      <c r="B938" s="150">
        <v>20752.944418811225</v>
      </c>
      <c r="C938" s="150">
        <v>29849.519596736984</v>
      </c>
      <c r="D938" s="150">
        <v>54855.62732008256</v>
      </c>
      <c r="E938" s="150">
        <v>209519.40781794541</v>
      </c>
      <c r="F938" s="119">
        <v>3630.9537161840808</v>
      </c>
      <c r="G938" s="119">
        <v>3501.2148148148153</v>
      </c>
      <c r="H938" s="152">
        <v>4246.9182259570489</v>
      </c>
      <c r="I938" s="119">
        <v>691.73333333333312</v>
      </c>
      <c r="J938" s="119">
        <v>847.94055944055947</v>
      </c>
      <c r="K938" s="112">
        <v>12918.76064972984</v>
      </c>
      <c r="L938" s="151">
        <v>57302.323588069601</v>
      </c>
      <c r="M938" s="146">
        <v>11104.204616683477</v>
      </c>
      <c r="N938" s="112">
        <v>68406.528204753151</v>
      </c>
      <c r="O938" s="106" t="s">
        <v>88</v>
      </c>
      <c r="P938" s="153">
        <v>25217.234301491855</v>
      </c>
      <c r="Q938" s="152">
        <v>403.95300751879699</v>
      </c>
      <c r="R938" s="152">
        <v>47547.498482340037</v>
      </c>
      <c r="S938" s="152">
        <v>728.42169595110772</v>
      </c>
      <c r="T938" s="146">
        <v>2933.5553441342963</v>
      </c>
      <c r="U938" s="112">
        <v>76830.662831436406</v>
      </c>
      <c r="V938" s="118">
        <v>126.00000000000003</v>
      </c>
      <c r="W938" s="119">
        <v>0</v>
      </c>
      <c r="X938" s="120">
        <v>134.33333333333334</v>
      </c>
      <c r="Y938" s="121">
        <v>260.33333333333337</v>
      </c>
      <c r="Z938" s="112">
        <v>15262.581165061307</v>
      </c>
      <c r="AA938" s="112">
        <v>488656.3653378833</v>
      </c>
    </row>
    <row r="939" spans="1:27" s="230" customFormat="1">
      <c r="A939" s="106" t="s">
        <v>99</v>
      </c>
      <c r="B939" s="150">
        <v>996.77983307015552</v>
      </c>
      <c r="C939" s="150">
        <v>792.30099548021008</v>
      </c>
      <c r="D939" s="150">
        <v>2398.2162825149321</v>
      </c>
      <c r="E939" s="150">
        <v>2932.9730157320591</v>
      </c>
      <c r="F939" s="119">
        <v>0</v>
      </c>
      <c r="G939" s="119">
        <v>484.07407407407408</v>
      </c>
      <c r="H939" s="152">
        <v>0</v>
      </c>
      <c r="I939" s="119">
        <v>0</v>
      </c>
      <c r="J939" s="119">
        <v>0</v>
      </c>
      <c r="K939" s="112">
        <v>484.07407407407408</v>
      </c>
      <c r="L939" s="151">
        <v>4671.4951094709713</v>
      </c>
      <c r="M939" s="146">
        <v>440.65147016463345</v>
      </c>
      <c r="N939" s="112">
        <v>5112.146579635606</v>
      </c>
      <c r="O939" s="106" t="s">
        <v>99</v>
      </c>
      <c r="P939" s="153">
        <v>551.61655363469288</v>
      </c>
      <c r="Q939" s="152">
        <v>0</v>
      </c>
      <c r="R939" s="152">
        <v>1116.4630541922349</v>
      </c>
      <c r="S939" s="152">
        <v>0</v>
      </c>
      <c r="T939" s="146">
        <v>22.162790697674417</v>
      </c>
      <c r="U939" s="112">
        <v>1690.2423985246023</v>
      </c>
      <c r="V939" s="152">
        <v>22.866666666666664</v>
      </c>
      <c r="W939" s="152">
        <v>0</v>
      </c>
      <c r="X939" s="152">
        <v>85.166666666666671</v>
      </c>
      <c r="Y939" s="121">
        <v>108.03333333333336</v>
      </c>
      <c r="Z939" s="112">
        <v>1923.4720010422093</v>
      </c>
      <c r="AA939" s="112">
        <v>16438.238513407217</v>
      </c>
    </row>
    <row r="940" spans="1:27" s="230" customFormat="1">
      <c r="A940" s="106" t="s">
        <v>100</v>
      </c>
      <c r="B940" s="150">
        <v>0</v>
      </c>
      <c r="C940" s="150">
        <v>970.07682234831964</v>
      </c>
      <c r="D940" s="112">
        <v>2269.5895996903714</v>
      </c>
      <c r="E940" s="150">
        <v>3779.460542071849</v>
      </c>
      <c r="F940" s="119">
        <v>93.387096774193552</v>
      </c>
      <c r="G940" s="119">
        <v>0</v>
      </c>
      <c r="H940" s="152">
        <v>115.55555555555556</v>
      </c>
      <c r="I940" s="119">
        <v>0</v>
      </c>
      <c r="J940" s="119">
        <v>0</v>
      </c>
      <c r="K940" s="112">
        <v>208.94265232974911</v>
      </c>
      <c r="L940" s="151">
        <v>5495.3111020590914</v>
      </c>
      <c r="M940" s="146">
        <v>642.19354383544271</v>
      </c>
      <c r="N940" s="112">
        <v>6137.5046458945344</v>
      </c>
      <c r="O940" s="106" t="s">
        <v>100</v>
      </c>
      <c r="P940" s="153">
        <v>872.28091358854226</v>
      </c>
      <c r="Q940" s="152">
        <v>0</v>
      </c>
      <c r="R940" s="152">
        <v>890.14947318710404</v>
      </c>
      <c r="S940" s="152">
        <v>121.10084033613445</v>
      </c>
      <c r="T940" s="146">
        <v>31.07017543859649</v>
      </c>
      <c r="U940" s="112">
        <v>1914.6014025503773</v>
      </c>
      <c r="V940" s="118">
        <v>22.866666666666664</v>
      </c>
      <c r="W940" s="152">
        <v>0</v>
      </c>
      <c r="X940" s="152">
        <v>85.166666666666671</v>
      </c>
      <c r="Y940" s="121">
        <v>108.03333333333336</v>
      </c>
      <c r="Z940" s="112">
        <v>1119.9791393425057</v>
      </c>
      <c r="AA940" s="112">
        <v>16508.188137561072</v>
      </c>
    </row>
    <row r="941" spans="1:27" s="230" customFormat="1">
      <c r="A941" s="106" t="s">
        <v>107</v>
      </c>
      <c r="B941" s="150">
        <v>6486.9709595906943</v>
      </c>
      <c r="C941" s="150">
        <v>13610.893083046056</v>
      </c>
      <c r="D941" s="150">
        <v>25110.986932094656</v>
      </c>
      <c r="E941" s="150">
        <v>47352.860501559182</v>
      </c>
      <c r="F941" s="119">
        <v>1762.4537166900423</v>
      </c>
      <c r="G941" s="119">
        <v>1567.4592592592594</v>
      </c>
      <c r="H941" s="152">
        <v>2437.1784687208215</v>
      </c>
      <c r="I941" s="119">
        <v>387.18888888888887</v>
      </c>
      <c r="J941" s="119">
        <v>546.98601398601397</v>
      </c>
      <c r="K941" s="112">
        <v>6701.266347545029</v>
      </c>
      <c r="L941" s="151">
        <v>29510.344876097028</v>
      </c>
      <c r="M941" s="146">
        <v>3598.7037120969289</v>
      </c>
      <c r="N941" s="112">
        <v>33109.048588193924</v>
      </c>
      <c r="O941" s="106" t="s">
        <v>101</v>
      </c>
      <c r="P941" s="153">
        <v>3368.0055176391384</v>
      </c>
      <c r="Q941" s="152">
        <v>89.498245614035099</v>
      </c>
      <c r="R941" s="152">
        <v>11134.092171334349</v>
      </c>
      <c r="S941" s="152">
        <v>523.56162464985994</v>
      </c>
      <c r="T941" s="146">
        <v>1145.7330832379257</v>
      </c>
      <c r="U941" s="112">
        <v>16260.890642475302</v>
      </c>
      <c r="V941" s="118">
        <v>0</v>
      </c>
      <c r="W941" s="152">
        <v>120.6</v>
      </c>
      <c r="X941" s="152">
        <v>0</v>
      </c>
      <c r="Y941" s="121">
        <v>120.6</v>
      </c>
      <c r="Z941" s="112">
        <v>11129.251337611846</v>
      </c>
      <c r="AA941" s="112">
        <v>159882.76839211525</v>
      </c>
    </row>
    <row r="942" spans="1:27" s="230" customFormat="1">
      <c r="A942" s="106" t="s">
        <v>105</v>
      </c>
      <c r="B942" s="150">
        <v>19625.846367567345</v>
      </c>
      <c r="C942" s="150">
        <v>27251.681724071783</v>
      </c>
      <c r="D942" s="150">
        <v>183108.42670102022</v>
      </c>
      <c r="E942" s="150">
        <v>62356.401307627712</v>
      </c>
      <c r="F942" s="119">
        <v>3332.065337607693</v>
      </c>
      <c r="G942" s="119">
        <v>4158.8136752136752</v>
      </c>
      <c r="H942" s="152">
        <v>2577.2830438842198</v>
      </c>
      <c r="I942" s="119">
        <v>521.55555555555554</v>
      </c>
      <c r="J942" s="119">
        <v>1410.8706293706296</v>
      </c>
      <c r="K942" s="112">
        <v>12000.588241631775</v>
      </c>
      <c r="L942" s="151">
        <v>52649.480179549413</v>
      </c>
      <c r="M942" s="146">
        <v>8707.1640960284112</v>
      </c>
      <c r="N942" s="112">
        <v>61356.644275577804</v>
      </c>
      <c r="O942" s="106" t="s">
        <v>105</v>
      </c>
      <c r="P942" s="153">
        <v>44751.197651934934</v>
      </c>
      <c r="Q942" s="152">
        <v>646.54055973266497</v>
      </c>
      <c r="R942" s="152">
        <v>28766.432490904623</v>
      </c>
      <c r="S942" s="152">
        <v>1419.5796241941753</v>
      </c>
      <c r="T942" s="146">
        <v>4877.708126579716</v>
      </c>
      <c r="U942" s="112">
        <v>80461.458453346757</v>
      </c>
      <c r="V942" s="118">
        <v>0</v>
      </c>
      <c r="W942" s="119">
        <v>661.00000000000011</v>
      </c>
      <c r="X942" s="120">
        <v>0</v>
      </c>
      <c r="Y942" s="121">
        <v>661.00000000000011</v>
      </c>
      <c r="Z942" s="112">
        <v>27598.442057555534</v>
      </c>
      <c r="AA942" s="112">
        <v>474420.48912838928</v>
      </c>
    </row>
    <row r="943" spans="1:27" s="230" customFormat="1">
      <c r="A943" s="106" t="s">
        <v>93</v>
      </c>
      <c r="B943" s="150">
        <v>8920.491571931896</v>
      </c>
      <c r="C943" s="150">
        <v>19002.470806250854</v>
      </c>
      <c r="D943" s="150">
        <v>55878.215782594838</v>
      </c>
      <c r="E943" s="150">
        <v>22009.929545988572</v>
      </c>
      <c r="F943" s="119">
        <v>2779.8797257285332</v>
      </c>
      <c r="G943" s="119">
        <v>3051.1099715099713</v>
      </c>
      <c r="H943" s="152">
        <v>1843.4683846872081</v>
      </c>
      <c r="I943" s="119">
        <v>180.86666666666665</v>
      </c>
      <c r="J943" s="119">
        <v>829.15734265734261</v>
      </c>
      <c r="K943" s="112">
        <v>8684.4820912497235</v>
      </c>
      <c r="L943" s="151">
        <v>32459.088887268852</v>
      </c>
      <c r="M943" s="146">
        <v>5192.740658478664</v>
      </c>
      <c r="N943" s="112">
        <v>37651.829545747511</v>
      </c>
      <c r="O943" s="106" t="s">
        <v>93</v>
      </c>
      <c r="P943" s="153">
        <v>20455.114019876994</v>
      </c>
      <c r="Q943" s="152">
        <v>445.20647451963248</v>
      </c>
      <c r="R943" s="152">
        <v>16529.037567395855</v>
      </c>
      <c r="S943" s="152">
        <v>981.46358543417364</v>
      </c>
      <c r="T943" s="146">
        <v>3420.867306427826</v>
      </c>
      <c r="U943" s="112">
        <v>41831.688953654069</v>
      </c>
      <c r="V943" s="118">
        <v>0</v>
      </c>
      <c r="W943" s="152">
        <v>120.6</v>
      </c>
      <c r="X943" s="152">
        <v>0</v>
      </c>
      <c r="Y943" s="121">
        <v>120.6</v>
      </c>
      <c r="Z943" s="112">
        <v>16404.619759937228</v>
      </c>
      <c r="AA943" s="112">
        <v>210504.32805735659</v>
      </c>
    </row>
    <row r="944" spans="1:27" s="230" customFormat="1">
      <c r="A944" s="106" t="s">
        <v>94</v>
      </c>
      <c r="B944" s="150">
        <v>18001.390278611256</v>
      </c>
      <c r="C944" s="150">
        <v>20797.24676620571</v>
      </c>
      <c r="D944" s="150">
        <v>148127.86732046766</v>
      </c>
      <c r="E944" s="150">
        <v>56153.747222691272</v>
      </c>
      <c r="F944" s="119">
        <v>2599.3363053496287</v>
      </c>
      <c r="G944" s="119">
        <v>4158.8136752136752</v>
      </c>
      <c r="H944" s="152">
        <v>2078.812922502334</v>
      </c>
      <c r="I944" s="119">
        <v>340.68888888888887</v>
      </c>
      <c r="J944" s="119">
        <v>1080.3321678321681</v>
      </c>
      <c r="K944" s="112">
        <v>10257.983959786694</v>
      </c>
      <c r="L944" s="151">
        <v>43261.150784803685</v>
      </c>
      <c r="M944" s="146">
        <v>7273.5726631000753</v>
      </c>
      <c r="N944" s="112">
        <v>50534.723447903743</v>
      </c>
      <c r="O944" s="106" t="s">
        <v>94</v>
      </c>
      <c r="P944" s="153">
        <v>34552.951147874192</v>
      </c>
      <c r="Q944" s="152">
        <v>478.25597326649961</v>
      </c>
      <c r="R944" s="152">
        <v>22035.115074213925</v>
      </c>
      <c r="S944" s="152">
        <v>1124.1972712529989</v>
      </c>
      <c r="T944" s="146">
        <v>3865.0922192678654</v>
      </c>
      <c r="U944" s="112">
        <v>62055.611685875534</v>
      </c>
      <c r="V944" s="118">
        <v>0</v>
      </c>
      <c r="W944" s="119">
        <v>661.00000000000011</v>
      </c>
      <c r="X944" s="120">
        <v>0</v>
      </c>
      <c r="Y944" s="121">
        <v>661.00000000000011</v>
      </c>
      <c r="Z944" s="112">
        <v>21941.463360200556</v>
      </c>
      <c r="AA944" s="112">
        <v>388531.03404172807</v>
      </c>
    </row>
    <row r="945" spans="1:27" s="239" customFormat="1" ht="14" thickBot="1">
      <c r="A945" s="231" t="s">
        <v>95</v>
      </c>
      <c r="B945" s="243">
        <v>121653.00000000006</v>
      </c>
      <c r="C945" s="243">
        <v>128443.00000000001</v>
      </c>
      <c r="D945" s="243">
        <v>1517346.9999999534</v>
      </c>
      <c r="E945" s="243">
        <v>385311.99999998591</v>
      </c>
      <c r="F945" s="244">
        <v>12128.000000000002</v>
      </c>
      <c r="G945" s="245">
        <v>10141.000000000002</v>
      </c>
      <c r="H945" s="245">
        <v>8184.0000000000036</v>
      </c>
      <c r="I945" s="245">
        <v>1694.0000000000005</v>
      </c>
      <c r="J945" s="246">
        <v>2102.0000000000005</v>
      </c>
      <c r="K945" s="243">
        <v>34249.000000000036</v>
      </c>
      <c r="L945" s="244">
        <v>280989.00000000309</v>
      </c>
      <c r="M945" s="246">
        <v>62592.999999999898</v>
      </c>
      <c r="N945" s="243">
        <v>343581.99999999936</v>
      </c>
      <c r="O945" s="231" t="s">
        <v>95</v>
      </c>
      <c r="P945" s="233">
        <v>109446.99999999974</v>
      </c>
      <c r="Q945" s="234">
        <v>2619.9999999999995</v>
      </c>
      <c r="R945" s="234">
        <v>271908.99999999785</v>
      </c>
      <c r="S945" s="234">
        <v>3311.0000000000014</v>
      </c>
      <c r="T945" s="241">
        <v>17790.000000000036</v>
      </c>
      <c r="U945" s="232">
        <v>405077.00000000489</v>
      </c>
      <c r="V945" s="236">
        <v>379.99999999999989</v>
      </c>
      <c r="W945" s="237">
        <v>938</v>
      </c>
      <c r="X945" s="238">
        <v>557.00000000000011</v>
      </c>
      <c r="Y945" s="242">
        <v>1875.0000000000009</v>
      </c>
      <c r="Z945" s="232">
        <v>100327.00000000004</v>
      </c>
      <c r="AA945" s="232">
        <v>3037864.9999996615</v>
      </c>
    </row>
    <row r="946" spans="1:27" ht="14" thickBot="1">
      <c r="A946" s="3"/>
      <c r="B946" s="228"/>
      <c r="C946" s="228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28"/>
      <c r="O946" s="247"/>
      <c r="P946" s="228"/>
      <c r="Q946" s="228"/>
      <c r="R946" s="228"/>
      <c r="S946" s="228"/>
      <c r="T946" s="228"/>
      <c r="U946" s="228"/>
      <c r="V946" s="229"/>
      <c r="W946" s="229"/>
      <c r="X946" s="229"/>
      <c r="Y946" s="229"/>
      <c r="Z946" s="228"/>
      <c r="AA946" s="228"/>
    </row>
    <row r="947" spans="1:27" s="230" customFormat="1" ht="43" thickTop="1">
      <c r="A947" s="169">
        <v>2018</v>
      </c>
      <c r="B947" s="196" t="s">
        <v>46</v>
      </c>
      <c r="C947" s="196" t="s">
        <v>47</v>
      </c>
      <c r="D947" s="196" t="s">
        <v>57</v>
      </c>
      <c r="E947" s="196" t="s">
        <v>58</v>
      </c>
      <c r="F947" s="197" t="s">
        <v>59</v>
      </c>
      <c r="G947" s="198" t="s">
        <v>60</v>
      </c>
      <c r="H947" s="198" t="s">
        <v>61</v>
      </c>
      <c r="I947" s="198" t="s">
        <v>62</v>
      </c>
      <c r="J947" s="199" t="s">
        <v>63</v>
      </c>
      <c r="K947" s="196" t="s">
        <v>64</v>
      </c>
      <c r="L947" s="197" t="s">
        <v>65</v>
      </c>
      <c r="M947" s="199" t="s">
        <v>66</v>
      </c>
      <c r="N947" s="196" t="s">
        <v>67</v>
      </c>
      <c r="O947" s="169">
        <v>2018</v>
      </c>
      <c r="P947" s="197" t="s">
        <v>68</v>
      </c>
      <c r="Q947" s="198" t="s">
        <v>69</v>
      </c>
      <c r="R947" s="198" t="s">
        <v>70</v>
      </c>
      <c r="S947" s="198" t="s">
        <v>71</v>
      </c>
      <c r="T947" s="199" t="s">
        <v>72</v>
      </c>
      <c r="U947" s="196" t="s">
        <v>73</v>
      </c>
      <c r="V947" s="197" t="s">
        <v>74</v>
      </c>
      <c r="W947" s="198" t="s">
        <v>75</v>
      </c>
      <c r="X947" s="199" t="s">
        <v>76</v>
      </c>
      <c r="Y947" s="196" t="s">
        <v>77</v>
      </c>
      <c r="Z947" s="196" t="s">
        <v>78</v>
      </c>
      <c r="AA947" s="196" t="s">
        <v>79</v>
      </c>
    </row>
    <row r="948" spans="1:27" s="230" customFormat="1">
      <c r="A948" s="99" t="s">
        <v>45</v>
      </c>
      <c r="B948" s="201"/>
      <c r="C948" s="201"/>
      <c r="D948" s="201"/>
      <c r="E948" s="201"/>
      <c r="F948" s="202"/>
      <c r="G948" s="203"/>
      <c r="H948" s="203"/>
      <c r="I948" s="203"/>
      <c r="J948" s="204"/>
      <c r="K948" s="201"/>
      <c r="L948" s="205"/>
      <c r="M948" s="205"/>
      <c r="N948" s="201"/>
      <c r="O948" s="99" t="s">
        <v>45</v>
      </c>
      <c r="P948" s="205"/>
      <c r="Q948" s="205"/>
      <c r="R948" s="205"/>
      <c r="S948" s="205"/>
      <c r="T948" s="205"/>
      <c r="U948" s="201"/>
      <c r="V948" s="202"/>
      <c r="W948" s="203"/>
      <c r="X948" s="204"/>
      <c r="Y948" s="201"/>
      <c r="Z948" s="201"/>
      <c r="AA948" s="201"/>
    </row>
    <row r="949" spans="1:27" s="230" customFormat="1">
      <c r="A949" s="106" t="s">
        <v>98</v>
      </c>
      <c r="B949" s="112">
        <v>1795039.1833212401</v>
      </c>
      <c r="C949" s="112">
        <v>1248854.5302071711</v>
      </c>
      <c r="D949" s="248">
        <v>1399306.9537880374</v>
      </c>
      <c r="E949" s="112">
        <v>233477.77514673184</v>
      </c>
      <c r="F949" s="109">
        <v>33318.437325931693</v>
      </c>
      <c r="G949" s="110">
        <v>21372.539858854558</v>
      </c>
      <c r="H949" s="110">
        <v>32123.767783039337</v>
      </c>
      <c r="I949" s="110">
        <v>8347.3366903106053</v>
      </c>
      <c r="J949" s="111">
        <v>12221.857645585462</v>
      </c>
      <c r="K949" s="112">
        <v>107383.93930371013</v>
      </c>
      <c r="L949" s="109">
        <v>317783.07269494608</v>
      </c>
      <c r="M949" s="111">
        <v>89121.078328909236</v>
      </c>
      <c r="N949" s="112">
        <v>406904.15102385788</v>
      </c>
      <c r="O949" s="106" t="s">
        <v>98</v>
      </c>
      <c r="P949" s="109">
        <v>119837.11307127803</v>
      </c>
      <c r="Q949" s="110">
        <v>4156.124173945951</v>
      </c>
      <c r="R949" s="110">
        <v>222760.36781556805</v>
      </c>
      <c r="S949" s="110">
        <v>5675.4581779897926</v>
      </c>
      <c r="T949" s="111">
        <v>16883.388613095187</v>
      </c>
      <c r="U949" s="112">
        <v>369312.45185187069</v>
      </c>
      <c r="V949" s="118">
        <v>5322.2819243492158</v>
      </c>
      <c r="W949" s="119">
        <v>9116.3860553083214</v>
      </c>
      <c r="X949" s="120">
        <v>7046.7306208860191</v>
      </c>
      <c r="Y949" s="112">
        <v>21485.398600543587</v>
      </c>
      <c r="Z949" s="112">
        <v>280593.19430978812</v>
      </c>
      <c r="AA949" s="112">
        <v>5862357.5775721613</v>
      </c>
    </row>
    <row r="950" spans="1:27" s="230" customFormat="1">
      <c r="A950" s="106" t="s">
        <v>88</v>
      </c>
      <c r="B950" s="112">
        <v>1477805.2091971112</v>
      </c>
      <c r="C950" s="112">
        <v>799274.81476511958</v>
      </c>
      <c r="D950" s="248">
        <v>48450.173102029912</v>
      </c>
      <c r="E950" s="112">
        <v>279939.70656384178</v>
      </c>
      <c r="F950" s="109">
        <v>15576.656140906463</v>
      </c>
      <c r="G950" s="110">
        <v>8333.4468272686172</v>
      </c>
      <c r="H950" s="110">
        <v>23346.905253949662</v>
      </c>
      <c r="I950" s="110">
        <v>5866.5921375174812</v>
      </c>
      <c r="J950" s="111">
        <v>9070.6251690443059</v>
      </c>
      <c r="K950" s="112">
        <v>62194.22552868932</v>
      </c>
      <c r="L950" s="109">
        <v>57255.035992380996</v>
      </c>
      <c r="M950" s="111">
        <v>12288.605122016828</v>
      </c>
      <c r="N950" s="112">
        <v>69543.641114396843</v>
      </c>
      <c r="O950" s="106" t="s">
        <v>88</v>
      </c>
      <c r="P950" s="109">
        <v>26654.050793064875</v>
      </c>
      <c r="Q950" s="110">
        <v>1139.24456966452</v>
      </c>
      <c r="R950" s="110">
        <v>31753.055963827097</v>
      </c>
      <c r="S950" s="110">
        <v>1529.0017306129444</v>
      </c>
      <c r="T950" s="111">
        <v>3603.4999317528845</v>
      </c>
      <c r="U950" s="112">
        <v>64678.852988923296</v>
      </c>
      <c r="V950" s="118">
        <v>2994.726390717402</v>
      </c>
      <c r="W950" s="119">
        <v>3220.7536772863232</v>
      </c>
      <c r="X950" s="120">
        <v>3356.6144468417265</v>
      </c>
      <c r="Y950" s="112">
        <v>9572.0945148455667</v>
      </c>
      <c r="Z950" s="112">
        <v>103453.35237484852</v>
      </c>
      <c r="AA950" s="112">
        <v>2914912.0701466915</v>
      </c>
    </row>
    <row r="951" spans="1:27" s="230" customFormat="1">
      <c r="A951" s="106" t="s">
        <v>99</v>
      </c>
      <c r="B951" s="112">
        <v>24175.741809441894</v>
      </c>
      <c r="C951" s="112">
        <v>16991.230549101976</v>
      </c>
      <c r="D951" s="248">
        <v>1199.734365932628</v>
      </c>
      <c r="E951" s="112">
        <v>3851.7406560152695</v>
      </c>
      <c r="F951" s="109">
        <v>276.49943877899636</v>
      </c>
      <c r="G951" s="110">
        <v>815.34834078817084</v>
      </c>
      <c r="H951" s="110">
        <v>1262.8754875696752</v>
      </c>
      <c r="I951" s="110">
        <v>127.18633601414042</v>
      </c>
      <c r="J951" s="111">
        <v>351.37079569933275</v>
      </c>
      <c r="K951" s="112">
        <v>2833.2803988503097</v>
      </c>
      <c r="L951" s="109">
        <v>3307.5023251504063</v>
      </c>
      <c r="M951" s="111">
        <v>709.53871596877741</v>
      </c>
      <c r="N951" s="112">
        <v>4017.0410411191838</v>
      </c>
      <c r="O951" s="106" t="s">
        <v>99</v>
      </c>
      <c r="P951" s="109">
        <v>1173.0755404007366</v>
      </c>
      <c r="Q951" s="110">
        <v>19.434816734679682</v>
      </c>
      <c r="R951" s="110">
        <v>787.5073238028649</v>
      </c>
      <c r="S951" s="110">
        <v>5.3767267577557512</v>
      </c>
      <c r="T951" s="111">
        <v>113.32213937679083</v>
      </c>
      <c r="U951" s="112">
        <v>2098.7165470728278</v>
      </c>
      <c r="V951" s="118">
        <v>49.103933028590035</v>
      </c>
      <c r="W951" s="119">
        <v>73.7902011583883</v>
      </c>
      <c r="X951" s="120">
        <v>82.677937533246023</v>
      </c>
      <c r="Y951" s="112">
        <v>205.57207172022422</v>
      </c>
      <c r="Z951" s="112">
        <v>3512.4324725778893</v>
      </c>
      <c r="AA951" s="112">
        <v>58885.489911831952</v>
      </c>
    </row>
    <row r="952" spans="1:27" s="230" customFormat="1">
      <c r="A952" s="106" t="s">
        <v>100</v>
      </c>
      <c r="B952" s="112">
        <v>28258.153719945331</v>
      </c>
      <c r="C952" s="112">
        <v>27225.86304565701</v>
      </c>
      <c r="D952" s="248">
        <v>1762.7798193009123</v>
      </c>
      <c r="E952" s="112">
        <v>6004.2250005062288</v>
      </c>
      <c r="F952" s="109">
        <v>388.95771651413662</v>
      </c>
      <c r="G952" s="110">
        <v>179.49046047473311</v>
      </c>
      <c r="H952" s="110">
        <v>519.45268001067052</v>
      </c>
      <c r="I952" s="110">
        <v>96.565546985389304</v>
      </c>
      <c r="J952" s="111">
        <v>285.31031023494211</v>
      </c>
      <c r="K952" s="112">
        <v>1469.77671421987</v>
      </c>
      <c r="L952" s="109">
        <v>4354.646376759697</v>
      </c>
      <c r="M952" s="111">
        <v>726.2867928922783</v>
      </c>
      <c r="N952" s="112">
        <v>5080.9331696519748</v>
      </c>
      <c r="O952" s="106" t="s">
        <v>100</v>
      </c>
      <c r="P952" s="109">
        <v>836.05926595218102</v>
      </c>
      <c r="Q952" s="110">
        <v>32.167130267945907</v>
      </c>
      <c r="R952" s="110">
        <v>664.48589377698579</v>
      </c>
      <c r="S952" s="110">
        <v>86.859081625695737</v>
      </c>
      <c r="T952" s="111">
        <v>276.89372871671367</v>
      </c>
      <c r="U952" s="112">
        <v>1896.4651003395222</v>
      </c>
      <c r="V952" s="118">
        <v>51.414739652869031</v>
      </c>
      <c r="W952" s="119">
        <v>77.483212246104543</v>
      </c>
      <c r="X952" s="120">
        <v>108.80988197317743</v>
      </c>
      <c r="Y952" s="112">
        <v>237.70783387215099</v>
      </c>
      <c r="Z952" s="112">
        <v>3074.4012109244677</v>
      </c>
      <c r="AA952" s="112">
        <v>75010.305614418117</v>
      </c>
    </row>
    <row r="953" spans="1:27" s="230" customFormat="1">
      <c r="A953" s="106" t="s">
        <v>101</v>
      </c>
      <c r="B953" s="112">
        <v>719930.38180924335</v>
      </c>
      <c r="C953" s="112">
        <v>414489.33295831777</v>
      </c>
      <c r="D953" s="248">
        <v>24806.217636652003</v>
      </c>
      <c r="E953" s="112">
        <v>88711.00080960925</v>
      </c>
      <c r="F953" s="109">
        <v>7484.0808631699447</v>
      </c>
      <c r="G953" s="110">
        <v>6171.7287445469101</v>
      </c>
      <c r="H953" s="110">
        <v>14709.872738067659</v>
      </c>
      <c r="I953" s="110">
        <v>2208.0593756493913</v>
      </c>
      <c r="J953" s="111">
        <v>6441.3425885976194</v>
      </c>
      <c r="K953" s="112">
        <v>37015.084310033126</v>
      </c>
      <c r="L953" s="109">
        <v>28052.856649931458</v>
      </c>
      <c r="M953" s="111">
        <v>4975.2122866041072</v>
      </c>
      <c r="N953" s="112">
        <v>33028.068936535623</v>
      </c>
      <c r="O953" s="106" t="s">
        <v>101</v>
      </c>
      <c r="P953" s="109">
        <v>3997.4654502374751</v>
      </c>
      <c r="Q953" s="110">
        <v>272.48598154988525</v>
      </c>
      <c r="R953" s="110">
        <v>9165.2922849279585</v>
      </c>
      <c r="S953" s="110">
        <v>739.66919028854818</v>
      </c>
      <c r="T953" s="111">
        <v>652.53469133995554</v>
      </c>
      <c r="U953" s="112">
        <v>14827.447598343781</v>
      </c>
      <c r="V953" s="118">
        <v>736.20217401776665</v>
      </c>
      <c r="W953" s="119">
        <v>1848.5885498713762</v>
      </c>
      <c r="X953" s="120">
        <v>1300.1536199374652</v>
      </c>
      <c r="Y953" s="112">
        <v>3884.9443438266089</v>
      </c>
      <c r="Z953" s="112">
        <v>52607.944614091663</v>
      </c>
      <c r="AA953" s="112">
        <v>1389300.4230154646</v>
      </c>
    </row>
    <row r="954" spans="1:27" s="230" customFormat="1">
      <c r="A954" s="106" t="s">
        <v>105</v>
      </c>
      <c r="B954" s="112">
        <v>729243.65686563961</v>
      </c>
      <c r="C954" s="112">
        <v>454471.51757153776</v>
      </c>
      <c r="D954" s="248">
        <v>176498.89263855829</v>
      </c>
      <c r="E954" s="112">
        <v>93453.911892933291</v>
      </c>
      <c r="F954" s="109">
        <v>10987.481853303378</v>
      </c>
      <c r="G954" s="110">
        <v>7834.3137759326064</v>
      </c>
      <c r="H954" s="110">
        <v>20292.788536595228</v>
      </c>
      <c r="I954" s="110">
        <v>2294.5790258485295</v>
      </c>
      <c r="J954" s="111">
        <v>7489.4868215846573</v>
      </c>
      <c r="K954" s="112">
        <v>48898.650013263476</v>
      </c>
      <c r="L954" s="109">
        <v>43175.010638758977</v>
      </c>
      <c r="M954" s="111">
        <v>8394.9968792773143</v>
      </c>
      <c r="N954" s="112">
        <v>51570.007518036</v>
      </c>
      <c r="O954" s="106" t="s">
        <v>105</v>
      </c>
      <c r="P954" s="109">
        <v>40966.4490748139</v>
      </c>
      <c r="Q954" s="110">
        <v>1096.1108550334939</v>
      </c>
      <c r="R954" s="110">
        <v>24278.630373027358</v>
      </c>
      <c r="S954" s="110">
        <v>1298.1043846838115</v>
      </c>
      <c r="T954" s="111">
        <v>4688.4133556932347</v>
      </c>
      <c r="U954" s="112">
        <v>72327.708043251521</v>
      </c>
      <c r="V954" s="118">
        <v>1178.190375301853</v>
      </c>
      <c r="W954" s="119">
        <v>2268.8004781199388</v>
      </c>
      <c r="X954" s="120">
        <v>2617.4645883428475</v>
      </c>
      <c r="Y954" s="112">
        <v>6064.4554417646559</v>
      </c>
      <c r="Z954" s="112">
        <v>73688.980870780171</v>
      </c>
      <c r="AA954" s="112">
        <v>1706217.7808528452</v>
      </c>
    </row>
    <row r="955" spans="1:27" s="230" customFormat="1">
      <c r="A955" s="106" t="s">
        <v>93</v>
      </c>
      <c r="B955" s="112">
        <v>210065.9397327645</v>
      </c>
      <c r="C955" s="112">
        <v>182666.48960967784</v>
      </c>
      <c r="D955" s="248">
        <v>45601.329955319292</v>
      </c>
      <c r="E955" s="112">
        <v>32684.373836228155</v>
      </c>
      <c r="F955" s="109">
        <v>4430.1644429387743</v>
      </c>
      <c r="G955" s="110">
        <v>4116.9757885588442</v>
      </c>
      <c r="H955" s="110">
        <v>10196.21987708776</v>
      </c>
      <c r="I955" s="110">
        <v>1035.7163549863803</v>
      </c>
      <c r="J955" s="111">
        <v>3759.366436770541</v>
      </c>
      <c r="K955" s="112">
        <v>23538.442900342932</v>
      </c>
      <c r="L955" s="109">
        <v>24826.523422941809</v>
      </c>
      <c r="M955" s="111">
        <v>5184.3497583754051</v>
      </c>
      <c r="N955" s="112">
        <v>30010.87318131722</v>
      </c>
      <c r="O955" s="106" t="s">
        <v>93</v>
      </c>
      <c r="P955" s="109">
        <v>22006.973656962178</v>
      </c>
      <c r="Q955" s="110">
        <v>354.44918913264036</v>
      </c>
      <c r="R955" s="110">
        <v>13517.074787469166</v>
      </c>
      <c r="S955" s="110">
        <v>812.24124937921465</v>
      </c>
      <c r="T955" s="111">
        <v>3014.7642254187685</v>
      </c>
      <c r="U955" s="112">
        <v>39705.5031083621</v>
      </c>
      <c r="V955" s="118">
        <v>486.05837013886708</v>
      </c>
      <c r="W955" s="119">
        <v>825.28847675493864</v>
      </c>
      <c r="X955" s="120">
        <v>1083.4944465091846</v>
      </c>
      <c r="Y955" s="112">
        <v>2394.8412934029852</v>
      </c>
      <c r="Z955" s="112">
        <v>34492.019096178643</v>
      </c>
      <c r="AA955" s="112">
        <v>601159.81271372305</v>
      </c>
    </row>
    <row r="956" spans="1:27" s="230" customFormat="1">
      <c r="A956" s="106" t="s">
        <v>94</v>
      </c>
      <c r="B956" s="112">
        <v>650537.78172808106</v>
      </c>
      <c r="C956" s="112">
        <v>391471.65366198233</v>
      </c>
      <c r="D956" s="248">
        <v>152367.93800139302</v>
      </c>
      <c r="E956" s="112">
        <v>86211.673180709608</v>
      </c>
      <c r="F956" s="109">
        <v>9228.8257997755809</v>
      </c>
      <c r="G956" s="110">
        <v>7088.9263517764812</v>
      </c>
      <c r="H956" s="110">
        <v>17199.565688391314</v>
      </c>
      <c r="I956" s="110">
        <v>1880.374404241571</v>
      </c>
      <c r="J956" s="111">
        <v>6460.3098227518567</v>
      </c>
      <c r="K956" s="112">
        <v>41858.00206693566</v>
      </c>
      <c r="L956" s="109">
        <v>34754.065981065716</v>
      </c>
      <c r="M956" s="111">
        <v>7377.7357529045585</v>
      </c>
      <c r="N956" s="112">
        <v>42131.801733969914</v>
      </c>
      <c r="O956" s="106" t="s">
        <v>94</v>
      </c>
      <c r="P956" s="109">
        <v>31174.054434969374</v>
      </c>
      <c r="Q956" s="110">
        <v>876.55068643788275</v>
      </c>
      <c r="R956" s="110">
        <v>19413.457663769859</v>
      </c>
      <c r="S956" s="110">
        <v>884.69992855398039</v>
      </c>
      <c r="T956" s="111">
        <v>3485.4117392185944</v>
      </c>
      <c r="U956" s="112">
        <v>55834.174452949839</v>
      </c>
      <c r="V956" s="118">
        <v>948.75768174048574</v>
      </c>
      <c r="W956" s="119">
        <v>1951.4268492907941</v>
      </c>
      <c r="X956" s="120">
        <v>2280.648578936833</v>
      </c>
      <c r="Y956" s="112">
        <v>5180.8331099681272</v>
      </c>
      <c r="Z956" s="112">
        <v>63105.667649557166</v>
      </c>
      <c r="AA956" s="112">
        <v>1488699.525582887</v>
      </c>
    </row>
    <row r="957" spans="1:27" s="239" customFormat="1" ht="14" thickBot="1">
      <c r="A957" s="231" t="s">
        <v>95</v>
      </c>
      <c r="B957" s="232">
        <v>4203893.8995262021</v>
      </c>
      <c r="C957" s="232">
        <v>2173457.7187194661</v>
      </c>
      <c r="D957" s="232">
        <v>1489778.3549424573</v>
      </c>
      <c r="E957" s="232">
        <v>548702.22289366263</v>
      </c>
      <c r="F957" s="233">
        <v>46522.952725247778</v>
      </c>
      <c r="G957" s="234">
        <v>25454.295972795957</v>
      </c>
      <c r="H957" s="234">
        <v>45819.204353862071</v>
      </c>
      <c r="I957" s="234">
        <v>11325.591703026443</v>
      </c>
      <c r="J957" s="235">
        <v>15831.008205262802</v>
      </c>
      <c r="K957" s="232">
        <v>144953.05296019567</v>
      </c>
      <c r="L957" s="233">
        <v>325049.55832235707</v>
      </c>
      <c r="M957" s="235">
        <v>90714.438317247841</v>
      </c>
      <c r="N957" s="232">
        <v>415763.99663960712</v>
      </c>
      <c r="O957" s="231" t="s">
        <v>95</v>
      </c>
      <c r="P957" s="233">
        <v>123245.94772776056</v>
      </c>
      <c r="Q957" s="234">
        <v>4800.6694122580766</v>
      </c>
      <c r="R957" s="234">
        <v>228349.92930937052</v>
      </c>
      <c r="S957" s="234">
        <v>6006.0173726756639</v>
      </c>
      <c r="T957" s="235">
        <v>17522.65041671001</v>
      </c>
      <c r="U957" s="232">
        <v>379925.2142387692</v>
      </c>
      <c r="V957" s="236">
        <v>6814.1198604435531</v>
      </c>
      <c r="W957" s="237">
        <v>10847.220905874286</v>
      </c>
      <c r="X957" s="238">
        <v>10116.210632548562</v>
      </c>
      <c r="Y957" s="232">
        <v>27777.551398866824</v>
      </c>
      <c r="Z957" s="232">
        <v>377196.04463656136</v>
      </c>
      <c r="AA957" s="232">
        <v>9761448.0561720096</v>
      </c>
    </row>
    <row r="958" spans="1:27" s="230" customFormat="1" ht="15" thickTop="1" thickBot="1">
      <c r="A958" s="99" t="s">
        <v>106</v>
      </c>
      <c r="B958" s="214"/>
      <c r="C958" s="214"/>
      <c r="D958" s="214"/>
      <c r="E958" s="214"/>
      <c r="F958" s="215"/>
      <c r="G958" s="215"/>
      <c r="H958" s="215"/>
      <c r="I958" s="215"/>
      <c r="J958" s="215"/>
      <c r="K958" s="216"/>
      <c r="L958" s="215"/>
      <c r="M958" s="215"/>
      <c r="N958" s="217"/>
      <c r="O958" s="99" t="s">
        <v>96</v>
      </c>
      <c r="P958" s="219"/>
      <c r="Q958" s="215"/>
      <c r="R958" s="215"/>
      <c r="S958" s="215"/>
      <c r="T958" s="215"/>
      <c r="U958" s="216"/>
      <c r="V958" s="215"/>
      <c r="W958" s="215"/>
      <c r="X958" s="215"/>
      <c r="Y958" s="214"/>
      <c r="Z958" s="214"/>
      <c r="AA958" s="220"/>
    </row>
    <row r="959" spans="1:27" s="230" customFormat="1" ht="14" thickTop="1">
      <c r="A959" s="106" t="s">
        <v>98</v>
      </c>
      <c r="B959" s="143">
        <v>1701178.5879764592</v>
      </c>
      <c r="C959" s="143">
        <v>1142210.4485561005</v>
      </c>
      <c r="D959" s="143">
        <v>7640.2477413223514</v>
      </c>
      <c r="E959" s="143">
        <v>61251.096629255255</v>
      </c>
      <c r="F959" s="144">
        <v>24656.579078297596</v>
      </c>
      <c r="G959" s="145">
        <v>10276.139858854822</v>
      </c>
      <c r="H959" s="145">
        <v>25506.458340032117</v>
      </c>
      <c r="I959" s="145">
        <v>6793.6795474534547</v>
      </c>
      <c r="J959" s="146">
        <v>10073.357645585415</v>
      </c>
      <c r="K959" s="147">
        <v>77306.214470223844</v>
      </c>
      <c r="L959" s="144">
        <v>42148.620217825635</v>
      </c>
      <c r="M959" s="146">
        <v>9878.5712126557009</v>
      </c>
      <c r="N959" s="147">
        <v>52027.191430483406</v>
      </c>
      <c r="O959" s="106" t="s">
        <v>98</v>
      </c>
      <c r="P959" s="148">
        <v>22936.858739378255</v>
      </c>
      <c r="Q959" s="145">
        <v>1193.5065268871213</v>
      </c>
      <c r="R959" s="145">
        <v>5399.0800242998448</v>
      </c>
      <c r="S959" s="145">
        <v>864.45817798980352</v>
      </c>
      <c r="T959" s="146">
        <v>1182.8464382629941</v>
      </c>
      <c r="U959" s="147">
        <v>31576.749906817702</v>
      </c>
      <c r="V959" s="114">
        <v>4659.2819243492231</v>
      </c>
      <c r="W959" s="115">
        <v>7502.3860553084332</v>
      </c>
      <c r="X959" s="116">
        <v>5982.7306208860118</v>
      </c>
      <c r="Y959" s="149">
        <v>18144.398600543205</v>
      </c>
      <c r="Z959" s="147">
        <v>126405.34626100038</v>
      </c>
      <c r="AA959" s="147">
        <v>3217740.2815589053</v>
      </c>
    </row>
    <row r="960" spans="1:27" s="230" customFormat="1">
      <c r="A960" s="106" t="s">
        <v>88</v>
      </c>
      <c r="B960" s="150">
        <v>1458806.9010376646</v>
      </c>
      <c r="C960" s="150">
        <v>776272.79555507645</v>
      </c>
      <c r="D960" s="150">
        <v>684.27825210165986</v>
      </c>
      <c r="E960" s="150">
        <v>52327.2873628671</v>
      </c>
      <c r="F960" s="151">
        <v>13267.347873896391</v>
      </c>
      <c r="G960" s="152">
        <v>5325.785288807032</v>
      </c>
      <c r="H960" s="152">
        <v>19504.219419684978</v>
      </c>
      <c r="I960" s="152">
        <v>5045.7064232317953</v>
      </c>
      <c r="J960" s="146">
        <v>7883.1052635112037</v>
      </c>
      <c r="K960" s="112">
        <v>51026.164269133267</v>
      </c>
      <c r="L960" s="151">
        <v>4846.8778185341916</v>
      </c>
      <c r="M960" s="146">
        <v>1276.2452921306369</v>
      </c>
      <c r="N960" s="112">
        <v>6123.1231106648156</v>
      </c>
      <c r="O960" s="106" t="s">
        <v>88</v>
      </c>
      <c r="P960" s="153">
        <v>3402.2188985048674</v>
      </c>
      <c r="Q960" s="152">
        <v>491.69943476845663</v>
      </c>
      <c r="R960" s="152">
        <v>840.6298460201283</v>
      </c>
      <c r="S960" s="152">
        <v>282.2020847345251</v>
      </c>
      <c r="T960" s="146">
        <v>374.63875624525519</v>
      </c>
      <c r="U960" s="112">
        <v>5391.3890202732237</v>
      </c>
      <c r="V960" s="118">
        <v>2854.4877352552148</v>
      </c>
      <c r="W960" s="119">
        <v>3063.3010457073801</v>
      </c>
      <c r="X960" s="120">
        <v>3113.9477801750627</v>
      </c>
      <c r="Y960" s="121">
        <v>9031.7365611377518</v>
      </c>
      <c r="Z960" s="112">
        <v>73189.933107273406</v>
      </c>
      <c r="AA960" s="112">
        <v>2432853.6082707862</v>
      </c>
    </row>
    <row r="961" spans="1:27" s="230" customFormat="1">
      <c r="A961" s="106" t="s">
        <v>99</v>
      </c>
      <c r="B961" s="150">
        <v>22732.241809441966</v>
      </c>
      <c r="C961" s="150">
        <v>14811.664147379593</v>
      </c>
      <c r="D961" s="150">
        <v>34.182974905650447</v>
      </c>
      <c r="E961" s="150">
        <v>882.58513783416879</v>
      </c>
      <c r="F961" s="151">
        <v>276.49943877899636</v>
      </c>
      <c r="G961" s="152">
        <v>197.34834078817005</v>
      </c>
      <c r="H961" s="152">
        <v>826.90763042681954</v>
      </c>
      <c r="I961" s="152">
        <v>127.18633601414042</v>
      </c>
      <c r="J961" s="146">
        <v>351.37079569933275</v>
      </c>
      <c r="K961" s="112">
        <v>1779.3125417074546</v>
      </c>
      <c r="L961" s="151">
        <v>108.36845831678902</v>
      </c>
      <c r="M961" s="146">
        <v>52.359556938966143</v>
      </c>
      <c r="N961" s="112">
        <v>160.72801525575514</v>
      </c>
      <c r="O961" s="106" t="s">
        <v>99</v>
      </c>
      <c r="P961" s="153">
        <v>144.57029391541761</v>
      </c>
      <c r="Q961" s="152">
        <v>19.434816734679682</v>
      </c>
      <c r="R961" s="152">
        <v>28.384175180398536</v>
      </c>
      <c r="S961" s="152">
        <v>5.3767267577557512</v>
      </c>
      <c r="T961" s="146">
        <v>16.983762590118616</v>
      </c>
      <c r="U961" s="112">
        <v>214.74977517837013</v>
      </c>
      <c r="V961" s="118">
        <v>49.103933028590035</v>
      </c>
      <c r="W961" s="119">
        <v>73.7902011583883</v>
      </c>
      <c r="X961" s="120">
        <v>82.677937533246023</v>
      </c>
      <c r="Y961" s="121">
        <v>205.57207172022422</v>
      </c>
      <c r="Z961" s="112">
        <v>1619.617013527358</v>
      </c>
      <c r="AA961" s="112">
        <v>42440.653486952135</v>
      </c>
    </row>
    <row r="962" spans="1:27" s="230" customFormat="1">
      <c r="A962" s="106" t="s">
        <v>100</v>
      </c>
      <c r="B962" s="150">
        <v>26849.439877676727</v>
      </c>
      <c r="C962" s="150">
        <v>22844.960983330046</v>
      </c>
      <c r="D962" s="150">
        <v>54.834113014404537</v>
      </c>
      <c r="E962" s="150">
        <v>1025.9395810027579</v>
      </c>
      <c r="F962" s="151">
        <v>388.95771651413662</v>
      </c>
      <c r="G962" s="152">
        <v>179.49046047473311</v>
      </c>
      <c r="H962" s="152">
        <v>374.25268001067036</v>
      </c>
      <c r="I962" s="152">
        <v>96.565546985389304</v>
      </c>
      <c r="J962" s="146">
        <v>195.56031023494202</v>
      </c>
      <c r="K962" s="112">
        <v>1234.8267142198729</v>
      </c>
      <c r="L962" s="151">
        <v>112.89675552728468</v>
      </c>
      <c r="M962" s="146">
        <v>40.00202161168999</v>
      </c>
      <c r="N962" s="112">
        <v>152.89877713897454</v>
      </c>
      <c r="O962" s="106" t="s">
        <v>100</v>
      </c>
      <c r="P962" s="153">
        <v>126.39217421762716</v>
      </c>
      <c r="Q962" s="152">
        <v>18.284777326769433</v>
      </c>
      <c r="R962" s="152">
        <v>18.186048270094339</v>
      </c>
      <c r="S962" s="152">
        <v>4.1924149590290742</v>
      </c>
      <c r="T962" s="146">
        <v>73.847066945126201</v>
      </c>
      <c r="U962" s="112">
        <v>240.90248171864604</v>
      </c>
      <c r="V962" s="118">
        <v>51.414739652869031</v>
      </c>
      <c r="W962" s="119">
        <v>77.483212246104543</v>
      </c>
      <c r="X962" s="120">
        <v>108.80988197317743</v>
      </c>
      <c r="Y962" s="121">
        <v>237.70783387215099</v>
      </c>
      <c r="Z962" s="112">
        <v>1668.5626558608647</v>
      </c>
      <c r="AA962" s="112">
        <v>54310.073017835974</v>
      </c>
    </row>
    <row r="963" spans="1:27" s="230" customFormat="1">
      <c r="A963" s="106" t="s">
        <v>107</v>
      </c>
      <c r="B963" s="150">
        <v>708499.77807856619</v>
      </c>
      <c r="C963" s="150">
        <v>401221.10172540694</v>
      </c>
      <c r="D963" s="150">
        <v>387.07226569255238</v>
      </c>
      <c r="E963" s="150">
        <v>26630.275060131939</v>
      </c>
      <c r="F963" s="151">
        <v>6213.2388347806427</v>
      </c>
      <c r="G963" s="152">
        <v>3538.8843001024879</v>
      </c>
      <c r="H963" s="152">
        <v>12433.032894088074</v>
      </c>
      <c r="I963" s="152">
        <v>2097.2879470779617</v>
      </c>
      <c r="J963" s="146">
        <v>5334.0344914316047</v>
      </c>
      <c r="K963" s="112">
        <v>29616.478467481869</v>
      </c>
      <c r="L963" s="151">
        <v>1944.7457652205289</v>
      </c>
      <c r="M963" s="146">
        <v>553.34824927749787</v>
      </c>
      <c r="N963" s="112">
        <v>2498.0940144980268</v>
      </c>
      <c r="O963" s="106" t="s">
        <v>101</v>
      </c>
      <c r="P963" s="153">
        <v>776.15355364874631</v>
      </c>
      <c r="Q963" s="152">
        <v>237.10362860870876</v>
      </c>
      <c r="R963" s="152">
        <v>332.71569904205006</v>
      </c>
      <c r="S963" s="152">
        <v>137.73373878353163</v>
      </c>
      <c r="T963" s="146">
        <v>123.86995505458673</v>
      </c>
      <c r="U963" s="112">
        <v>1607.5765751376196</v>
      </c>
      <c r="V963" s="118">
        <v>647.00889670684171</v>
      </c>
      <c r="W963" s="119">
        <v>1236.3043393450603</v>
      </c>
      <c r="X963" s="120">
        <v>1300.1536199374652</v>
      </c>
      <c r="Y963" s="121">
        <v>3183.4668559893657</v>
      </c>
      <c r="Z963" s="112">
        <v>35694.534509343794</v>
      </c>
      <c r="AA963" s="112">
        <v>1209338.3775512271</v>
      </c>
    </row>
    <row r="964" spans="1:27" s="230" customFormat="1">
      <c r="A964" s="106" t="s">
        <v>105</v>
      </c>
      <c r="B964" s="150">
        <v>714160.99602044141</v>
      </c>
      <c r="C964" s="150">
        <v>436726.35099878133</v>
      </c>
      <c r="D964" s="150">
        <v>1073.6733158952145</v>
      </c>
      <c r="E964" s="150">
        <v>39028.078333998717</v>
      </c>
      <c r="F964" s="151">
        <v>9162.4615717944998</v>
      </c>
      <c r="G964" s="152">
        <v>5310.7242334488847</v>
      </c>
      <c r="H964" s="152">
        <v>17168.153730714843</v>
      </c>
      <c r="I964" s="152">
        <v>2294.5790258485295</v>
      </c>
      <c r="J964" s="146">
        <v>6431.0161738113484</v>
      </c>
      <c r="K964" s="112">
        <v>40366.934735617644</v>
      </c>
      <c r="L964" s="151">
        <v>2800.3257124436655</v>
      </c>
      <c r="M964" s="146">
        <v>812.69342144757172</v>
      </c>
      <c r="N964" s="112">
        <v>3613.0191338912286</v>
      </c>
      <c r="O964" s="106" t="s">
        <v>105</v>
      </c>
      <c r="P964" s="153">
        <v>4273.8993145683244</v>
      </c>
      <c r="Q964" s="152">
        <v>324.22657816485372</v>
      </c>
      <c r="R964" s="152">
        <v>611.22520115126281</v>
      </c>
      <c r="S964" s="152">
        <v>272.43913450347191</v>
      </c>
      <c r="T964" s="146">
        <v>311.97223398996647</v>
      </c>
      <c r="U964" s="112">
        <v>5793.7624623779011</v>
      </c>
      <c r="V964" s="118">
        <v>1118.7281904279048</v>
      </c>
      <c r="W964" s="119">
        <v>1908.4688991725714</v>
      </c>
      <c r="X964" s="120">
        <v>2617.4645883428475</v>
      </c>
      <c r="Y964" s="121">
        <v>5644.6616779433298</v>
      </c>
      <c r="Z964" s="112">
        <v>44701.983713909583</v>
      </c>
      <c r="AA964" s="112">
        <v>1291109.4603906586</v>
      </c>
    </row>
    <row r="965" spans="1:27" s="230" customFormat="1">
      <c r="A965" s="106" t="s">
        <v>93</v>
      </c>
      <c r="B965" s="150">
        <v>199943.75145552398</v>
      </c>
      <c r="C965" s="150">
        <v>170480.72595814997</v>
      </c>
      <c r="D965" s="150">
        <v>305.46674746615844</v>
      </c>
      <c r="E965" s="150">
        <v>12622.190556287356</v>
      </c>
      <c r="F965" s="151">
        <v>3544.2803193896661</v>
      </c>
      <c r="G965" s="152">
        <v>2514.1313441144011</v>
      </c>
      <c r="H965" s="152">
        <v>8215.7175064192597</v>
      </c>
      <c r="I965" s="152">
        <v>1035.7163549863803</v>
      </c>
      <c r="J965" s="146">
        <v>3316.5223072158915</v>
      </c>
      <c r="K965" s="112">
        <v>18626.367832125565</v>
      </c>
      <c r="L965" s="151">
        <v>1126.7352497386205</v>
      </c>
      <c r="M965" s="146">
        <v>302.87813989582071</v>
      </c>
      <c r="N965" s="112">
        <v>1429.6133896344397</v>
      </c>
      <c r="O965" s="106" t="s">
        <v>93</v>
      </c>
      <c r="P965" s="153">
        <v>2316.0611964860482</v>
      </c>
      <c r="Q965" s="152">
        <v>142.85365618261818</v>
      </c>
      <c r="R965" s="152">
        <v>208.77976845061121</v>
      </c>
      <c r="S965" s="152">
        <v>105.40495847489321</v>
      </c>
      <c r="T965" s="146">
        <v>164.4000440606539</v>
      </c>
      <c r="U965" s="112">
        <v>2937.49962365482</v>
      </c>
      <c r="V965" s="118">
        <v>486.05837013886708</v>
      </c>
      <c r="W965" s="119">
        <v>746.56216096546495</v>
      </c>
      <c r="X965" s="120">
        <v>1083.4944465091846</v>
      </c>
      <c r="Y965" s="121">
        <v>2316.114977613513</v>
      </c>
      <c r="Z965" s="112">
        <v>16057.878663410453</v>
      </c>
      <c r="AA965" s="112">
        <v>424719.60920395126</v>
      </c>
    </row>
    <row r="966" spans="1:27" s="230" customFormat="1">
      <c r="A966" s="106" t="s">
        <v>94</v>
      </c>
      <c r="B966" s="150">
        <v>637526.45048092504</v>
      </c>
      <c r="C966" s="150">
        <v>376257.51563309337</v>
      </c>
      <c r="D966" s="150">
        <v>887.19372770153939</v>
      </c>
      <c r="E966" s="150">
        <v>36007.433208733251</v>
      </c>
      <c r="F966" s="151">
        <v>7935.9973341234654</v>
      </c>
      <c r="G966" s="152">
        <v>4565.3368092927803</v>
      </c>
      <c r="H966" s="152">
        <v>14162.010369690568</v>
      </c>
      <c r="I966" s="152">
        <v>1880.374404241571</v>
      </c>
      <c r="J966" s="146">
        <v>5401.8391749785596</v>
      </c>
      <c r="K966" s="112">
        <v>33945.55809232741</v>
      </c>
      <c r="L966" s="151">
        <v>2371.8045248413787</v>
      </c>
      <c r="M966" s="146">
        <v>659.08987141085049</v>
      </c>
      <c r="N966" s="112">
        <v>3030.8943962522194</v>
      </c>
      <c r="O966" s="106" t="s">
        <v>94</v>
      </c>
      <c r="P966" s="153">
        <v>2890.2264270033684</v>
      </c>
      <c r="Q966" s="152">
        <v>243.1175373887898</v>
      </c>
      <c r="R966" s="152">
        <v>532.14107444883996</v>
      </c>
      <c r="S966" s="152">
        <v>235.19554793885845</v>
      </c>
      <c r="T966" s="146">
        <v>232.84423731002124</v>
      </c>
      <c r="U966" s="112">
        <v>4133.5248240898709</v>
      </c>
      <c r="V966" s="118">
        <v>889.29549686653593</v>
      </c>
      <c r="W966" s="119">
        <v>1591.0952703434245</v>
      </c>
      <c r="X966" s="120">
        <v>2280.648578936833</v>
      </c>
      <c r="Y966" s="121">
        <v>4761.0393461468366</v>
      </c>
      <c r="Z966" s="112">
        <v>38263.302964159455</v>
      </c>
      <c r="AA966" s="112">
        <v>1134812.9126728645</v>
      </c>
    </row>
    <row r="967" spans="1:27" s="239" customFormat="1" ht="14" thickBot="1">
      <c r="A967" s="231" t="s">
        <v>95</v>
      </c>
      <c r="B967" s="232">
        <v>4095914.8995320732</v>
      </c>
      <c r="C967" s="232">
        <v>2055287.7187204589</v>
      </c>
      <c r="D967" s="232">
        <v>8782.3549426059872</v>
      </c>
      <c r="E967" s="232">
        <v>136302.22289375626</v>
      </c>
      <c r="F967" s="240">
        <v>36361.95272524724</v>
      </c>
      <c r="G967" s="234">
        <v>13958.295972796082</v>
      </c>
      <c r="H967" s="234">
        <v>37809.204353862835</v>
      </c>
      <c r="I967" s="234">
        <v>9539.5917030262299</v>
      </c>
      <c r="J967" s="241">
        <v>13610.00820526309</v>
      </c>
      <c r="K967" s="232">
        <v>111279.05296017558</v>
      </c>
      <c r="L967" s="240">
        <v>44624.558322386838</v>
      </c>
      <c r="M967" s="241">
        <v>10972.438317250086</v>
      </c>
      <c r="N967" s="232">
        <v>55596.996639639583</v>
      </c>
      <c r="O967" s="231" t="s">
        <v>95</v>
      </c>
      <c r="P967" s="233">
        <v>25021.947727762737</v>
      </c>
      <c r="Q967" s="234">
        <v>1802.6694122580752</v>
      </c>
      <c r="R967" s="234">
        <v>6196.9293093720116</v>
      </c>
      <c r="S967" s="234">
        <v>1195.0173726756757</v>
      </c>
      <c r="T967" s="241">
        <v>1545.6504167099515</v>
      </c>
      <c r="U967" s="232">
        <v>35762.21423877999</v>
      </c>
      <c r="V967" s="236">
        <v>6151.119860443584</v>
      </c>
      <c r="W967" s="237">
        <v>9233.2209058743938</v>
      </c>
      <c r="X967" s="238">
        <v>9052.2106325486238</v>
      </c>
      <c r="Y967" s="242">
        <v>24436.55139886709</v>
      </c>
      <c r="Z967" s="232">
        <v>213374.04463653683</v>
      </c>
      <c r="AA967" s="232">
        <v>6736736.0560361538</v>
      </c>
    </row>
    <row r="968" spans="1:27" s="230" customFormat="1" ht="15" thickTop="1" thickBot="1">
      <c r="A968" s="99" t="s">
        <v>97</v>
      </c>
      <c r="B968" s="221"/>
      <c r="C968" s="221"/>
      <c r="D968" s="221"/>
      <c r="E968" s="221"/>
      <c r="F968" s="222"/>
      <c r="G968" s="222"/>
      <c r="H968" s="222"/>
      <c r="I968" s="222"/>
      <c r="J968" s="222"/>
      <c r="K968" s="216"/>
      <c r="L968" s="222"/>
      <c r="M968" s="222"/>
      <c r="N968" s="223"/>
      <c r="O968" s="99" t="s">
        <v>97</v>
      </c>
      <c r="P968" s="224"/>
      <c r="Q968" s="222"/>
      <c r="R968" s="222"/>
      <c r="S968" s="222"/>
      <c r="T968" s="222"/>
      <c r="U968" s="216"/>
      <c r="V968" s="222"/>
      <c r="W968" s="222"/>
      <c r="X968" s="222"/>
      <c r="Y968" s="221"/>
      <c r="Z968" s="221"/>
      <c r="AA968" s="225"/>
    </row>
    <row r="969" spans="1:27" s="230" customFormat="1" ht="14" thickTop="1">
      <c r="A969" s="106" t="s">
        <v>98</v>
      </c>
      <c r="B969" s="143">
        <v>93860.595344752161</v>
      </c>
      <c r="C969" s="143">
        <v>106644.0816505149</v>
      </c>
      <c r="D969" s="143">
        <v>1391666.7060467487</v>
      </c>
      <c r="E969" s="143">
        <v>172226.67851749816</v>
      </c>
      <c r="F969" s="115">
        <v>8661.8582476347146</v>
      </c>
      <c r="G969" s="115">
        <v>11096.400000000001</v>
      </c>
      <c r="H969" s="145">
        <v>6617.3094430079718</v>
      </c>
      <c r="I969" s="115">
        <v>1553.6571428571435</v>
      </c>
      <c r="J969" s="115">
        <v>2148.5</v>
      </c>
      <c r="K969" s="147">
        <v>30077.72483349984</v>
      </c>
      <c r="L969" s="144">
        <v>275634.45247714961</v>
      </c>
      <c r="M969" s="146">
        <v>79242.507116255249</v>
      </c>
      <c r="N969" s="147">
        <v>354876.95959341119</v>
      </c>
      <c r="O969" s="106" t="s">
        <v>98</v>
      </c>
      <c r="P969" s="148">
        <v>96900.254331900782</v>
      </c>
      <c r="Q969" s="145">
        <v>2962.6176470588248</v>
      </c>
      <c r="R969" s="145">
        <v>217361.28779127062</v>
      </c>
      <c r="S969" s="145">
        <v>4811</v>
      </c>
      <c r="T969" s="146">
        <v>15700.542174832166</v>
      </c>
      <c r="U969" s="147">
        <v>337735.70194506412</v>
      </c>
      <c r="V969" s="114">
        <v>663</v>
      </c>
      <c r="W969" s="115">
        <v>1614.0000000000002</v>
      </c>
      <c r="X969" s="116">
        <v>1064</v>
      </c>
      <c r="Y969" s="149">
        <v>3341.0000000000014</v>
      </c>
      <c r="Z969" s="147">
        <v>154187.8480488323</v>
      </c>
      <c r="AA969" s="147">
        <v>2644617.2959805406</v>
      </c>
    </row>
    <row r="970" spans="1:27" s="230" customFormat="1">
      <c r="A970" s="106" t="s">
        <v>88</v>
      </c>
      <c r="B970" s="150">
        <v>18998.30815969055</v>
      </c>
      <c r="C970" s="150">
        <v>23002.019209895861</v>
      </c>
      <c r="D970" s="150">
        <v>47765.894849928183</v>
      </c>
      <c r="E970" s="150">
        <v>227612.41920097492</v>
      </c>
      <c r="F970" s="119">
        <v>2309.3082670100575</v>
      </c>
      <c r="G970" s="119">
        <v>3007.6615384615384</v>
      </c>
      <c r="H970" s="152">
        <v>3842.6858342637743</v>
      </c>
      <c r="I970" s="119">
        <v>820.88571428571424</v>
      </c>
      <c r="J970" s="119">
        <v>1187.5199055330636</v>
      </c>
      <c r="K970" s="112">
        <v>11168.061259554162</v>
      </c>
      <c r="L970" s="151">
        <v>52408.158173846416</v>
      </c>
      <c r="M970" s="146">
        <v>11012.35982988616</v>
      </c>
      <c r="N970" s="112">
        <v>63420.518003732366</v>
      </c>
      <c r="O970" s="106" t="s">
        <v>88</v>
      </c>
      <c r="P970" s="153">
        <v>23251.831894559891</v>
      </c>
      <c r="Q970" s="152">
        <v>647.5451348960637</v>
      </c>
      <c r="R970" s="152">
        <v>30912.426117806917</v>
      </c>
      <c r="S970" s="152">
        <v>1246.7996458784182</v>
      </c>
      <c r="T970" s="146">
        <v>3228.8611755076308</v>
      </c>
      <c r="U970" s="112">
        <v>59287.463968649528</v>
      </c>
      <c r="V970" s="118">
        <v>140.23865546218485</v>
      </c>
      <c r="W970" s="119">
        <v>157.45263157894738</v>
      </c>
      <c r="X970" s="120">
        <v>242.66666666666669</v>
      </c>
      <c r="Y970" s="121">
        <v>540.35795370779897</v>
      </c>
      <c r="Z970" s="112">
        <v>30263.419267585559</v>
      </c>
      <c r="AA970" s="112">
        <v>482058.46187371144</v>
      </c>
    </row>
    <row r="971" spans="1:27" s="230" customFormat="1">
      <c r="A971" s="106" t="s">
        <v>99</v>
      </c>
      <c r="B971" s="150">
        <v>1443.5</v>
      </c>
      <c r="C971" s="150">
        <v>2179.5664017221393</v>
      </c>
      <c r="D971" s="150">
        <v>1165.5513910269776</v>
      </c>
      <c r="E971" s="150">
        <v>2969.1555181811059</v>
      </c>
      <c r="F971" s="119">
        <v>0</v>
      </c>
      <c r="G971" s="119">
        <v>618</v>
      </c>
      <c r="H971" s="152">
        <v>435.9678571428571</v>
      </c>
      <c r="I971" s="119">
        <v>0</v>
      </c>
      <c r="J971" s="119">
        <v>0</v>
      </c>
      <c r="K971" s="112">
        <v>1053.9678571428572</v>
      </c>
      <c r="L971" s="151">
        <v>3199.1338668336184</v>
      </c>
      <c r="M971" s="146">
        <v>657.17915902981088</v>
      </c>
      <c r="N971" s="112">
        <v>3856.3130258634296</v>
      </c>
      <c r="O971" s="106" t="s">
        <v>99</v>
      </c>
      <c r="P971" s="153">
        <v>1028.5052464853197</v>
      </c>
      <c r="Q971" s="152">
        <v>0</v>
      </c>
      <c r="R971" s="152">
        <v>759.12314862246626</v>
      </c>
      <c r="S971" s="152">
        <v>0</v>
      </c>
      <c r="T971" s="146">
        <v>96.3383767866722</v>
      </c>
      <c r="U971" s="112">
        <v>1883.9667718944584</v>
      </c>
      <c r="V971" s="152">
        <v>0</v>
      </c>
      <c r="W971" s="152">
        <v>0</v>
      </c>
      <c r="X971" s="152">
        <v>0</v>
      </c>
      <c r="Y971" s="121">
        <v>0</v>
      </c>
      <c r="Z971" s="112">
        <v>1892.8154590505314</v>
      </c>
      <c r="AA971" s="112">
        <v>16444.83642488148</v>
      </c>
    </row>
    <row r="972" spans="1:27" s="230" customFormat="1">
      <c r="A972" s="106" t="s">
        <v>100</v>
      </c>
      <c r="B972" s="150">
        <v>1408.7138422688424</v>
      </c>
      <c r="C972" s="150">
        <v>4380.9020623271063</v>
      </c>
      <c r="D972" s="112">
        <v>1707.9457062865079</v>
      </c>
      <c r="E972" s="150">
        <v>4978.2854195034788</v>
      </c>
      <c r="F972" s="119">
        <v>0</v>
      </c>
      <c r="G972" s="119">
        <v>0</v>
      </c>
      <c r="H972" s="152">
        <v>145.19999999999999</v>
      </c>
      <c r="I972" s="119">
        <v>0</v>
      </c>
      <c r="J972" s="119">
        <v>89.75</v>
      </c>
      <c r="K972" s="112">
        <v>234.95</v>
      </c>
      <c r="L972" s="151">
        <v>4241.7496212324104</v>
      </c>
      <c r="M972" s="146">
        <v>686.28477128058807</v>
      </c>
      <c r="N972" s="112">
        <v>4928.0343925129973</v>
      </c>
      <c r="O972" s="106" t="s">
        <v>100</v>
      </c>
      <c r="P972" s="153">
        <v>709.66709173455388</v>
      </c>
      <c r="Q972" s="152">
        <v>13.882352941176471</v>
      </c>
      <c r="R972" s="152">
        <v>646.29984550689142</v>
      </c>
      <c r="S972" s="152">
        <v>82.666666666666671</v>
      </c>
      <c r="T972" s="146">
        <v>203.04666177158751</v>
      </c>
      <c r="U972" s="112">
        <v>1655.5626186208758</v>
      </c>
      <c r="V972" s="118">
        <v>0</v>
      </c>
      <c r="W972" s="152">
        <v>0</v>
      </c>
      <c r="X972" s="152">
        <v>0</v>
      </c>
      <c r="Y972" s="121">
        <v>0</v>
      </c>
      <c r="Z972" s="112">
        <v>1405.8385550636026</v>
      </c>
      <c r="AA972" s="112">
        <v>20700.232596583373</v>
      </c>
    </row>
    <row r="973" spans="1:27" s="230" customFormat="1">
      <c r="A973" s="106" t="s">
        <v>107</v>
      </c>
      <c r="B973" s="150">
        <v>11430.603730617204</v>
      </c>
      <c r="C973" s="150">
        <v>13268.231232860542</v>
      </c>
      <c r="D973" s="150">
        <v>24419.145370959432</v>
      </c>
      <c r="E973" s="150">
        <v>62080.725749472753</v>
      </c>
      <c r="F973" s="119">
        <v>1270.8420283893431</v>
      </c>
      <c r="G973" s="119">
        <v>2632.8444444444444</v>
      </c>
      <c r="H973" s="152">
        <v>2276.8398439795496</v>
      </c>
      <c r="I973" s="119">
        <v>110.77142857142857</v>
      </c>
      <c r="J973" s="119">
        <v>1107.308097165992</v>
      </c>
      <c r="K973" s="112">
        <v>7398.6058425507563</v>
      </c>
      <c r="L973" s="151">
        <v>26108.110884710884</v>
      </c>
      <c r="M973" s="146">
        <v>4421.864037326618</v>
      </c>
      <c r="N973" s="112">
        <v>30529.974922037502</v>
      </c>
      <c r="O973" s="106" t="s">
        <v>101</v>
      </c>
      <c r="P973" s="153">
        <v>3221.311896588732</v>
      </c>
      <c r="Q973" s="152">
        <v>35.382352941176471</v>
      </c>
      <c r="R973" s="152">
        <v>8832.5765858859213</v>
      </c>
      <c r="S973" s="152">
        <v>601.93545150501677</v>
      </c>
      <c r="T973" s="146">
        <v>528.66473628536914</v>
      </c>
      <c r="U973" s="112">
        <v>13219.871023206199</v>
      </c>
      <c r="V973" s="118">
        <v>89.193277310924358</v>
      </c>
      <c r="W973" s="152">
        <v>612.28421052631575</v>
      </c>
      <c r="X973" s="152">
        <v>0</v>
      </c>
      <c r="Y973" s="121">
        <v>701.47748783724023</v>
      </c>
      <c r="Z973" s="112">
        <v>16913.410104747632</v>
      </c>
      <c r="AA973" s="112">
        <v>179962.04546429441</v>
      </c>
    </row>
    <row r="974" spans="1:27" s="230" customFormat="1">
      <c r="A974" s="106" t="s">
        <v>105</v>
      </c>
      <c r="B974" s="150">
        <v>15082.660845241713</v>
      </c>
      <c r="C974" s="150">
        <v>17745.166572728504</v>
      </c>
      <c r="D974" s="150">
        <v>175425.21932266396</v>
      </c>
      <c r="E974" s="150">
        <v>54425.833558949242</v>
      </c>
      <c r="F974" s="119">
        <v>1825.0202815087725</v>
      </c>
      <c r="G974" s="119">
        <v>2523.5895424836599</v>
      </c>
      <c r="H974" s="152">
        <v>3124.6348058803933</v>
      </c>
      <c r="I974" s="119">
        <v>0</v>
      </c>
      <c r="J974" s="119">
        <v>1058.4706477732793</v>
      </c>
      <c r="K974" s="112">
        <v>8531.7152776461044</v>
      </c>
      <c r="L974" s="151">
        <v>40374.684926315465</v>
      </c>
      <c r="M974" s="146">
        <v>7582.303457829732</v>
      </c>
      <c r="N974" s="112">
        <v>47956.988384145057</v>
      </c>
      <c r="O974" s="106" t="s">
        <v>105</v>
      </c>
      <c r="P974" s="153">
        <v>36692.549760245718</v>
      </c>
      <c r="Q974" s="152">
        <v>771.88427686864202</v>
      </c>
      <c r="R974" s="152">
        <v>23667.405171876064</v>
      </c>
      <c r="S974" s="152">
        <v>1025.6652501803396</v>
      </c>
      <c r="T974" s="146">
        <v>4376.4411217032639</v>
      </c>
      <c r="U974" s="112">
        <v>66533.945580874381</v>
      </c>
      <c r="V974" s="118">
        <v>59.462184873949575</v>
      </c>
      <c r="W974" s="119">
        <v>360.33157894736837</v>
      </c>
      <c r="X974" s="120">
        <v>0</v>
      </c>
      <c r="Y974" s="121">
        <v>419.7937638213179</v>
      </c>
      <c r="Z974" s="112">
        <v>28986.997156875284</v>
      </c>
      <c r="AA974" s="112">
        <v>415108.32046294038</v>
      </c>
    </row>
    <row r="975" spans="1:27" s="230" customFormat="1">
      <c r="A975" s="106" t="s">
        <v>93</v>
      </c>
      <c r="B975" s="150">
        <v>10122.188277254147</v>
      </c>
      <c r="C975" s="150">
        <v>12185.763651553891</v>
      </c>
      <c r="D975" s="150">
        <v>45295.863207853094</v>
      </c>
      <c r="E975" s="150">
        <v>20062.183279940731</v>
      </c>
      <c r="F975" s="119">
        <v>885.88412354908519</v>
      </c>
      <c r="G975" s="119">
        <v>1602.8444444444444</v>
      </c>
      <c r="H975" s="152">
        <v>1980.5023706685474</v>
      </c>
      <c r="I975" s="119">
        <v>0</v>
      </c>
      <c r="J975" s="119">
        <v>442.84412955465586</v>
      </c>
      <c r="K975" s="112">
        <v>4912.0750682167318</v>
      </c>
      <c r="L975" s="151">
        <v>23699.788173203142</v>
      </c>
      <c r="M975" s="146">
        <v>4881.4716184795843</v>
      </c>
      <c r="N975" s="112">
        <v>28581.259791682729</v>
      </c>
      <c r="O975" s="106" t="s">
        <v>93</v>
      </c>
      <c r="P975" s="153">
        <v>19690.912460476015</v>
      </c>
      <c r="Q975" s="152">
        <v>211.59553295002209</v>
      </c>
      <c r="R975" s="152">
        <v>13308.295019018558</v>
      </c>
      <c r="S975" s="152">
        <v>706.83629090432169</v>
      </c>
      <c r="T975" s="146">
        <v>2850.3641813581148</v>
      </c>
      <c r="U975" s="112">
        <v>36768.003484707267</v>
      </c>
      <c r="V975" s="118">
        <v>0</v>
      </c>
      <c r="W975" s="152">
        <v>78.726315789473688</v>
      </c>
      <c r="X975" s="152">
        <v>0</v>
      </c>
      <c r="Y975" s="121">
        <v>78.726315789473688</v>
      </c>
      <c r="Z975" s="112">
        <v>18434.140432767526</v>
      </c>
      <c r="AA975" s="112">
        <v>176440.20350976818</v>
      </c>
    </row>
    <row r="976" spans="1:27" s="230" customFormat="1">
      <c r="A976" s="106" t="s">
        <v>94</v>
      </c>
      <c r="B976" s="150">
        <v>13011.331247086246</v>
      </c>
      <c r="C976" s="150">
        <v>15214.13802883413</v>
      </c>
      <c r="D976" s="150">
        <v>151480.74427369219</v>
      </c>
      <c r="E976" s="150">
        <v>50204.239971989176</v>
      </c>
      <c r="F976" s="119">
        <v>1292.828465651995</v>
      </c>
      <c r="G976" s="119">
        <v>2523.5895424836599</v>
      </c>
      <c r="H976" s="152">
        <v>3037.5553187009059</v>
      </c>
      <c r="I976" s="119">
        <v>0</v>
      </c>
      <c r="J976" s="119">
        <v>1058.4706477732793</v>
      </c>
      <c r="K976" s="112">
        <v>7912.4439746098406</v>
      </c>
      <c r="L976" s="151">
        <v>32382.261456224438</v>
      </c>
      <c r="M976" s="146">
        <v>6718.6458814936977</v>
      </c>
      <c r="N976" s="112">
        <v>39100.907337718018</v>
      </c>
      <c r="O976" s="106" t="s">
        <v>94</v>
      </c>
      <c r="P976" s="153">
        <v>28283.82800796588</v>
      </c>
      <c r="Q976" s="152">
        <v>633.43314904909346</v>
      </c>
      <c r="R976" s="152">
        <v>18881.316589320999</v>
      </c>
      <c r="S976" s="152">
        <v>649.50438061512227</v>
      </c>
      <c r="T976" s="146">
        <v>3252.5675019085738</v>
      </c>
      <c r="U976" s="112">
        <v>51700.649628860243</v>
      </c>
      <c r="V976" s="118">
        <v>59.462184873949575</v>
      </c>
      <c r="W976" s="119">
        <v>360.33157894736837</v>
      </c>
      <c r="X976" s="120">
        <v>0</v>
      </c>
      <c r="Y976" s="121">
        <v>419.7937638213179</v>
      </c>
      <c r="Z976" s="112">
        <v>24842.364685404533</v>
      </c>
      <c r="AA976" s="112">
        <v>353886.61291202094</v>
      </c>
    </row>
    <row r="977" spans="1:27" s="239" customFormat="1" ht="14" thickBot="1">
      <c r="A977" s="231" t="s">
        <v>95</v>
      </c>
      <c r="B977" s="243">
        <v>107979.00000000033</v>
      </c>
      <c r="C977" s="243">
        <v>118169.99999999996</v>
      </c>
      <c r="D977" s="243">
        <v>1480995.9999998896</v>
      </c>
      <c r="E977" s="243">
        <v>412400.00000004424</v>
      </c>
      <c r="F977" s="244">
        <v>10160.999999999993</v>
      </c>
      <c r="G977" s="245">
        <v>11496.000000000002</v>
      </c>
      <c r="H977" s="245">
        <v>8009.9999999999991</v>
      </c>
      <c r="I977" s="245">
        <v>1786.0000000000009</v>
      </c>
      <c r="J977" s="246">
        <v>2221</v>
      </c>
      <c r="K977" s="243">
        <v>33673.999999999993</v>
      </c>
      <c r="L977" s="244">
        <v>280425.00000000023</v>
      </c>
      <c r="M977" s="246">
        <v>79741.999999999432</v>
      </c>
      <c r="N977" s="243">
        <v>360167.00000000605</v>
      </c>
      <c r="O977" s="231" t="s">
        <v>95</v>
      </c>
      <c r="P977" s="233">
        <v>98223.999999999054</v>
      </c>
      <c r="Q977" s="234">
        <v>2998.0000000000014</v>
      </c>
      <c r="R977" s="234">
        <v>222153.00000000114</v>
      </c>
      <c r="S977" s="234">
        <v>4811</v>
      </c>
      <c r="T977" s="241">
        <v>15977.000000000002</v>
      </c>
      <c r="U977" s="232">
        <v>344163.00000000204</v>
      </c>
      <c r="V977" s="236">
        <v>663</v>
      </c>
      <c r="W977" s="237">
        <v>1614.0000000000002</v>
      </c>
      <c r="X977" s="238">
        <v>1064</v>
      </c>
      <c r="Y977" s="242">
        <v>3341.0000000000014</v>
      </c>
      <c r="Z977" s="232">
        <v>163821.99999999983</v>
      </c>
      <c r="AA977" s="232">
        <v>3024712.0000002603</v>
      </c>
    </row>
    <row r="978" spans="1:27" ht="14" thickBot="1">
      <c r="A978" s="3"/>
      <c r="B978" s="228"/>
      <c r="C978" s="228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28"/>
      <c r="O978" s="247"/>
      <c r="P978" s="228"/>
      <c r="Q978" s="228"/>
      <c r="R978" s="228"/>
      <c r="S978" s="228"/>
      <c r="T978" s="228"/>
      <c r="U978" s="228"/>
      <c r="V978" s="229"/>
      <c r="W978" s="229"/>
      <c r="X978" s="229"/>
      <c r="Y978" s="229"/>
      <c r="Z978" s="228"/>
      <c r="AA978" s="228"/>
    </row>
    <row r="979" spans="1:27" s="230" customFormat="1" ht="43" thickTop="1">
      <c r="A979" s="169">
        <v>2019</v>
      </c>
      <c r="B979" s="196" t="s">
        <v>46</v>
      </c>
      <c r="C979" s="196" t="s">
        <v>47</v>
      </c>
      <c r="D979" s="196" t="s">
        <v>57</v>
      </c>
      <c r="E979" s="196" t="s">
        <v>58</v>
      </c>
      <c r="F979" s="197" t="s">
        <v>59</v>
      </c>
      <c r="G979" s="198" t="s">
        <v>60</v>
      </c>
      <c r="H979" s="198" t="s">
        <v>61</v>
      </c>
      <c r="I979" s="198" t="s">
        <v>62</v>
      </c>
      <c r="J979" s="199" t="s">
        <v>63</v>
      </c>
      <c r="K979" s="196" t="s">
        <v>64</v>
      </c>
      <c r="L979" s="197" t="s">
        <v>65</v>
      </c>
      <c r="M979" s="199" t="s">
        <v>66</v>
      </c>
      <c r="N979" s="196" t="s">
        <v>67</v>
      </c>
      <c r="O979" s="169">
        <v>2019</v>
      </c>
      <c r="P979" s="197" t="s">
        <v>68</v>
      </c>
      <c r="Q979" s="198" t="s">
        <v>69</v>
      </c>
      <c r="R979" s="198" t="s">
        <v>70</v>
      </c>
      <c r="S979" s="198" t="s">
        <v>71</v>
      </c>
      <c r="T979" s="199" t="s">
        <v>72</v>
      </c>
      <c r="U979" s="196" t="s">
        <v>73</v>
      </c>
      <c r="V979" s="197" t="s">
        <v>74</v>
      </c>
      <c r="W979" s="198" t="s">
        <v>75</v>
      </c>
      <c r="X979" s="199" t="s">
        <v>76</v>
      </c>
      <c r="Y979" s="196" t="s">
        <v>77</v>
      </c>
      <c r="Z979" s="196" t="s">
        <v>78</v>
      </c>
      <c r="AA979" s="196" t="s">
        <v>79</v>
      </c>
    </row>
    <row r="980" spans="1:27" s="230" customFormat="1">
      <c r="A980" s="99" t="s">
        <v>45</v>
      </c>
      <c r="B980" s="201"/>
      <c r="C980" s="201"/>
      <c r="D980" s="201"/>
      <c r="E980" s="201"/>
      <c r="F980" s="202"/>
      <c r="G980" s="203"/>
      <c r="H980" s="203"/>
      <c r="I980" s="203"/>
      <c r="J980" s="204"/>
      <c r="K980" s="201"/>
      <c r="L980" s="205"/>
      <c r="M980" s="205"/>
      <c r="N980" s="201"/>
      <c r="O980" s="99" t="s">
        <v>45</v>
      </c>
      <c r="P980" s="205"/>
      <c r="Q980" s="205"/>
      <c r="R980" s="205"/>
      <c r="S980" s="205"/>
      <c r="T980" s="205"/>
      <c r="U980" s="201"/>
      <c r="V980" s="202"/>
      <c r="W980" s="203"/>
      <c r="X980" s="204"/>
      <c r="Y980" s="201"/>
      <c r="Z980" s="201"/>
      <c r="AA980" s="201"/>
    </row>
    <row r="981" spans="1:27" s="230" customFormat="1">
      <c r="A981" s="106" t="s">
        <v>98</v>
      </c>
      <c r="B981" s="112">
        <v>2005506.0620465393</v>
      </c>
      <c r="C981" s="112">
        <v>1321001.2639232986</v>
      </c>
      <c r="D981" s="248">
        <v>1492752.7875755129</v>
      </c>
      <c r="E981" s="112">
        <v>227490.95779839484</v>
      </c>
      <c r="F981" s="109">
        <v>28945.837627481509</v>
      </c>
      <c r="G981" s="110">
        <v>19342.038660642054</v>
      </c>
      <c r="H981" s="110">
        <v>33575.881740221615</v>
      </c>
      <c r="I981" s="110">
        <v>8737.0406852121141</v>
      </c>
      <c r="J981" s="111">
        <v>11546.92735562135</v>
      </c>
      <c r="K981" s="112">
        <v>102147.72606918131</v>
      </c>
      <c r="L981" s="109">
        <v>282151.90583764773</v>
      </c>
      <c r="M981" s="111">
        <v>74145.952004964041</v>
      </c>
      <c r="N981" s="112">
        <v>356297.85784263595</v>
      </c>
      <c r="O981" s="106" t="s">
        <v>98</v>
      </c>
      <c r="P981" s="109">
        <v>88595.729796018466</v>
      </c>
      <c r="Q981" s="110">
        <v>3458.8168034355358</v>
      </c>
      <c r="R981" s="110">
        <v>225487.73672937829</v>
      </c>
      <c r="S981" s="110">
        <v>4699.4139806731246</v>
      </c>
      <c r="T981" s="111">
        <v>23706.558747740655</v>
      </c>
      <c r="U981" s="112">
        <v>345948.25605726754</v>
      </c>
      <c r="V981" s="118">
        <v>3504.7192262998947</v>
      </c>
      <c r="W981" s="119">
        <v>8657.1633168607059</v>
      </c>
      <c r="X981" s="120">
        <v>6884.0952465174887</v>
      </c>
      <c r="Y981" s="112">
        <v>19045.977789678418</v>
      </c>
      <c r="Z981" s="112">
        <v>284057.20480010245</v>
      </c>
      <c r="AA981" s="112">
        <v>6154248.0939686503</v>
      </c>
    </row>
    <row r="982" spans="1:27" s="230" customFormat="1">
      <c r="A982" s="106" t="s">
        <v>88</v>
      </c>
      <c r="B982" s="112">
        <v>1616213.1539322685</v>
      </c>
      <c r="C982" s="112">
        <v>832910.87533345469</v>
      </c>
      <c r="D982" s="248">
        <v>46683.977239818356</v>
      </c>
      <c r="E982" s="112">
        <v>276825.00703757541</v>
      </c>
      <c r="F982" s="109">
        <v>14750.526989757995</v>
      </c>
      <c r="G982" s="110">
        <v>8341.2471818310423</v>
      </c>
      <c r="H982" s="110">
        <v>23801.563150603739</v>
      </c>
      <c r="I982" s="110">
        <v>5753.052824841353</v>
      </c>
      <c r="J982" s="111">
        <v>7949.1400696291812</v>
      </c>
      <c r="K982" s="112">
        <v>60595.530216663195</v>
      </c>
      <c r="L982" s="109">
        <v>50563.20274575302</v>
      </c>
      <c r="M982" s="111">
        <v>10018.319231948593</v>
      </c>
      <c r="N982" s="112">
        <v>60581.521977701494</v>
      </c>
      <c r="O982" s="106" t="s">
        <v>88</v>
      </c>
      <c r="P982" s="109">
        <v>19387.219179396263</v>
      </c>
      <c r="Q982" s="110">
        <v>814.75513793180812</v>
      </c>
      <c r="R982" s="110">
        <v>29302.948233336538</v>
      </c>
      <c r="S982" s="110">
        <v>1207.4062145105167</v>
      </c>
      <c r="T982" s="111">
        <v>3928.3804326600039</v>
      </c>
      <c r="U982" s="112">
        <v>54640.709197834942</v>
      </c>
      <c r="V982" s="118">
        <v>2194.6113344834966</v>
      </c>
      <c r="W982" s="119">
        <v>3268.4490130959421</v>
      </c>
      <c r="X982" s="120">
        <v>3561.4091968488979</v>
      </c>
      <c r="Y982" s="112">
        <v>9024.4695444282952</v>
      </c>
      <c r="Z982" s="112">
        <v>102429.50481374335</v>
      </c>
      <c r="AA982" s="112">
        <v>3059904.7492884723</v>
      </c>
    </row>
    <row r="983" spans="1:27" s="230" customFormat="1">
      <c r="A983" s="106" t="s">
        <v>99</v>
      </c>
      <c r="B983" s="112">
        <v>25822.916723587045</v>
      </c>
      <c r="C983" s="112">
        <v>16780.322869356507</v>
      </c>
      <c r="D983" s="248">
        <v>1941.301587605918</v>
      </c>
      <c r="E983" s="112">
        <v>4840.3831124195922</v>
      </c>
      <c r="F983" s="109">
        <v>286.88871785072263</v>
      </c>
      <c r="G983" s="110">
        <v>151.21672296650621</v>
      </c>
      <c r="H983" s="110">
        <v>775.76112698802956</v>
      </c>
      <c r="I983" s="110">
        <v>109.72399044551042</v>
      </c>
      <c r="J983" s="111">
        <v>448.32619720801279</v>
      </c>
      <c r="K983" s="112">
        <v>1771.916755458785</v>
      </c>
      <c r="L983" s="109">
        <v>4195.3129003057247</v>
      </c>
      <c r="M983" s="111">
        <v>484.24520645381676</v>
      </c>
      <c r="N983" s="112">
        <v>4679.5581067595404</v>
      </c>
      <c r="O983" s="106" t="s">
        <v>99</v>
      </c>
      <c r="P983" s="109">
        <v>718.12354403408688</v>
      </c>
      <c r="Q983" s="110">
        <v>126.59784040316707</v>
      </c>
      <c r="R983" s="110">
        <v>845.79624166870019</v>
      </c>
      <c r="S983" s="110">
        <v>1.1348198904187661</v>
      </c>
      <c r="T983" s="111">
        <v>45.86659494293211</v>
      </c>
      <c r="U983" s="112">
        <v>1737.5190409393037</v>
      </c>
      <c r="V983" s="118">
        <v>39.040654006844761</v>
      </c>
      <c r="W983" s="119">
        <v>87.905611491564954</v>
      </c>
      <c r="X983" s="120">
        <v>181.0288550636208</v>
      </c>
      <c r="Y983" s="112">
        <v>307.97512056203033</v>
      </c>
      <c r="Z983" s="112">
        <v>5152.7745551571334</v>
      </c>
      <c r="AA983" s="112">
        <v>63034.667871842903</v>
      </c>
    </row>
    <row r="984" spans="1:27" s="230" customFormat="1">
      <c r="A984" s="106" t="s">
        <v>100</v>
      </c>
      <c r="B984" s="112">
        <v>31671.883456592052</v>
      </c>
      <c r="C984" s="112">
        <v>28137.904394885551</v>
      </c>
      <c r="D984" s="248">
        <v>2300.2736815330577</v>
      </c>
      <c r="E984" s="112">
        <v>5700.0407904456524</v>
      </c>
      <c r="F984" s="109">
        <v>529.75627170897212</v>
      </c>
      <c r="G984" s="110">
        <v>384.92375328909964</v>
      </c>
      <c r="H984" s="110">
        <v>292.54686448777215</v>
      </c>
      <c r="I984" s="110">
        <v>63.671040758132932</v>
      </c>
      <c r="J984" s="111">
        <v>359.40277530103367</v>
      </c>
      <c r="K984" s="112">
        <v>1630.3007055450105</v>
      </c>
      <c r="L984" s="109">
        <v>5197.0191215607783</v>
      </c>
      <c r="M984" s="111">
        <v>931.64095917317627</v>
      </c>
      <c r="N984" s="112">
        <v>6128.6600807339555</v>
      </c>
      <c r="O984" s="106" t="s">
        <v>100</v>
      </c>
      <c r="P984" s="109">
        <v>846.77339992425027</v>
      </c>
      <c r="Q984" s="110">
        <v>46.53617022905086</v>
      </c>
      <c r="R984" s="110">
        <v>499.23454347373092</v>
      </c>
      <c r="S984" s="110">
        <v>1.1348198904187661</v>
      </c>
      <c r="T984" s="111">
        <v>130.35055964107019</v>
      </c>
      <c r="U984" s="112">
        <v>1524.0294931585204</v>
      </c>
      <c r="V984" s="118">
        <v>361.21410785743825</v>
      </c>
      <c r="W984" s="119">
        <v>93.08995884065375</v>
      </c>
      <c r="X984" s="120">
        <v>115.06381654355808</v>
      </c>
      <c r="Y984" s="112">
        <v>569.36788324164979</v>
      </c>
      <c r="Z984" s="112">
        <v>6440.4992743431812</v>
      </c>
      <c r="AA984" s="112">
        <v>84102.959760473284</v>
      </c>
    </row>
    <row r="985" spans="1:27" s="230" customFormat="1">
      <c r="A985" s="106" t="s">
        <v>101</v>
      </c>
      <c r="B985" s="112">
        <v>730724.6007363078</v>
      </c>
      <c r="C985" s="112">
        <v>404947.54975113069</v>
      </c>
      <c r="D985" s="248">
        <v>25333.331811462493</v>
      </c>
      <c r="E985" s="112">
        <v>76776.681598914729</v>
      </c>
      <c r="F985" s="109">
        <v>5675.8403471358879</v>
      </c>
      <c r="G985" s="110">
        <v>6339.2222767425192</v>
      </c>
      <c r="H985" s="110">
        <v>15635.429694159116</v>
      </c>
      <c r="I985" s="110">
        <v>2201.5537752680771</v>
      </c>
      <c r="J985" s="111">
        <v>5646.266552806147</v>
      </c>
      <c r="K985" s="112">
        <v>35498.312646113249</v>
      </c>
      <c r="L985" s="109">
        <v>27808.917563872095</v>
      </c>
      <c r="M985" s="111">
        <v>4358.5893582993658</v>
      </c>
      <c r="N985" s="112">
        <v>32167.506922171513</v>
      </c>
      <c r="O985" s="106" t="s">
        <v>101</v>
      </c>
      <c r="P985" s="109">
        <v>3780.7791575510878</v>
      </c>
      <c r="Q985" s="110">
        <v>410.00054143195092</v>
      </c>
      <c r="R985" s="110">
        <v>7190.6092383533905</v>
      </c>
      <c r="S985" s="110">
        <v>328.46520858856212</v>
      </c>
      <c r="T985" s="111">
        <v>913.84305567703223</v>
      </c>
      <c r="U985" s="112">
        <v>12623.69720160211</v>
      </c>
      <c r="V985" s="118">
        <v>814.38355349371545</v>
      </c>
      <c r="W985" s="119">
        <v>1275.0699218292482</v>
      </c>
      <c r="X985" s="120">
        <v>1272.5985197149596</v>
      </c>
      <c r="Y985" s="112">
        <v>3362.0519950379075</v>
      </c>
      <c r="Z985" s="112">
        <v>48594.873842888795</v>
      </c>
      <c r="AA985" s="112">
        <v>1370028.6065035509</v>
      </c>
    </row>
    <row r="986" spans="1:27" s="230" customFormat="1">
      <c r="A986" s="106" t="s">
        <v>105</v>
      </c>
      <c r="B986" s="112">
        <v>786519.50560505886</v>
      </c>
      <c r="C986" s="112">
        <v>464651.34483572753</v>
      </c>
      <c r="D986" s="248">
        <v>170686.13445358918</v>
      </c>
      <c r="E986" s="112">
        <v>97710.808997152999</v>
      </c>
      <c r="F986" s="109">
        <v>8995.947839913204</v>
      </c>
      <c r="G986" s="110">
        <v>6747.9652534175766</v>
      </c>
      <c r="H986" s="110">
        <v>19085.599722813902</v>
      </c>
      <c r="I986" s="110">
        <v>2477.5234277263448</v>
      </c>
      <c r="J986" s="111">
        <v>6300.5448809275731</v>
      </c>
      <c r="K986" s="112">
        <v>43607.581124798831</v>
      </c>
      <c r="L986" s="109">
        <v>38630.613387337668</v>
      </c>
      <c r="M986" s="111">
        <v>8780.0428926176937</v>
      </c>
      <c r="N986" s="112">
        <v>47410.656279955154</v>
      </c>
      <c r="O986" s="106" t="s">
        <v>105</v>
      </c>
      <c r="P986" s="109">
        <v>34444.865693802487</v>
      </c>
      <c r="Q986" s="110">
        <v>1074.4507378708213</v>
      </c>
      <c r="R986" s="110">
        <v>25272.900345934995</v>
      </c>
      <c r="S986" s="110">
        <v>970.67628806193318</v>
      </c>
      <c r="T986" s="111">
        <v>6001.405583011162</v>
      </c>
      <c r="U986" s="112">
        <v>67764.298648681113</v>
      </c>
      <c r="V986" s="118">
        <v>738.96287051780132</v>
      </c>
      <c r="W986" s="119">
        <v>2210.2811983937245</v>
      </c>
      <c r="X986" s="120">
        <v>2653.4337634856806</v>
      </c>
      <c r="Y986" s="112">
        <v>5602.6778323971839</v>
      </c>
      <c r="Z986" s="112">
        <v>79951.015648399436</v>
      </c>
      <c r="AA986" s="112">
        <v>1763904.0234220054</v>
      </c>
    </row>
    <row r="987" spans="1:27" s="230" customFormat="1">
      <c r="A987" s="106" t="s">
        <v>93</v>
      </c>
      <c r="B987" s="112">
        <v>217380.04530316073</v>
      </c>
      <c r="C987" s="112">
        <v>183216.93030512318</v>
      </c>
      <c r="D987" s="248">
        <v>44257.768925390279</v>
      </c>
      <c r="E987" s="112">
        <v>31181.119457824858</v>
      </c>
      <c r="F987" s="109">
        <v>3480.318421930343</v>
      </c>
      <c r="G987" s="110">
        <v>3468.2824552491325</v>
      </c>
      <c r="H987" s="110">
        <v>9930.1473816643465</v>
      </c>
      <c r="I987" s="110">
        <v>1136.9914319127749</v>
      </c>
      <c r="J987" s="111">
        <v>3293.9377713284834</v>
      </c>
      <c r="K987" s="112">
        <v>21309.677462085969</v>
      </c>
      <c r="L987" s="109">
        <v>23547.015008416114</v>
      </c>
      <c r="M987" s="111">
        <v>4488.7884729367179</v>
      </c>
      <c r="N987" s="112">
        <v>28035.803481352872</v>
      </c>
      <c r="O987" s="106" t="s">
        <v>93</v>
      </c>
      <c r="P987" s="109">
        <v>15583.774980625083</v>
      </c>
      <c r="Q987" s="110">
        <v>571.49094497158751</v>
      </c>
      <c r="R987" s="110">
        <v>10650.429109114904</v>
      </c>
      <c r="S987" s="110">
        <v>413.02248591910194</v>
      </c>
      <c r="T987" s="111">
        <v>3296.7588225233308</v>
      </c>
      <c r="U987" s="112">
        <v>30515.476343153834</v>
      </c>
      <c r="V987" s="118">
        <v>332.01098271632458</v>
      </c>
      <c r="W987" s="119">
        <v>1031.8228248863379</v>
      </c>
      <c r="X987" s="120">
        <v>1146.7232246275987</v>
      </c>
      <c r="Y987" s="112">
        <v>2510.5570322302565</v>
      </c>
      <c r="Z987" s="112">
        <v>42082.947333702235</v>
      </c>
      <c r="AA987" s="112">
        <v>600490.32564406609</v>
      </c>
    </row>
    <row r="988" spans="1:27" s="230" customFormat="1">
      <c r="A988" s="106" t="s">
        <v>94</v>
      </c>
      <c r="B988" s="112">
        <v>706453.35630519805</v>
      </c>
      <c r="C988" s="112">
        <v>404146.47669370932</v>
      </c>
      <c r="D988" s="248">
        <v>146156.92672247751</v>
      </c>
      <c r="E988" s="112">
        <v>90678.901487511786</v>
      </c>
      <c r="F988" s="109">
        <v>7816.8000139118994</v>
      </c>
      <c r="G988" s="110">
        <v>6015.0670904176122</v>
      </c>
      <c r="H988" s="110">
        <v>15747.123683480935</v>
      </c>
      <c r="I988" s="110">
        <v>1968.9921547409322</v>
      </c>
      <c r="J988" s="111">
        <v>5331.9393526030844</v>
      </c>
      <c r="K988" s="112">
        <v>36879.922295157834</v>
      </c>
      <c r="L988" s="109">
        <v>34189.131150659647</v>
      </c>
      <c r="M988" s="111">
        <v>7398.9934673049247</v>
      </c>
      <c r="N988" s="112">
        <v>41588.124617964408</v>
      </c>
      <c r="O988" s="106" t="s">
        <v>94</v>
      </c>
      <c r="P988" s="109">
        <v>27445.027422568925</v>
      </c>
      <c r="Q988" s="110">
        <v>796.25651611854198</v>
      </c>
      <c r="R988" s="110">
        <v>22241.74209873343</v>
      </c>
      <c r="S988" s="110">
        <v>868.5523466452164</v>
      </c>
      <c r="T988" s="111">
        <v>4783.7671514386611</v>
      </c>
      <c r="U988" s="112">
        <v>56135.345535504668</v>
      </c>
      <c r="V988" s="118">
        <v>602.06449745093073</v>
      </c>
      <c r="W988" s="119">
        <v>1937.141072910455</v>
      </c>
      <c r="X988" s="120">
        <v>2195.6423467651498</v>
      </c>
      <c r="Y988" s="112">
        <v>4734.8479171265399</v>
      </c>
      <c r="Z988" s="112">
        <v>66947.069823610873</v>
      </c>
      <c r="AA988" s="112">
        <v>1553720.9713941845</v>
      </c>
    </row>
    <row r="989" spans="1:27" s="239" customFormat="1" ht="14" thickBot="1">
      <c r="A989" s="231" t="s">
        <v>95</v>
      </c>
      <c r="B989" s="232">
        <v>4595318.7629795838</v>
      </c>
      <c r="C989" s="232">
        <v>2276520.2763426006</v>
      </c>
      <c r="D989" s="232">
        <v>1576205.0991664582</v>
      </c>
      <c r="E989" s="232">
        <v>540103.41621935565</v>
      </c>
      <c r="F989" s="233">
        <v>41219.3621772939</v>
      </c>
      <c r="G989" s="234">
        <v>23923.432012460427</v>
      </c>
      <c r="H989" s="234">
        <v>46298.593048239789</v>
      </c>
      <c r="I989" s="234">
        <v>11522.693909122057</v>
      </c>
      <c r="J989" s="235">
        <v>14943.469832631397</v>
      </c>
      <c r="K989" s="232">
        <v>137907.55097975687</v>
      </c>
      <c r="L989" s="233">
        <v>287995.12164981622</v>
      </c>
      <c r="M989" s="235">
        <v>75556.182183467157</v>
      </c>
      <c r="N989" s="232">
        <v>363551.30383330578</v>
      </c>
      <c r="O989" s="231" t="s">
        <v>95</v>
      </c>
      <c r="P989" s="233">
        <v>92082.028546446149</v>
      </c>
      <c r="Q989" s="234">
        <v>4116.3984746316446</v>
      </c>
      <c r="R989" s="234">
        <v>229055.77702899047</v>
      </c>
      <c r="S989" s="234">
        <v>5183.8421069387532</v>
      </c>
      <c r="T989" s="235">
        <v>24242.222848192647</v>
      </c>
      <c r="U989" s="232">
        <v>354680.26900522033</v>
      </c>
      <c r="V989" s="236">
        <v>4734.2338604632705</v>
      </c>
      <c r="W989" s="237">
        <v>10317.485870328093</v>
      </c>
      <c r="X989" s="238">
        <v>10292.723070971273</v>
      </c>
      <c r="Y989" s="232">
        <v>25344.442801763325</v>
      </c>
      <c r="Z989" s="232">
        <v>373533.90263931599</v>
      </c>
      <c r="AA989" s="232">
        <v>10243165.024102658</v>
      </c>
    </row>
    <row r="990" spans="1:27" s="230" customFormat="1" ht="15" thickTop="1" thickBot="1">
      <c r="A990" s="99" t="s">
        <v>106</v>
      </c>
      <c r="B990" s="214"/>
      <c r="C990" s="214"/>
      <c r="D990" s="214"/>
      <c r="E990" s="214"/>
      <c r="F990" s="215"/>
      <c r="G990" s="215"/>
      <c r="H990" s="215"/>
      <c r="I990" s="215"/>
      <c r="J990" s="215"/>
      <c r="K990" s="216"/>
      <c r="L990" s="215"/>
      <c r="M990" s="215"/>
      <c r="N990" s="217"/>
      <c r="O990" s="99" t="s">
        <v>96</v>
      </c>
      <c r="P990" s="219"/>
      <c r="Q990" s="215"/>
      <c r="R990" s="215"/>
      <c r="S990" s="215"/>
      <c r="T990" s="215"/>
      <c r="U990" s="216"/>
      <c r="V990" s="215"/>
      <c r="W990" s="215"/>
      <c r="X990" s="215"/>
      <c r="Y990" s="214"/>
      <c r="Z990" s="214"/>
      <c r="AA990" s="220"/>
    </row>
    <row r="991" spans="1:27" s="230" customFormat="1" ht="14" thickTop="1">
      <c r="A991" s="106" t="s">
        <v>98</v>
      </c>
      <c r="B991" s="143">
        <v>1931908.1039479834</v>
      </c>
      <c r="C991" s="143">
        <v>1218053.4490535394</v>
      </c>
      <c r="D991" s="143">
        <v>7377.1296056010287</v>
      </c>
      <c r="E991" s="143">
        <v>62461.237759519412</v>
      </c>
      <c r="F991" s="144">
        <v>21658.261115077541</v>
      </c>
      <c r="G991" s="145">
        <v>9502.37199397519</v>
      </c>
      <c r="H991" s="145">
        <v>26657.593401727929</v>
      </c>
      <c r="I991" s="145">
        <v>7176.0406852120705</v>
      </c>
      <c r="J991" s="146">
        <v>9573.9273556210992</v>
      </c>
      <c r="K991" s="147">
        <v>74568.194551604989</v>
      </c>
      <c r="L991" s="144">
        <v>37250.23553297748</v>
      </c>
      <c r="M991" s="146">
        <v>9485.372251615996</v>
      </c>
      <c r="N991" s="147">
        <v>46735.607784590255</v>
      </c>
      <c r="O991" s="106" t="s">
        <v>98</v>
      </c>
      <c r="P991" s="148">
        <v>18070.519298787487</v>
      </c>
      <c r="Q991" s="145">
        <v>1346.54807485231</v>
      </c>
      <c r="R991" s="145">
        <v>5763.6784993261208</v>
      </c>
      <c r="S991" s="145">
        <v>838.41398067312514</v>
      </c>
      <c r="T991" s="146">
        <v>1343.5257759353865</v>
      </c>
      <c r="U991" s="147">
        <v>27362.68562957504</v>
      </c>
      <c r="V991" s="114">
        <v>3156.7192262999079</v>
      </c>
      <c r="W991" s="115">
        <v>7481.1633168605367</v>
      </c>
      <c r="X991" s="116">
        <v>6105.0952465175396</v>
      </c>
      <c r="Y991" s="149">
        <v>16742.977789678676</v>
      </c>
      <c r="Z991" s="147">
        <v>127860.78478208084</v>
      </c>
      <c r="AA991" s="147">
        <v>3513070.1709257588</v>
      </c>
    </row>
    <row r="992" spans="1:27" s="230" customFormat="1">
      <c r="A992" s="106" t="s">
        <v>88</v>
      </c>
      <c r="B992" s="150">
        <v>1603843.9394226093</v>
      </c>
      <c r="C992" s="150">
        <v>813664.12196944759</v>
      </c>
      <c r="D992" s="150">
        <v>717.05629883641473</v>
      </c>
      <c r="E992" s="150">
        <v>51338.891394043676</v>
      </c>
      <c r="F992" s="151">
        <v>12115.809251574472</v>
      </c>
      <c r="G992" s="152">
        <v>4941.6199091038143</v>
      </c>
      <c r="H992" s="152">
        <v>19958.801076299096</v>
      </c>
      <c r="I992" s="152">
        <v>5080.0528248413784</v>
      </c>
      <c r="J992" s="146">
        <v>7258.0845140736892</v>
      </c>
      <c r="K992" s="112">
        <v>49354.367575894968</v>
      </c>
      <c r="L992" s="151">
        <v>3917.7847829106927</v>
      </c>
      <c r="M992" s="146">
        <v>1188.577779010106</v>
      </c>
      <c r="N992" s="112">
        <v>5106.3625619207696</v>
      </c>
      <c r="O992" s="106" t="s">
        <v>88</v>
      </c>
      <c r="P992" s="153">
        <v>3093.3321178254896</v>
      </c>
      <c r="Q992" s="152">
        <v>425.89379448101545</v>
      </c>
      <c r="R992" s="152">
        <v>945.23918457001253</v>
      </c>
      <c r="S992" s="152">
        <v>418.83954784385145</v>
      </c>
      <c r="T992" s="146">
        <v>315.94335497024076</v>
      </c>
      <c r="U992" s="112">
        <v>5199.2479996905549</v>
      </c>
      <c r="V992" s="118">
        <v>2194.6113344834966</v>
      </c>
      <c r="W992" s="119">
        <v>3070.4490130959498</v>
      </c>
      <c r="X992" s="120">
        <v>3463.4091968488947</v>
      </c>
      <c r="Y992" s="121">
        <v>8728.4695444282734</v>
      </c>
      <c r="Z992" s="112">
        <v>71845.186960534062</v>
      </c>
      <c r="AA992" s="112">
        <v>2609797.6437226548</v>
      </c>
    </row>
    <row r="993" spans="1:27" s="230" customFormat="1">
      <c r="A993" s="106" t="s">
        <v>99</v>
      </c>
      <c r="B993" s="150">
        <v>24357.377879613621</v>
      </c>
      <c r="C993" s="150">
        <v>15272.371956380422</v>
      </c>
      <c r="D993" s="150">
        <v>24.906000958582688</v>
      </c>
      <c r="E993" s="150">
        <v>824.98641790400382</v>
      </c>
      <c r="F993" s="151">
        <v>286.88871785072263</v>
      </c>
      <c r="G993" s="152">
        <v>151.21672296650621</v>
      </c>
      <c r="H993" s="152">
        <v>775.76112698802956</v>
      </c>
      <c r="I993" s="152">
        <v>109.72399044551042</v>
      </c>
      <c r="J993" s="146">
        <v>340.82619720801233</v>
      </c>
      <c r="K993" s="112">
        <v>1664.4167554587852</v>
      </c>
      <c r="L993" s="151">
        <v>97.889107342415613</v>
      </c>
      <c r="M993" s="146">
        <v>24.722173230070197</v>
      </c>
      <c r="N993" s="112">
        <v>122.6112805724858</v>
      </c>
      <c r="O993" s="106" t="s">
        <v>99</v>
      </c>
      <c r="P993" s="153">
        <v>159.32921580681835</v>
      </c>
      <c r="Q993" s="152">
        <v>17.799761873509564</v>
      </c>
      <c r="R993" s="152">
        <v>25.016116895924625</v>
      </c>
      <c r="S993" s="152">
        <v>1.1348198904187661</v>
      </c>
      <c r="T993" s="146">
        <v>0</v>
      </c>
      <c r="U993" s="112">
        <v>203.27991446667127</v>
      </c>
      <c r="V993" s="118">
        <v>39.040654006844761</v>
      </c>
      <c r="W993" s="119">
        <v>87.905611491564954</v>
      </c>
      <c r="X993" s="120">
        <v>83.028855063620853</v>
      </c>
      <c r="Y993" s="121">
        <v>209.97512056203047</v>
      </c>
      <c r="Z993" s="112">
        <v>1624.3950389474473</v>
      </c>
      <c r="AA993" s="112">
        <v>44304.320364863357</v>
      </c>
    </row>
    <row r="994" spans="1:27" s="230" customFormat="1">
      <c r="A994" s="106" t="s">
        <v>100</v>
      </c>
      <c r="B994" s="150">
        <v>30279.417256658609</v>
      </c>
      <c r="C994" s="150">
        <v>24124.84252736179</v>
      </c>
      <c r="D994" s="150">
        <v>36.726683798324515</v>
      </c>
      <c r="E994" s="150">
        <v>984.74125065349381</v>
      </c>
      <c r="F994" s="151">
        <v>340.98704093974129</v>
      </c>
      <c r="G994" s="152">
        <v>91.007086622433121</v>
      </c>
      <c r="H994" s="152">
        <v>292.54686448777215</v>
      </c>
      <c r="I994" s="152">
        <v>63.671040758132932</v>
      </c>
      <c r="J994" s="146">
        <v>190.30277530103345</v>
      </c>
      <c r="K994" s="112">
        <v>978.51480810911562</v>
      </c>
      <c r="L994" s="151">
        <v>112.60687742248614</v>
      </c>
      <c r="M994" s="146">
        <v>32.614145503465181</v>
      </c>
      <c r="N994" s="112">
        <v>145.2210229259513</v>
      </c>
      <c r="O994" s="106" t="s">
        <v>100</v>
      </c>
      <c r="P994" s="153">
        <v>135.0967304021336</v>
      </c>
      <c r="Q994" s="152">
        <v>30.952836895717532</v>
      </c>
      <c r="R994" s="152">
        <v>28.25188107131288</v>
      </c>
      <c r="S994" s="152">
        <v>1.1348198904187661</v>
      </c>
      <c r="T994" s="146">
        <v>16.373057010411156</v>
      </c>
      <c r="U994" s="112">
        <v>211.80932526999368</v>
      </c>
      <c r="V994" s="118">
        <v>47.214107857438464</v>
      </c>
      <c r="W994" s="119">
        <v>93.08995884065375</v>
      </c>
      <c r="X994" s="120">
        <v>115.06381654355808</v>
      </c>
      <c r="Y994" s="121">
        <v>255.36788324165013</v>
      </c>
      <c r="Z994" s="112">
        <v>1782.4680789102763</v>
      </c>
      <c r="AA994" s="112">
        <v>58799.108836929583</v>
      </c>
    </row>
    <row r="995" spans="1:27" s="230" customFormat="1">
      <c r="A995" s="106" t="s">
        <v>107</v>
      </c>
      <c r="B995" s="150">
        <v>723848.27849428914</v>
      </c>
      <c r="C995" s="150">
        <v>391929.07176787831</v>
      </c>
      <c r="D995" s="150">
        <v>373.19448491345236</v>
      </c>
      <c r="E995" s="150">
        <v>25659.615980775852</v>
      </c>
      <c r="F995" s="151">
        <v>5128.0012137072254</v>
      </c>
      <c r="G995" s="152">
        <v>3075.737428257733</v>
      </c>
      <c r="H995" s="152">
        <v>12854.130106955641</v>
      </c>
      <c r="I995" s="152">
        <v>2066.1787752680789</v>
      </c>
      <c r="J995" s="146">
        <v>5156.9887750284097</v>
      </c>
      <c r="K995" s="112">
        <v>28281.0362992173</v>
      </c>
      <c r="L995" s="151">
        <v>1933.9379941929494</v>
      </c>
      <c r="M995" s="146">
        <v>527.17276862598555</v>
      </c>
      <c r="N995" s="112">
        <v>2461.1107628189288</v>
      </c>
      <c r="O995" s="106" t="s">
        <v>101</v>
      </c>
      <c r="P995" s="153">
        <v>708.32845785336394</v>
      </c>
      <c r="Q995" s="152">
        <v>269.12588705407052</v>
      </c>
      <c r="R995" s="152">
        <v>327.46774842061001</v>
      </c>
      <c r="S995" s="152">
        <v>116.07473239808576</v>
      </c>
      <c r="T995" s="146">
        <v>132.94265076079984</v>
      </c>
      <c r="U995" s="112">
        <v>1553.9394764869312</v>
      </c>
      <c r="V995" s="118">
        <v>500.3835534937167</v>
      </c>
      <c r="W995" s="119">
        <v>1275.0699218292482</v>
      </c>
      <c r="X995" s="120">
        <v>1272.5985197149596</v>
      </c>
      <c r="Y995" s="121">
        <v>3048.0519950379189</v>
      </c>
      <c r="Z995" s="112">
        <v>34105.504851804835</v>
      </c>
      <c r="AA995" s="112">
        <v>1211259.8041123922</v>
      </c>
    </row>
    <row r="996" spans="1:27" s="230" customFormat="1">
      <c r="A996" s="106" t="s">
        <v>105</v>
      </c>
      <c r="B996" s="150">
        <v>778443.67090180027</v>
      </c>
      <c r="C996" s="150">
        <v>448128.36239959294</v>
      </c>
      <c r="D996" s="150">
        <v>837.16196239606154</v>
      </c>
      <c r="E996" s="150">
        <v>37633.952296290081</v>
      </c>
      <c r="F996" s="151">
        <v>8147.168714597341</v>
      </c>
      <c r="G996" s="152">
        <v>4942.8319200842898</v>
      </c>
      <c r="H996" s="152">
        <v>16837.54992921204</v>
      </c>
      <c r="I996" s="152">
        <v>2477.5234277263448</v>
      </c>
      <c r="J996" s="146">
        <v>5820.0448809276077</v>
      </c>
      <c r="K996" s="112">
        <v>38225.118872550272</v>
      </c>
      <c r="L996" s="151">
        <v>2506.4303951353404</v>
      </c>
      <c r="M996" s="146">
        <v>668.90753231985218</v>
      </c>
      <c r="N996" s="112">
        <v>3175.337927455193</v>
      </c>
      <c r="O996" s="106" t="s">
        <v>105</v>
      </c>
      <c r="P996" s="153">
        <v>4322.541336736298</v>
      </c>
      <c r="Q996" s="152">
        <v>289.67933368683975</v>
      </c>
      <c r="R996" s="152">
        <v>722.28223577193944</v>
      </c>
      <c r="S996" s="152">
        <v>324.1000975857429</v>
      </c>
      <c r="T996" s="146">
        <v>318.00756672582446</v>
      </c>
      <c r="U996" s="112">
        <v>5976.6105705066202</v>
      </c>
      <c r="V996" s="118">
        <v>738.96287051780132</v>
      </c>
      <c r="W996" s="119">
        <v>2012.2811983937279</v>
      </c>
      <c r="X996" s="120">
        <v>2555.4337634856765</v>
      </c>
      <c r="Y996" s="121">
        <v>5306.6778323972021</v>
      </c>
      <c r="Z996" s="112">
        <v>43424.238986859062</v>
      </c>
      <c r="AA996" s="112">
        <v>1361151.1317477247</v>
      </c>
    </row>
    <row r="997" spans="1:27" s="230" customFormat="1">
      <c r="A997" s="106" t="s">
        <v>93</v>
      </c>
      <c r="B997" s="150">
        <v>213771.28642641121</v>
      </c>
      <c r="C997" s="150">
        <v>171861.64198478934</v>
      </c>
      <c r="D997" s="150">
        <v>225.37150913937415</v>
      </c>
      <c r="E997" s="150">
        <v>12738.349820330688</v>
      </c>
      <c r="F997" s="151">
        <v>3060.6884097475117</v>
      </c>
      <c r="G997" s="152">
        <v>2366.3157885824744</v>
      </c>
      <c r="H997" s="152">
        <v>8076.4407253174459</v>
      </c>
      <c r="I997" s="152">
        <v>1136.9914319127749</v>
      </c>
      <c r="J997" s="146">
        <v>2989.9933268840491</v>
      </c>
      <c r="K997" s="112">
        <v>17630.429682444064</v>
      </c>
      <c r="L997" s="151">
        <v>1148.429724663901</v>
      </c>
      <c r="M997" s="146">
        <v>223.05099761088061</v>
      </c>
      <c r="N997" s="112">
        <v>1371.4807222747818</v>
      </c>
      <c r="O997" s="106" t="s">
        <v>93</v>
      </c>
      <c r="P997" s="153">
        <v>2300.6349649348263</v>
      </c>
      <c r="Q997" s="152">
        <v>104.62484096348722</v>
      </c>
      <c r="R997" s="152">
        <v>288.10199006710337</v>
      </c>
      <c r="S997" s="152">
        <v>110.62248591910169</v>
      </c>
      <c r="T997" s="146">
        <v>165.88087896747109</v>
      </c>
      <c r="U997" s="112">
        <v>2969.865160851979</v>
      </c>
      <c r="V997" s="118">
        <v>332.01098271632458</v>
      </c>
      <c r="W997" s="119">
        <v>833.82282488633746</v>
      </c>
      <c r="X997" s="120">
        <v>1048.723224627598</v>
      </c>
      <c r="Y997" s="121">
        <v>2214.5570322302601</v>
      </c>
      <c r="Z997" s="112">
        <v>15324.315256477388</v>
      </c>
      <c r="AA997" s="112">
        <v>438107.29759487713</v>
      </c>
    </row>
    <row r="998" spans="1:27" s="230" customFormat="1">
      <c r="A998" s="106" t="s">
        <v>94</v>
      </c>
      <c r="B998" s="150">
        <v>699094.19320546428</v>
      </c>
      <c r="C998" s="150">
        <v>390174.57843132521</v>
      </c>
      <c r="D998" s="150">
        <v>688.32094223630975</v>
      </c>
      <c r="E998" s="150">
        <v>34675.396800058297</v>
      </c>
      <c r="F998" s="151">
        <v>7036.9732695484481</v>
      </c>
      <c r="G998" s="152">
        <v>4209.9337570843118</v>
      </c>
      <c r="H998" s="152">
        <v>14063.507223212537</v>
      </c>
      <c r="I998" s="152">
        <v>1968.9921547409322</v>
      </c>
      <c r="J998" s="146">
        <v>4891.2171303809</v>
      </c>
      <c r="K998" s="112">
        <v>32170.623534968698</v>
      </c>
      <c r="L998" s="151">
        <v>2025.8424764640233</v>
      </c>
      <c r="M998" s="146">
        <v>582.81399380562118</v>
      </c>
      <c r="N998" s="112">
        <v>2608.6564702696496</v>
      </c>
      <c r="O998" s="106" t="s">
        <v>94</v>
      </c>
      <c r="P998" s="153">
        <v>3085.5464705431873</v>
      </c>
      <c r="Q998" s="152">
        <v>243.5797219234357</v>
      </c>
      <c r="R998" s="152">
        <v>613.54618553258956</v>
      </c>
      <c r="S998" s="152">
        <v>267.04282283569262</v>
      </c>
      <c r="T998" s="146">
        <v>230.90241491059913</v>
      </c>
      <c r="U998" s="112">
        <v>4440.6176157455102</v>
      </c>
      <c r="V998" s="118">
        <v>602.06449745093073</v>
      </c>
      <c r="W998" s="119">
        <v>1739.1410729104534</v>
      </c>
      <c r="X998" s="120">
        <v>2195.6423467651498</v>
      </c>
      <c r="Y998" s="121">
        <v>4536.8479171265481</v>
      </c>
      <c r="Z998" s="112">
        <v>37308.844549369867</v>
      </c>
      <c r="AA998" s="112">
        <v>1205698.0794654354</v>
      </c>
    </row>
    <row r="999" spans="1:27" s="239" customFormat="1" ht="14" thickBot="1">
      <c r="A999" s="231" t="s">
        <v>95</v>
      </c>
      <c r="B999" s="232">
        <v>4517995.7629779577</v>
      </c>
      <c r="C999" s="232">
        <v>2167472.2763443026</v>
      </c>
      <c r="D999" s="232">
        <v>8376.0991663737204</v>
      </c>
      <c r="E999" s="232">
        <v>135213.41621942163</v>
      </c>
      <c r="F999" s="240">
        <v>32751.362177295221</v>
      </c>
      <c r="G999" s="234">
        <v>12861.432012460076</v>
      </c>
      <c r="H999" s="234">
        <v>38843.593048242605</v>
      </c>
      <c r="I999" s="234">
        <v>9961.6939091222412</v>
      </c>
      <c r="J999" s="241">
        <v>12816.469832631108</v>
      </c>
      <c r="K999" s="232">
        <v>107234.55097975087</v>
      </c>
      <c r="L999" s="240">
        <v>39485.121649839239</v>
      </c>
      <c r="M999" s="241">
        <v>10548.182183468163</v>
      </c>
      <c r="N999" s="232">
        <v>50033.303833304533</v>
      </c>
      <c r="O999" s="231" t="s">
        <v>95</v>
      </c>
      <c r="P999" s="233">
        <v>20069.028546449554</v>
      </c>
      <c r="Q999" s="234">
        <v>1892.398474631663</v>
      </c>
      <c r="R999" s="234">
        <v>6557.7770289905238</v>
      </c>
      <c r="S999" s="234">
        <v>1322.8421069387546</v>
      </c>
      <c r="T999" s="241">
        <v>1706.2228481925654</v>
      </c>
      <c r="U999" s="232">
        <v>31548.269005204194</v>
      </c>
      <c r="V999" s="236">
        <v>4386.2338604632778</v>
      </c>
      <c r="W999" s="237">
        <v>9141.4858703278096</v>
      </c>
      <c r="X999" s="238">
        <v>9513.7230709711657</v>
      </c>
      <c r="Y999" s="242">
        <v>23041.442801763213</v>
      </c>
      <c r="Z999" s="232">
        <v>212890.90263935277</v>
      </c>
      <c r="AA999" s="232">
        <v>7253806.024038055</v>
      </c>
    </row>
    <row r="1000" spans="1:27" s="230" customFormat="1" ht="15" thickTop="1" thickBot="1">
      <c r="A1000" s="99" t="s">
        <v>97</v>
      </c>
      <c r="B1000" s="221"/>
      <c r="C1000" s="221"/>
      <c r="D1000" s="221"/>
      <c r="E1000" s="221"/>
      <c r="F1000" s="222"/>
      <c r="G1000" s="222"/>
      <c r="H1000" s="222"/>
      <c r="I1000" s="222"/>
      <c r="J1000" s="222"/>
      <c r="K1000" s="216"/>
      <c r="L1000" s="222"/>
      <c r="M1000" s="222"/>
      <c r="N1000" s="223"/>
      <c r="O1000" s="99" t="s">
        <v>97</v>
      </c>
      <c r="P1000" s="224"/>
      <c r="Q1000" s="222"/>
      <c r="R1000" s="222"/>
      <c r="S1000" s="222"/>
      <c r="T1000" s="222"/>
      <c r="U1000" s="216"/>
      <c r="V1000" s="222"/>
      <c r="W1000" s="222"/>
      <c r="X1000" s="222"/>
      <c r="Y1000" s="221"/>
      <c r="Z1000" s="221"/>
      <c r="AA1000" s="225"/>
    </row>
    <row r="1001" spans="1:27" s="230" customFormat="1" ht="14" thickTop="1">
      <c r="A1001" s="106" t="s">
        <v>98</v>
      </c>
      <c r="B1001" s="143">
        <v>73597.958096438801</v>
      </c>
      <c r="C1001" s="143">
        <v>102947.8148703617</v>
      </c>
      <c r="D1001" s="143">
        <v>1485375.6579699209</v>
      </c>
      <c r="E1001" s="143">
        <v>165029.72003890702</v>
      </c>
      <c r="F1001" s="115">
        <v>7287.5765124037744</v>
      </c>
      <c r="G1001" s="115">
        <v>9839.6666666666661</v>
      </c>
      <c r="H1001" s="145">
        <v>6918.2883384932929</v>
      </c>
      <c r="I1001" s="115">
        <v>1561</v>
      </c>
      <c r="J1001" s="115">
        <v>1973.0000000000002</v>
      </c>
      <c r="K1001" s="147">
        <v>27579.531517563752</v>
      </c>
      <c r="L1001" s="144">
        <v>244901.6703046918</v>
      </c>
      <c r="M1001" s="146">
        <v>64660.579753348677</v>
      </c>
      <c r="N1001" s="147">
        <v>309562.25005804916</v>
      </c>
      <c r="O1001" s="106" t="s">
        <v>98</v>
      </c>
      <c r="P1001" s="148">
        <v>70525.210497233114</v>
      </c>
      <c r="Q1001" s="145">
        <v>2112.2687285832458</v>
      </c>
      <c r="R1001" s="145">
        <v>219724.0582300541</v>
      </c>
      <c r="S1001" s="145">
        <v>3861.0000000000005</v>
      </c>
      <c r="T1001" s="146">
        <v>22363.03297180526</v>
      </c>
      <c r="U1001" s="147">
        <v>318585.57042768755</v>
      </c>
      <c r="V1001" s="114">
        <v>348</v>
      </c>
      <c r="W1001" s="115">
        <v>1176</v>
      </c>
      <c r="X1001" s="116">
        <v>779</v>
      </c>
      <c r="Y1001" s="149">
        <v>2303</v>
      </c>
      <c r="Z1001" s="147">
        <v>156196.42001800251</v>
      </c>
      <c r="AA1001" s="147">
        <v>2641177.9229966304</v>
      </c>
    </row>
    <row r="1002" spans="1:27" s="230" customFormat="1">
      <c r="A1002" s="106" t="s">
        <v>88</v>
      </c>
      <c r="B1002" s="150">
        <v>12369.214509658561</v>
      </c>
      <c r="C1002" s="150">
        <v>19246.753363995722</v>
      </c>
      <c r="D1002" s="150">
        <v>45966.920940981974</v>
      </c>
      <c r="E1002" s="150">
        <v>225486.11564360585</v>
      </c>
      <c r="F1002" s="119">
        <v>2634.7177381835195</v>
      </c>
      <c r="G1002" s="119">
        <v>3399.6272727272735</v>
      </c>
      <c r="H1002" s="152">
        <v>3842.7620743034063</v>
      </c>
      <c r="I1002" s="119">
        <v>673</v>
      </c>
      <c r="J1002" s="119">
        <v>691.05555555555554</v>
      </c>
      <c r="K1002" s="112">
        <v>11241.162640769746</v>
      </c>
      <c r="L1002" s="151">
        <v>46645.417962842359</v>
      </c>
      <c r="M1002" s="146">
        <v>8829.7414529384623</v>
      </c>
      <c r="N1002" s="112">
        <v>55475.159415780712</v>
      </c>
      <c r="O1002" s="106" t="s">
        <v>88</v>
      </c>
      <c r="P1002" s="153">
        <v>16293.887061570631</v>
      </c>
      <c r="Q1002" s="152">
        <v>388.86134345079284</v>
      </c>
      <c r="R1002" s="152">
        <v>28357.70904876645</v>
      </c>
      <c r="S1002" s="152">
        <v>788.56666666666672</v>
      </c>
      <c r="T1002" s="146">
        <v>3612.4370776897672</v>
      </c>
      <c r="U1002" s="112">
        <v>49441.461198144032</v>
      </c>
      <c r="V1002" s="118">
        <v>0</v>
      </c>
      <c r="W1002" s="119">
        <v>198</v>
      </c>
      <c r="X1002" s="120">
        <v>98</v>
      </c>
      <c r="Y1002" s="121">
        <v>296</v>
      </c>
      <c r="Z1002" s="112">
        <v>30584.317853209657</v>
      </c>
      <c r="AA1002" s="112">
        <v>450107.10556614707</v>
      </c>
    </row>
    <row r="1003" spans="1:27" s="230" customFormat="1">
      <c r="A1003" s="106" t="s">
        <v>99</v>
      </c>
      <c r="B1003" s="150">
        <v>1465.5388439732278</v>
      </c>
      <c r="C1003" s="150">
        <v>1507.9509129759133</v>
      </c>
      <c r="D1003" s="150">
        <v>1916.3955866473352</v>
      </c>
      <c r="E1003" s="150">
        <v>4015.3966945155894</v>
      </c>
      <c r="F1003" s="119">
        <v>0</v>
      </c>
      <c r="G1003" s="119">
        <v>0</v>
      </c>
      <c r="H1003" s="152">
        <v>0</v>
      </c>
      <c r="I1003" s="119">
        <v>0</v>
      </c>
      <c r="J1003" s="119">
        <v>107.5</v>
      </c>
      <c r="K1003" s="112">
        <v>107.5</v>
      </c>
      <c r="L1003" s="151">
        <v>4097.4237929633073</v>
      </c>
      <c r="M1003" s="146">
        <v>459.52303322374661</v>
      </c>
      <c r="N1003" s="112">
        <v>4556.9468261870534</v>
      </c>
      <c r="O1003" s="106" t="s">
        <v>99</v>
      </c>
      <c r="P1003" s="153">
        <v>558.79432822726744</v>
      </c>
      <c r="Q1003" s="152">
        <v>108.79807852965749</v>
      </c>
      <c r="R1003" s="152">
        <v>820.78012477277559</v>
      </c>
      <c r="S1003" s="152">
        <v>0</v>
      </c>
      <c r="T1003" s="146">
        <v>45.86659494293211</v>
      </c>
      <c r="U1003" s="112">
        <v>1534.2391264726327</v>
      </c>
      <c r="V1003" s="152">
        <v>0</v>
      </c>
      <c r="W1003" s="152">
        <v>0</v>
      </c>
      <c r="X1003" s="152">
        <v>98</v>
      </c>
      <c r="Y1003" s="121">
        <v>98</v>
      </c>
      <c r="Z1003" s="112">
        <v>3528.3795162097103</v>
      </c>
      <c r="AA1003" s="112">
        <v>18730.34750698147</v>
      </c>
    </row>
    <row r="1004" spans="1:27" s="230" customFormat="1">
      <c r="A1004" s="106" t="s">
        <v>100</v>
      </c>
      <c r="B1004" s="150">
        <v>1392.4661999327602</v>
      </c>
      <c r="C1004" s="150">
        <v>4013.0618675225455</v>
      </c>
      <c r="D1004" s="112">
        <v>2263.5469977347334</v>
      </c>
      <c r="E1004" s="150">
        <v>4715.2995397921532</v>
      </c>
      <c r="F1004" s="119">
        <v>188.76923076923077</v>
      </c>
      <c r="G1004" s="119">
        <v>293.91666666666663</v>
      </c>
      <c r="H1004" s="152">
        <v>0</v>
      </c>
      <c r="I1004" s="119">
        <v>0</v>
      </c>
      <c r="J1004" s="119">
        <v>169.1</v>
      </c>
      <c r="K1004" s="112">
        <v>651.78589743589748</v>
      </c>
      <c r="L1004" s="151">
        <v>5084.4122441382933</v>
      </c>
      <c r="M1004" s="146">
        <v>899.02681366971092</v>
      </c>
      <c r="N1004" s="112">
        <v>5983.4390578080047</v>
      </c>
      <c r="O1004" s="106" t="s">
        <v>100</v>
      </c>
      <c r="P1004" s="153">
        <v>711.6766695221163</v>
      </c>
      <c r="Q1004" s="152">
        <v>15.583333333333334</v>
      </c>
      <c r="R1004" s="152">
        <v>470.98266240241821</v>
      </c>
      <c r="S1004" s="152">
        <v>0</v>
      </c>
      <c r="T1004" s="146">
        <v>113.97750263065905</v>
      </c>
      <c r="U1004" s="112">
        <v>1312.2201678885272</v>
      </c>
      <c r="V1004" s="118">
        <v>314</v>
      </c>
      <c r="W1004" s="152">
        <v>0</v>
      </c>
      <c r="X1004" s="152">
        <v>0</v>
      </c>
      <c r="Y1004" s="121">
        <v>314</v>
      </c>
      <c r="Z1004" s="112">
        <v>4658.031195432909</v>
      </c>
      <c r="AA1004" s="112">
        <v>25303.850923547532</v>
      </c>
    </row>
    <row r="1005" spans="1:27" s="230" customFormat="1">
      <c r="A1005" s="106" t="s">
        <v>107</v>
      </c>
      <c r="B1005" s="150">
        <v>6876.3222420198135</v>
      </c>
      <c r="C1005" s="150">
        <v>13018.477983243854</v>
      </c>
      <c r="D1005" s="150">
        <v>24960.137326549058</v>
      </c>
      <c r="E1005" s="150">
        <v>51117.065618131623</v>
      </c>
      <c r="F1005" s="119">
        <v>547.83913342867743</v>
      </c>
      <c r="G1005" s="119">
        <v>3263.4848484848485</v>
      </c>
      <c r="H1005" s="152">
        <v>2781.2995872033025</v>
      </c>
      <c r="I1005" s="119">
        <v>135.375</v>
      </c>
      <c r="J1005" s="119">
        <v>489.27777777777777</v>
      </c>
      <c r="K1005" s="112">
        <v>7217.276346894605</v>
      </c>
      <c r="L1005" s="151">
        <v>25874.979569679144</v>
      </c>
      <c r="M1005" s="146">
        <v>3831.4165896733875</v>
      </c>
      <c r="N1005" s="112">
        <v>29706.396159352546</v>
      </c>
      <c r="O1005" s="106" t="s">
        <v>101</v>
      </c>
      <c r="P1005" s="153">
        <v>3072.4506996977348</v>
      </c>
      <c r="Q1005" s="152">
        <v>140.87465437788018</v>
      </c>
      <c r="R1005" s="152">
        <v>6863.1414899327783</v>
      </c>
      <c r="S1005" s="152">
        <v>212.39047619047619</v>
      </c>
      <c r="T1005" s="146">
        <v>780.90040491623256</v>
      </c>
      <c r="U1005" s="112">
        <v>11069.757725115083</v>
      </c>
      <c r="V1005" s="118">
        <v>314</v>
      </c>
      <c r="W1005" s="152">
        <v>0</v>
      </c>
      <c r="X1005" s="152">
        <v>0</v>
      </c>
      <c r="Y1005" s="121">
        <v>314</v>
      </c>
      <c r="Z1005" s="112">
        <v>14489.368991084075</v>
      </c>
      <c r="AA1005" s="112">
        <v>158768.80239238843</v>
      </c>
    </row>
    <row r="1006" spans="1:27" s="230" customFormat="1">
      <c r="A1006" s="106" t="s">
        <v>105</v>
      </c>
      <c r="B1006" s="150">
        <v>8075.8347032628826</v>
      </c>
      <c r="C1006" s="150">
        <v>16522.982436141738</v>
      </c>
      <c r="D1006" s="150">
        <v>169848.97249119359</v>
      </c>
      <c r="E1006" s="150">
        <v>60076.856700860306</v>
      </c>
      <c r="F1006" s="119">
        <v>848.77912531583274</v>
      </c>
      <c r="G1006" s="119">
        <v>1805.133333333333</v>
      </c>
      <c r="H1006" s="152">
        <v>2248.0497936016513</v>
      </c>
      <c r="I1006" s="119">
        <v>0</v>
      </c>
      <c r="J1006" s="119">
        <v>480.5</v>
      </c>
      <c r="K1006" s="112">
        <v>5382.4622522508171</v>
      </c>
      <c r="L1006" s="151">
        <v>36124.182992202543</v>
      </c>
      <c r="M1006" s="146">
        <v>8111.1353602978324</v>
      </c>
      <c r="N1006" s="112">
        <v>44235.318352500224</v>
      </c>
      <c r="O1006" s="106" t="s">
        <v>105</v>
      </c>
      <c r="P1006" s="153">
        <v>30122.324357066394</v>
      </c>
      <c r="Q1006" s="152">
        <v>784.77140418398005</v>
      </c>
      <c r="R1006" s="152">
        <v>24550.618110163025</v>
      </c>
      <c r="S1006" s="152">
        <v>646.5761904761905</v>
      </c>
      <c r="T1006" s="146">
        <v>5683.3980162853359</v>
      </c>
      <c r="U1006" s="112">
        <v>61787.688078174622</v>
      </c>
      <c r="V1006" s="118">
        <v>0</v>
      </c>
      <c r="W1006" s="119">
        <v>198</v>
      </c>
      <c r="X1006" s="120">
        <v>98</v>
      </c>
      <c r="Y1006" s="121">
        <v>296</v>
      </c>
      <c r="Z1006" s="112">
        <v>36526.776661543867</v>
      </c>
      <c r="AA1006" s="112">
        <v>402752.89167592122</v>
      </c>
    </row>
    <row r="1007" spans="1:27" s="230" customFormat="1">
      <c r="A1007" s="106" t="s">
        <v>93</v>
      </c>
      <c r="B1007" s="150">
        <v>3608.7588767510902</v>
      </c>
      <c r="C1007" s="150">
        <v>11355.288320311252</v>
      </c>
      <c r="D1007" s="150">
        <v>44032.39741625094</v>
      </c>
      <c r="E1007" s="150">
        <v>18442.769637493435</v>
      </c>
      <c r="F1007" s="119">
        <v>419.6300121828487</v>
      </c>
      <c r="G1007" s="119">
        <v>1101.9666666666667</v>
      </c>
      <c r="H1007" s="152">
        <v>1853.7066563467492</v>
      </c>
      <c r="I1007" s="119">
        <v>0</v>
      </c>
      <c r="J1007" s="119">
        <v>303.94444444444446</v>
      </c>
      <c r="K1007" s="112">
        <v>3679.2477796407093</v>
      </c>
      <c r="L1007" s="151">
        <v>22398.585283752182</v>
      </c>
      <c r="M1007" s="146">
        <v>4265.7374753258437</v>
      </c>
      <c r="N1007" s="112">
        <v>26664.322759078059</v>
      </c>
      <c r="O1007" s="106" t="s">
        <v>93</v>
      </c>
      <c r="P1007" s="153">
        <v>13283.140015690162</v>
      </c>
      <c r="Q1007" s="152">
        <v>466.86610400810008</v>
      </c>
      <c r="R1007" s="152">
        <v>10362.327119047797</v>
      </c>
      <c r="S1007" s="152">
        <v>302.39999999999998</v>
      </c>
      <c r="T1007" s="146">
        <v>3130.8779435558608</v>
      </c>
      <c r="U1007" s="112">
        <v>27545.61118230184</v>
      </c>
      <c r="V1007" s="118">
        <v>0</v>
      </c>
      <c r="W1007" s="152">
        <v>198</v>
      </c>
      <c r="X1007" s="152">
        <v>98</v>
      </c>
      <c r="Y1007" s="121">
        <v>296</v>
      </c>
      <c r="Z1007" s="112">
        <v>26758.632077224913</v>
      </c>
      <c r="AA1007" s="112">
        <v>162383.02804905147</v>
      </c>
    </row>
    <row r="1008" spans="1:27" s="230" customFormat="1">
      <c r="A1008" s="106" t="s">
        <v>94</v>
      </c>
      <c r="B1008" s="150">
        <v>7359.163099798333</v>
      </c>
      <c r="C1008" s="150">
        <v>13971.898262334676</v>
      </c>
      <c r="D1008" s="150">
        <v>145468.60578024155</v>
      </c>
      <c r="E1008" s="150">
        <v>56003.504687450783</v>
      </c>
      <c r="F1008" s="119">
        <v>779.82674436345178</v>
      </c>
      <c r="G1008" s="119">
        <v>1805.133333333333</v>
      </c>
      <c r="H1008" s="152">
        <v>1683.616460268318</v>
      </c>
      <c r="I1008" s="119">
        <v>0</v>
      </c>
      <c r="J1008" s="119">
        <v>440.72222222222223</v>
      </c>
      <c r="K1008" s="112">
        <v>4709.2987601873256</v>
      </c>
      <c r="L1008" s="151">
        <v>32163.288674195705</v>
      </c>
      <c r="M1008" s="146">
        <v>6816.1794734993118</v>
      </c>
      <c r="N1008" s="112">
        <v>38979.468147694904</v>
      </c>
      <c r="O1008" s="106" t="s">
        <v>94</v>
      </c>
      <c r="P1008" s="153">
        <v>24359.480952025737</v>
      </c>
      <c r="Q1008" s="152">
        <v>552.67679419510614</v>
      </c>
      <c r="R1008" s="152">
        <v>21628.195913200809</v>
      </c>
      <c r="S1008" s="152">
        <v>601.5095238095239</v>
      </c>
      <c r="T1008" s="146">
        <v>4552.8647365280613</v>
      </c>
      <c r="U1008" s="112">
        <v>51694.727919759076</v>
      </c>
      <c r="V1008" s="118">
        <v>0</v>
      </c>
      <c r="W1008" s="119">
        <v>198</v>
      </c>
      <c r="X1008" s="120">
        <v>0</v>
      </c>
      <c r="Y1008" s="121">
        <v>198</v>
      </c>
      <c r="Z1008" s="112">
        <v>29638.225274243938</v>
      </c>
      <c r="AA1008" s="112">
        <v>348022.89193170902</v>
      </c>
    </row>
    <row r="1009" spans="1:27" s="239" customFormat="1" ht="14" thickBot="1">
      <c r="A1009" s="231" t="s">
        <v>95</v>
      </c>
      <c r="B1009" s="243">
        <v>77323.000000000306</v>
      </c>
      <c r="C1009" s="243">
        <v>109048.00000000001</v>
      </c>
      <c r="D1009" s="243">
        <v>1567829.0000001029</v>
      </c>
      <c r="E1009" s="243">
        <v>404889.99999996548</v>
      </c>
      <c r="F1009" s="244">
        <v>8467.9999999999964</v>
      </c>
      <c r="G1009" s="245">
        <v>11062.000000000002</v>
      </c>
      <c r="H1009" s="245">
        <v>7455</v>
      </c>
      <c r="I1009" s="245">
        <v>1561</v>
      </c>
      <c r="J1009" s="246">
        <v>2127</v>
      </c>
      <c r="K1009" s="243">
        <v>30673</v>
      </c>
      <c r="L1009" s="244">
        <v>248509.99999999796</v>
      </c>
      <c r="M1009" s="246">
        <v>65007.999999999287</v>
      </c>
      <c r="N1009" s="243">
        <v>313518.00000000623</v>
      </c>
      <c r="O1009" s="231" t="s">
        <v>95</v>
      </c>
      <c r="P1009" s="233">
        <v>72012.999999998632</v>
      </c>
      <c r="Q1009" s="234">
        <v>2224</v>
      </c>
      <c r="R1009" s="234">
        <v>222498.00000000212</v>
      </c>
      <c r="S1009" s="234">
        <v>3861.0000000000005</v>
      </c>
      <c r="T1009" s="241">
        <v>22536.000000000065</v>
      </c>
      <c r="U1009" s="232">
        <v>323132.00000001199</v>
      </c>
      <c r="V1009" s="236">
        <v>348</v>
      </c>
      <c r="W1009" s="237">
        <v>1176</v>
      </c>
      <c r="X1009" s="238">
        <v>779</v>
      </c>
      <c r="Y1009" s="242">
        <v>2303</v>
      </c>
      <c r="Z1009" s="232">
        <v>160642.99999999977</v>
      </c>
      <c r="AA1009" s="232">
        <v>2989358.9999997984</v>
      </c>
    </row>
    <row r="1010" spans="1:27" ht="14" thickBot="1"/>
    <row r="1011" spans="1:27" s="230" customFormat="1" ht="43" thickTop="1">
      <c r="A1011" s="169">
        <v>2020</v>
      </c>
      <c r="B1011" s="196" t="s">
        <v>46</v>
      </c>
      <c r="C1011" s="196" t="s">
        <v>47</v>
      </c>
      <c r="D1011" s="196" t="s">
        <v>57</v>
      </c>
      <c r="E1011" s="196" t="s">
        <v>58</v>
      </c>
      <c r="F1011" s="197" t="s">
        <v>59</v>
      </c>
      <c r="G1011" s="198" t="s">
        <v>60</v>
      </c>
      <c r="H1011" s="198" t="s">
        <v>61</v>
      </c>
      <c r="I1011" s="198" t="s">
        <v>62</v>
      </c>
      <c r="J1011" s="199" t="s">
        <v>63</v>
      </c>
      <c r="K1011" s="196" t="s">
        <v>64</v>
      </c>
      <c r="L1011" s="197" t="s">
        <v>65</v>
      </c>
      <c r="M1011" s="199" t="s">
        <v>66</v>
      </c>
      <c r="N1011" s="196" t="s">
        <v>67</v>
      </c>
      <c r="O1011" s="169">
        <v>2020</v>
      </c>
      <c r="P1011" s="197" t="s">
        <v>68</v>
      </c>
      <c r="Q1011" s="198" t="s">
        <v>69</v>
      </c>
      <c r="R1011" s="198" t="s">
        <v>70</v>
      </c>
      <c r="S1011" s="198" t="s">
        <v>71</v>
      </c>
      <c r="T1011" s="199" t="s">
        <v>72</v>
      </c>
      <c r="U1011" s="196" t="s">
        <v>73</v>
      </c>
      <c r="V1011" s="197" t="s">
        <v>74</v>
      </c>
      <c r="W1011" s="198" t="s">
        <v>75</v>
      </c>
      <c r="X1011" s="199" t="s">
        <v>76</v>
      </c>
      <c r="Y1011" s="196" t="s">
        <v>77</v>
      </c>
      <c r="Z1011" s="196" t="s">
        <v>78</v>
      </c>
      <c r="AA1011" s="196" t="s">
        <v>79</v>
      </c>
    </row>
    <row r="1012" spans="1:27" s="230" customFormat="1">
      <c r="A1012" s="99" t="s">
        <v>45</v>
      </c>
      <c r="B1012" s="201"/>
      <c r="C1012" s="201"/>
      <c r="D1012" s="201"/>
      <c r="E1012" s="201"/>
      <c r="F1012" s="202"/>
      <c r="G1012" s="203"/>
      <c r="H1012" s="203"/>
      <c r="I1012" s="203"/>
      <c r="J1012" s="204"/>
      <c r="K1012" s="201"/>
      <c r="L1012" s="205"/>
      <c r="M1012" s="205"/>
      <c r="N1012" s="201"/>
      <c r="O1012" s="99" t="s">
        <v>45</v>
      </c>
      <c r="P1012" s="205"/>
      <c r="Q1012" s="205"/>
      <c r="R1012" s="205"/>
      <c r="S1012" s="205"/>
      <c r="T1012" s="205"/>
      <c r="U1012" s="201"/>
      <c r="V1012" s="202"/>
      <c r="W1012" s="203"/>
      <c r="X1012" s="204"/>
      <c r="Y1012" s="201"/>
      <c r="Z1012" s="201"/>
      <c r="AA1012" s="201"/>
    </row>
    <row r="1013" spans="1:27" s="230" customFormat="1">
      <c r="A1013" s="106" t="s">
        <v>98</v>
      </c>
      <c r="B1013" s="112">
        <v>582275.76221633388</v>
      </c>
      <c r="C1013" s="112">
        <v>385083.48499490099</v>
      </c>
      <c r="D1013" s="248">
        <v>269402.1373917255</v>
      </c>
      <c r="E1013" s="112">
        <v>66239.673155468336</v>
      </c>
      <c r="F1013" s="109">
        <v>4998.1559138765269</v>
      </c>
      <c r="G1013" s="110">
        <v>2986.3738681277787</v>
      </c>
      <c r="H1013" s="110">
        <v>5005.6184988974956</v>
      </c>
      <c r="I1013" s="110">
        <v>845.49766966194227</v>
      </c>
      <c r="J1013" s="111">
        <v>1575.7479778201432</v>
      </c>
      <c r="K1013" s="112">
        <v>15411.393928384012</v>
      </c>
      <c r="L1013" s="109">
        <v>40434.3165964285</v>
      </c>
      <c r="M1013" s="111">
        <v>8984.6336779403919</v>
      </c>
      <c r="N1013" s="112">
        <v>49418.950274368814</v>
      </c>
      <c r="O1013" s="106" t="s">
        <v>98</v>
      </c>
      <c r="P1013" s="109">
        <v>15167.479539366712</v>
      </c>
      <c r="Q1013" s="110">
        <v>847.4198173559206</v>
      </c>
      <c r="R1013" s="110">
        <v>46133.340555177376</v>
      </c>
      <c r="S1013" s="110">
        <v>704.13463320306892</v>
      </c>
      <c r="T1013" s="111">
        <v>3109.9475590531424</v>
      </c>
      <c r="U1013" s="112">
        <v>65962.322104156701</v>
      </c>
      <c r="V1013" s="118">
        <v>1174.0111183372217</v>
      </c>
      <c r="W1013" s="119">
        <v>1798.4085772134704</v>
      </c>
      <c r="X1013" s="120">
        <v>1564.6785402057114</v>
      </c>
      <c r="Y1013" s="112">
        <v>4537.0982357563944</v>
      </c>
      <c r="Z1013" s="112">
        <v>67984.837362468897</v>
      </c>
      <c r="AA1013" s="112">
        <v>1506315.6596533565</v>
      </c>
    </row>
    <row r="1014" spans="1:27" s="230" customFormat="1">
      <c r="A1014" s="106" t="s">
        <v>88</v>
      </c>
      <c r="B1014" s="112">
        <v>430260.55562884017</v>
      </c>
      <c r="C1014" s="112">
        <v>228924.58547413477</v>
      </c>
      <c r="D1014" s="248">
        <v>7929.0060953982429</v>
      </c>
      <c r="E1014" s="112">
        <v>74973.551622514555</v>
      </c>
      <c r="F1014" s="109">
        <v>2235.2193464196416</v>
      </c>
      <c r="G1014" s="110">
        <v>1264.9690202317954</v>
      </c>
      <c r="H1014" s="110">
        <v>3404.3630253087317</v>
      </c>
      <c r="I1014" s="110">
        <v>353.91073743662776</v>
      </c>
      <c r="J1014" s="111">
        <v>1056.272229272065</v>
      </c>
      <c r="K1014" s="112">
        <v>8314.7343586688294</v>
      </c>
      <c r="L1014" s="109">
        <v>5898.9030170037795</v>
      </c>
      <c r="M1014" s="111">
        <v>1303.1825948126877</v>
      </c>
      <c r="N1014" s="112">
        <v>7202.0856118164793</v>
      </c>
      <c r="O1014" s="106" t="s">
        <v>88</v>
      </c>
      <c r="P1014" s="109">
        <v>3925.3887243522754</v>
      </c>
      <c r="Q1014" s="110">
        <v>256.83034681149388</v>
      </c>
      <c r="R1014" s="110">
        <v>4667.519732202476</v>
      </c>
      <c r="S1014" s="110">
        <v>337.02593015713677</v>
      </c>
      <c r="T1014" s="111">
        <v>556.4682028036882</v>
      </c>
      <c r="U1014" s="112">
        <v>9743.2329363270601</v>
      </c>
      <c r="V1014" s="118">
        <v>776.27058465905031</v>
      </c>
      <c r="W1014" s="119">
        <v>717.80431581949711</v>
      </c>
      <c r="X1014" s="120">
        <v>536.68409338797244</v>
      </c>
      <c r="Y1014" s="112">
        <v>2030.7589938665267</v>
      </c>
      <c r="Z1014" s="112">
        <v>23223.182933472519</v>
      </c>
      <c r="AA1014" s="112">
        <v>792601.69365446107</v>
      </c>
    </row>
    <row r="1015" spans="1:27" s="230" customFormat="1">
      <c r="A1015" s="106" t="s">
        <v>99</v>
      </c>
      <c r="B1015" s="112">
        <v>7423.1773337390596</v>
      </c>
      <c r="C1015" s="112">
        <v>4808.1086249504897</v>
      </c>
      <c r="D1015" s="248">
        <v>415.89838768593972</v>
      </c>
      <c r="E1015" s="112">
        <v>1042.0636638450069</v>
      </c>
      <c r="F1015" s="109">
        <v>49.735030587035396</v>
      </c>
      <c r="G1015" s="110">
        <v>14.350835512719433</v>
      </c>
      <c r="H1015" s="110">
        <v>257.24549732265535</v>
      </c>
      <c r="I1015" s="110">
        <v>11.944691038127429</v>
      </c>
      <c r="J1015" s="111">
        <v>99.620754869278684</v>
      </c>
      <c r="K1015" s="112">
        <v>432.89680932981645</v>
      </c>
      <c r="L1015" s="109">
        <v>603.16151283436739</v>
      </c>
      <c r="M1015" s="111">
        <v>100.31552431929343</v>
      </c>
      <c r="N1015" s="112">
        <v>703.47703715366117</v>
      </c>
      <c r="O1015" s="106" t="s">
        <v>99</v>
      </c>
      <c r="P1015" s="109">
        <v>106.7467423226711</v>
      </c>
      <c r="Q1015" s="110">
        <v>1.101379583339442</v>
      </c>
      <c r="R1015" s="110">
        <v>70.985807577070531</v>
      </c>
      <c r="S1015" s="110">
        <v>6.5338653447473796</v>
      </c>
      <c r="T1015" s="111">
        <v>11.145899911403216</v>
      </c>
      <c r="U1015" s="112">
        <v>196.51369473923171</v>
      </c>
      <c r="V1015" s="118">
        <v>6.5430339655691219</v>
      </c>
      <c r="W1015" s="119">
        <v>2.0929009640666081</v>
      </c>
      <c r="X1015" s="120">
        <v>15.913190149547084</v>
      </c>
      <c r="Y1015" s="112">
        <v>24.549125079182808</v>
      </c>
      <c r="Z1015" s="112">
        <v>1978.3015457533338</v>
      </c>
      <c r="AA1015" s="112">
        <v>17024.986222275405</v>
      </c>
    </row>
    <row r="1016" spans="1:27" s="230" customFormat="1">
      <c r="A1016" s="106" t="s">
        <v>100</v>
      </c>
      <c r="B1016" s="112">
        <v>7967.9887439349241</v>
      </c>
      <c r="C1016" s="112">
        <v>6558.6582072584279</v>
      </c>
      <c r="D1016" s="248">
        <v>128.05057344647082</v>
      </c>
      <c r="E1016" s="112">
        <v>1601.8626694829104</v>
      </c>
      <c r="F1016" s="109">
        <v>69.229666340253502</v>
      </c>
      <c r="G1016" s="110">
        <v>69.783407214538315</v>
      </c>
      <c r="H1016" s="110">
        <v>73.841680838559682</v>
      </c>
      <c r="I1016" s="110">
        <v>7.6735589325720417</v>
      </c>
      <c r="J1016" s="111">
        <v>32.490839476020767</v>
      </c>
      <c r="K1016" s="112">
        <v>253.01915280194385</v>
      </c>
      <c r="L1016" s="109">
        <v>555.7799411809799</v>
      </c>
      <c r="M1016" s="111">
        <v>162.15715748370883</v>
      </c>
      <c r="N1016" s="112">
        <v>717.93709866468896</v>
      </c>
      <c r="O1016" s="106" t="s">
        <v>100</v>
      </c>
      <c r="P1016" s="109">
        <v>79.314123467032758</v>
      </c>
      <c r="Q1016" s="110">
        <v>54.725738344333926</v>
      </c>
      <c r="R1016" s="110">
        <v>105.24945419249806</v>
      </c>
      <c r="S1016" s="110">
        <v>9.6380140742836673</v>
      </c>
      <c r="T1016" s="111">
        <v>3.2338682473434019</v>
      </c>
      <c r="U1016" s="112">
        <v>252.16119832549185</v>
      </c>
      <c r="V1016" s="118">
        <v>12.948791276295932</v>
      </c>
      <c r="W1016" s="119">
        <v>22.937891200395967</v>
      </c>
      <c r="X1016" s="120">
        <v>21.332889249448591</v>
      </c>
      <c r="Y1016" s="112">
        <v>57.219571726140508</v>
      </c>
      <c r="Z1016" s="112">
        <v>387.12498323340566</v>
      </c>
      <c r="AA1016" s="112">
        <v>17924.022198873849</v>
      </c>
    </row>
    <row r="1017" spans="1:27" s="230" customFormat="1">
      <c r="A1017" s="106" t="s">
        <v>101</v>
      </c>
      <c r="B1017" s="112">
        <v>179451.18123063934</v>
      </c>
      <c r="C1017" s="112">
        <v>101005.55493577853</v>
      </c>
      <c r="D1017" s="248">
        <v>3622.2644356357455</v>
      </c>
      <c r="E1017" s="112">
        <v>22957.970740106743</v>
      </c>
      <c r="F1017" s="109">
        <v>896.00573685548204</v>
      </c>
      <c r="G1017" s="110">
        <v>759.18849146826778</v>
      </c>
      <c r="H1017" s="110">
        <v>2160.7387138205759</v>
      </c>
      <c r="I1017" s="110">
        <v>114.86617578701588</v>
      </c>
      <c r="J1017" s="111">
        <v>765.07945261422617</v>
      </c>
      <c r="K1017" s="112">
        <v>4695.878570545583</v>
      </c>
      <c r="L1017" s="109">
        <v>3605.6946193183485</v>
      </c>
      <c r="M1017" s="111">
        <v>571.2244045731486</v>
      </c>
      <c r="N1017" s="112">
        <v>4176.9190238915016</v>
      </c>
      <c r="O1017" s="106" t="s">
        <v>101</v>
      </c>
      <c r="P1017" s="109">
        <v>1003.8572501073709</v>
      </c>
      <c r="Q1017" s="110">
        <v>98.415795990563069</v>
      </c>
      <c r="R1017" s="110">
        <v>1360.6927220549815</v>
      </c>
      <c r="S1017" s="110">
        <v>34.707438452588185</v>
      </c>
      <c r="T1017" s="111">
        <v>148.7413431750509</v>
      </c>
      <c r="U1017" s="112">
        <v>2646.4145497805484</v>
      </c>
      <c r="V1017" s="118">
        <v>188.76681552966539</v>
      </c>
      <c r="W1017" s="119">
        <v>225.739479610524</v>
      </c>
      <c r="X1017" s="120">
        <v>224.26621596396569</v>
      </c>
      <c r="Y1017" s="112">
        <v>638.77251110415523</v>
      </c>
      <c r="Z1017" s="112">
        <v>11067.71106885506</v>
      </c>
      <c r="AA1017" s="112">
        <v>330262.66706633684</v>
      </c>
    </row>
    <row r="1018" spans="1:27" s="230" customFormat="1">
      <c r="A1018" s="106" t="s">
        <v>105</v>
      </c>
      <c r="B1018" s="112">
        <v>244962.84308316847</v>
      </c>
      <c r="C1018" s="112">
        <v>134190.64612331052</v>
      </c>
      <c r="D1018" s="248">
        <v>35453.304490057242</v>
      </c>
      <c r="E1018" s="112">
        <v>36732.332277197696</v>
      </c>
      <c r="F1018" s="109">
        <v>1592.3519174441599</v>
      </c>
      <c r="G1018" s="110">
        <v>1091.4066828101575</v>
      </c>
      <c r="H1018" s="110">
        <v>2991.2069777399474</v>
      </c>
      <c r="I1018" s="110">
        <v>161.00239511673837</v>
      </c>
      <c r="J1018" s="111">
        <v>798.02199863548242</v>
      </c>
      <c r="K1018" s="112">
        <v>6633.9899717464714</v>
      </c>
      <c r="L1018" s="109">
        <v>5217.3645403874798</v>
      </c>
      <c r="M1018" s="111">
        <v>1159.5431546077257</v>
      </c>
      <c r="N1018" s="112">
        <v>6376.9076949952141</v>
      </c>
      <c r="O1018" s="106" t="s">
        <v>105</v>
      </c>
      <c r="P1018" s="109">
        <v>6412.2299294557088</v>
      </c>
      <c r="Q1018" s="110">
        <v>254.15685816187252</v>
      </c>
      <c r="R1018" s="110">
        <v>6922.7281849134461</v>
      </c>
      <c r="S1018" s="110">
        <v>51.26222090492405</v>
      </c>
      <c r="T1018" s="111">
        <v>1209.4155188028778</v>
      </c>
      <c r="U1018" s="112">
        <v>14849.792712238896</v>
      </c>
      <c r="V1018" s="118">
        <v>215.93247654224197</v>
      </c>
      <c r="W1018" s="119">
        <v>312.2924206359782</v>
      </c>
      <c r="X1018" s="120">
        <v>519.6727253914537</v>
      </c>
      <c r="Y1018" s="112">
        <v>1047.8976225696738</v>
      </c>
      <c r="Z1018" s="112">
        <v>13569.30743923555</v>
      </c>
      <c r="AA1018" s="112">
        <v>493817.02141492587</v>
      </c>
    </row>
    <row r="1019" spans="1:27" s="230" customFormat="1">
      <c r="A1019" s="106" t="s">
        <v>93</v>
      </c>
      <c r="B1019" s="112">
        <v>66218.249493466705</v>
      </c>
      <c r="C1019" s="112">
        <v>49860.937930269487</v>
      </c>
      <c r="D1019" s="248">
        <v>9430.6238515557452</v>
      </c>
      <c r="E1019" s="112">
        <v>10595.158020406896</v>
      </c>
      <c r="F1019" s="109">
        <v>624.29329416701421</v>
      </c>
      <c r="G1019" s="110">
        <v>332.98341565871993</v>
      </c>
      <c r="H1019" s="110">
        <v>1183.0673830120688</v>
      </c>
      <c r="I1019" s="110">
        <v>78.967926502112661</v>
      </c>
      <c r="J1019" s="111">
        <v>386.78382163074951</v>
      </c>
      <c r="K1019" s="112">
        <v>2606.0958409706514</v>
      </c>
      <c r="L1019" s="109">
        <v>3043.8389436893845</v>
      </c>
      <c r="M1019" s="111">
        <v>747.70693382976572</v>
      </c>
      <c r="N1019" s="112">
        <v>3791.5458775191428</v>
      </c>
      <c r="O1019" s="106" t="s">
        <v>93</v>
      </c>
      <c r="P1019" s="109">
        <v>2811.1594021559854</v>
      </c>
      <c r="Q1019" s="110">
        <v>126.71983939170657</v>
      </c>
      <c r="R1019" s="110">
        <v>4218.158691302091</v>
      </c>
      <c r="S1019" s="110">
        <v>11.900454119571776</v>
      </c>
      <c r="T1019" s="111">
        <v>492.12630862839433</v>
      </c>
      <c r="U1019" s="112">
        <v>7660.0646955977572</v>
      </c>
      <c r="V1019" s="118">
        <v>92.591264584008059</v>
      </c>
      <c r="W1019" s="119">
        <v>117.34634585446447</v>
      </c>
      <c r="X1019" s="120">
        <v>152.83130622217234</v>
      </c>
      <c r="Y1019" s="112">
        <v>362.76891666064489</v>
      </c>
      <c r="Z1019" s="112">
        <v>4507.2968881249526</v>
      </c>
      <c r="AA1019" s="112">
        <v>155032.7415145995</v>
      </c>
    </row>
    <row r="1020" spans="1:27" s="230" customFormat="1">
      <c r="A1020" s="106" t="s">
        <v>94</v>
      </c>
      <c r="B1020" s="112">
        <v>217681.23761864391</v>
      </c>
      <c r="C1020" s="112">
        <v>114448.74775450688</v>
      </c>
      <c r="D1020" s="248">
        <v>31095.157587588263</v>
      </c>
      <c r="E1020" s="112">
        <v>33595.246018498001</v>
      </c>
      <c r="F1020" s="109">
        <v>1380.0689651502564</v>
      </c>
      <c r="G1020" s="110">
        <v>924.32141027676676</v>
      </c>
      <c r="H1020" s="110">
        <v>2557.7678341783881</v>
      </c>
      <c r="I1020" s="110">
        <v>120.62821730922427</v>
      </c>
      <c r="J1020" s="111">
        <v>670.82967413886945</v>
      </c>
      <c r="K1020" s="112">
        <v>5653.6161010535097</v>
      </c>
      <c r="L1020" s="109">
        <v>4593.9438146501243</v>
      </c>
      <c r="M1020" s="111">
        <v>871.60354082478386</v>
      </c>
      <c r="N1020" s="112">
        <v>5465.547355474916</v>
      </c>
      <c r="O1020" s="106" t="s">
        <v>94</v>
      </c>
      <c r="P1020" s="109">
        <v>5236.7059159992314</v>
      </c>
      <c r="Q1020" s="110">
        <v>236.11198606129227</v>
      </c>
      <c r="R1020" s="110">
        <v>5850.4365944762158</v>
      </c>
      <c r="S1020" s="110">
        <v>46.959306372756572</v>
      </c>
      <c r="T1020" s="111">
        <v>1079.5188701971956</v>
      </c>
      <c r="U1020" s="112">
        <v>12449.732673106764</v>
      </c>
      <c r="V1020" s="118">
        <v>175.20273555876702</v>
      </c>
      <c r="W1020" s="119">
        <v>264.5810728324758</v>
      </c>
      <c r="X1020" s="120">
        <v>448.61625408735944</v>
      </c>
      <c r="Y1020" s="112">
        <v>888.40006247860151</v>
      </c>
      <c r="Z1020" s="112">
        <v>11916.307073330776</v>
      </c>
      <c r="AA1020" s="112">
        <v>433193.99224500085</v>
      </c>
    </row>
    <row r="1021" spans="1:27" s="239" customFormat="1" ht="14" thickBot="1">
      <c r="A1021" s="231" t="s">
        <v>95</v>
      </c>
      <c r="B1021" s="232">
        <v>1311176.4740579079</v>
      </c>
      <c r="C1021" s="232">
        <v>676149.94282614265</v>
      </c>
      <c r="D1021" s="232">
        <v>289137.48620914825</v>
      </c>
      <c r="E1021" s="232">
        <v>164392.72406685722</v>
      </c>
      <c r="F1021" s="233">
        <v>7049.5655507453939</v>
      </c>
      <c r="G1021" s="234">
        <v>3630.8718056578559</v>
      </c>
      <c r="H1021" s="234">
        <v>7424.9917163241089</v>
      </c>
      <c r="I1021" s="234">
        <v>1109.1992177158743</v>
      </c>
      <c r="J1021" s="235">
        <v>2335.7833884895836</v>
      </c>
      <c r="K1021" s="232">
        <v>21550.411678932258</v>
      </c>
      <c r="L1021" s="233">
        <v>41399.455344718837</v>
      </c>
      <c r="M1021" s="235">
        <v>9310.3646692603725</v>
      </c>
      <c r="N1021" s="232">
        <v>50709.820013979108</v>
      </c>
      <c r="O1021" s="231" t="s">
        <v>95</v>
      </c>
      <c r="P1021" s="233">
        <v>15877.670774275557</v>
      </c>
      <c r="Q1021" s="234">
        <v>1068.2440920143185</v>
      </c>
      <c r="R1021" s="234">
        <v>46884.485509437036</v>
      </c>
      <c r="S1021" s="234">
        <v>835.77031438073197</v>
      </c>
      <c r="T1021" s="235">
        <v>3239.9948650990141</v>
      </c>
      <c r="U1021" s="232">
        <v>67906.165555208136</v>
      </c>
      <c r="V1021" s="236">
        <v>1623.357196783194</v>
      </c>
      <c r="W1021" s="237">
        <v>2264.8662482006253</v>
      </c>
      <c r="X1021" s="238">
        <v>2322.3575368432857</v>
      </c>
      <c r="Y1021" s="232">
        <v>6210.5809818271291</v>
      </c>
      <c r="Z1021" s="232">
        <v>90839.256082167034</v>
      </c>
      <c r="AA1021" s="232">
        <v>2678072.8614460495</v>
      </c>
    </row>
    <row r="1022" spans="1:27" s="230" customFormat="1" ht="15" thickTop="1" thickBot="1">
      <c r="A1022" s="99" t="s">
        <v>106</v>
      </c>
      <c r="B1022" s="214"/>
      <c r="C1022" s="214"/>
      <c r="D1022" s="214"/>
      <c r="E1022" s="214"/>
      <c r="F1022" s="215"/>
      <c r="G1022" s="215"/>
      <c r="H1022" s="215"/>
      <c r="I1022" s="215"/>
      <c r="J1022" s="215"/>
      <c r="K1022" s="216"/>
      <c r="L1022" s="215"/>
      <c r="M1022" s="215"/>
      <c r="N1022" s="217"/>
      <c r="O1022" s="99" t="s">
        <v>96</v>
      </c>
      <c r="P1022" s="219"/>
      <c r="Q1022" s="215"/>
      <c r="R1022" s="215"/>
      <c r="S1022" s="215"/>
      <c r="T1022" s="215"/>
      <c r="U1022" s="216"/>
      <c r="V1022" s="215"/>
      <c r="W1022" s="215"/>
      <c r="X1022" s="215"/>
      <c r="Y1022" s="214"/>
      <c r="Z1022" s="214"/>
      <c r="AA1022" s="220"/>
    </row>
    <row r="1023" spans="1:27" s="230" customFormat="1" ht="14" thickTop="1">
      <c r="A1023" s="106" t="s">
        <v>98</v>
      </c>
      <c r="B1023" s="143">
        <v>559035.6470645325</v>
      </c>
      <c r="C1023" s="143">
        <v>362692.20823597955</v>
      </c>
      <c r="D1023" s="143">
        <v>1773.703268235719</v>
      </c>
      <c r="E1023" s="143">
        <v>13965.001368412795</v>
      </c>
      <c r="F1023" s="144">
        <v>3573.1559138765824</v>
      </c>
      <c r="G1023" s="145">
        <v>1638.373868127795</v>
      </c>
      <c r="H1023" s="145">
        <v>4015.9184988974926</v>
      </c>
      <c r="I1023" s="145">
        <v>640.49766966194034</v>
      </c>
      <c r="J1023" s="146">
        <v>1277.7479778201439</v>
      </c>
      <c r="K1023" s="147">
        <v>11145.693928384162</v>
      </c>
      <c r="L1023" s="144">
        <v>7025.0863856955539</v>
      </c>
      <c r="M1023" s="146">
        <v>1899.0181674403923</v>
      </c>
      <c r="N1023" s="147">
        <v>8924.1045531358868</v>
      </c>
      <c r="O1023" s="106" t="s">
        <v>98</v>
      </c>
      <c r="P1023" s="148">
        <v>2296.886703048021</v>
      </c>
      <c r="Q1023" s="145">
        <v>377.21981735591942</v>
      </c>
      <c r="R1023" s="145">
        <v>1623.3966899878051</v>
      </c>
      <c r="S1023" s="145">
        <v>180.1346332030682</v>
      </c>
      <c r="T1023" s="146">
        <v>204.72722007010393</v>
      </c>
      <c r="U1023" s="147">
        <v>4682.3650636649281</v>
      </c>
      <c r="V1023" s="114">
        <v>1108.011118337221</v>
      </c>
      <c r="W1023" s="115">
        <v>1602.4085772134713</v>
      </c>
      <c r="X1023" s="116">
        <v>1296.6785402057076</v>
      </c>
      <c r="Y1023" s="149">
        <v>4007.0982357563944</v>
      </c>
      <c r="Z1023" s="147">
        <v>31922.702227331996</v>
      </c>
      <c r="AA1023" s="147">
        <v>998148.52394372155</v>
      </c>
    </row>
    <row r="1024" spans="1:27" s="230" customFormat="1">
      <c r="A1024" s="106" t="s">
        <v>88</v>
      </c>
      <c r="B1024" s="150">
        <v>429297.83201338194</v>
      </c>
      <c r="C1024" s="150">
        <v>226730.13592497393</v>
      </c>
      <c r="D1024" s="150">
        <v>179.00358010160764</v>
      </c>
      <c r="E1024" s="150">
        <v>9671.4840254000028</v>
      </c>
      <c r="F1024" s="151">
        <v>1980.3622035625026</v>
      </c>
      <c r="G1024" s="152">
        <v>825.60538386815961</v>
      </c>
      <c r="H1024" s="152">
        <v>3100.2058824515739</v>
      </c>
      <c r="I1024" s="152">
        <v>353.91073743662776</v>
      </c>
      <c r="J1024" s="146">
        <v>887.27222927206356</v>
      </c>
      <c r="K1024" s="112">
        <v>7147.3564365909615</v>
      </c>
      <c r="L1024" s="151">
        <v>672.73209596971935</v>
      </c>
      <c r="M1024" s="146">
        <v>261.01629194332298</v>
      </c>
      <c r="N1024" s="112">
        <v>933.74838791304217</v>
      </c>
      <c r="O1024" s="106" t="s">
        <v>88</v>
      </c>
      <c r="P1024" s="153">
        <v>579.83234010140643</v>
      </c>
      <c r="Q1024" s="152">
        <v>130.98034681149389</v>
      </c>
      <c r="R1024" s="152">
        <v>259.07139108918767</v>
      </c>
      <c r="S1024" s="152">
        <v>117.74021587142241</v>
      </c>
      <c r="T1024" s="146">
        <v>46.278665858485198</v>
      </c>
      <c r="U1024" s="112">
        <v>1133.9029597319961</v>
      </c>
      <c r="V1024" s="118">
        <v>776.27058465905031</v>
      </c>
      <c r="W1024" s="119">
        <v>717.80431581949711</v>
      </c>
      <c r="X1024" s="120">
        <v>536.68409338797244</v>
      </c>
      <c r="Y1024" s="121">
        <v>2030.7589938665267</v>
      </c>
      <c r="Z1024" s="112">
        <v>16073.098563788104</v>
      </c>
      <c r="AA1024" s="112">
        <v>693197.32088539889</v>
      </c>
    </row>
    <row r="1025" spans="1:27" s="230" customFormat="1">
      <c r="A1025" s="106" t="s">
        <v>99</v>
      </c>
      <c r="B1025" s="150">
        <v>7173.8327151393023</v>
      </c>
      <c r="C1025" s="150">
        <v>4808.1086249504897</v>
      </c>
      <c r="D1025" s="150">
        <v>6.5870764012052305</v>
      </c>
      <c r="E1025" s="150">
        <v>188.74385238894064</v>
      </c>
      <c r="F1025" s="151">
        <v>49.735030587035396</v>
      </c>
      <c r="G1025" s="152">
        <v>14.350835512719433</v>
      </c>
      <c r="H1025" s="152">
        <v>136.42406875122668</v>
      </c>
      <c r="I1025" s="152">
        <v>11.944691038127429</v>
      </c>
      <c r="J1025" s="146">
        <v>77.220754869278679</v>
      </c>
      <c r="K1025" s="112">
        <v>289.67538075838746</v>
      </c>
      <c r="L1025" s="151">
        <v>12.090563550370153</v>
      </c>
      <c r="M1025" s="146">
        <v>3.2918339697007024</v>
      </c>
      <c r="N1025" s="112">
        <v>15.382397520070855</v>
      </c>
      <c r="O1025" s="106" t="s">
        <v>99</v>
      </c>
      <c r="P1025" s="153">
        <v>10.935854070522074</v>
      </c>
      <c r="Q1025" s="152">
        <v>1.101379583339442</v>
      </c>
      <c r="R1025" s="152">
        <v>7.7008075770705204</v>
      </c>
      <c r="S1025" s="152">
        <v>6.5338653447473796</v>
      </c>
      <c r="T1025" s="146">
        <v>1.1006864517040604</v>
      </c>
      <c r="U1025" s="112">
        <v>27.372593027383477</v>
      </c>
      <c r="V1025" s="118">
        <v>6.5430339655691219</v>
      </c>
      <c r="W1025" s="119">
        <v>2.0929009640666081</v>
      </c>
      <c r="X1025" s="120">
        <v>15.913190149547084</v>
      </c>
      <c r="Y1025" s="121">
        <v>24.549125079182808</v>
      </c>
      <c r="Z1025" s="112">
        <v>464.3015457533379</v>
      </c>
      <c r="AA1025" s="112">
        <v>12998.553311018284</v>
      </c>
    </row>
    <row r="1026" spans="1:27" s="230" customFormat="1">
      <c r="A1026" s="106" t="s">
        <v>100</v>
      </c>
      <c r="B1026" s="150">
        <v>7967.9887439349241</v>
      </c>
      <c r="C1026" s="150">
        <v>6558.6582072584279</v>
      </c>
      <c r="D1026" s="150">
        <v>8.7838625967013719</v>
      </c>
      <c r="E1026" s="150">
        <v>184.51990085518344</v>
      </c>
      <c r="F1026" s="151">
        <v>69.229666340253502</v>
      </c>
      <c r="G1026" s="152">
        <v>69.783407214538315</v>
      </c>
      <c r="H1026" s="152">
        <v>73.841680838559682</v>
      </c>
      <c r="I1026" s="152">
        <v>7.6735589325720417</v>
      </c>
      <c r="J1026" s="146">
        <v>32.490839476020767</v>
      </c>
      <c r="K1026" s="112">
        <v>253.01915280194385</v>
      </c>
      <c r="L1026" s="151">
        <v>21.658312045313817</v>
      </c>
      <c r="M1026" s="146">
        <v>8.6180920693921728</v>
      </c>
      <c r="N1026" s="112">
        <v>30.27640411470599</v>
      </c>
      <c r="O1026" s="106" t="s">
        <v>100</v>
      </c>
      <c r="P1026" s="153">
        <v>15.440197965600102</v>
      </c>
      <c r="Q1026" s="152">
        <v>5.3757383443339322</v>
      </c>
      <c r="R1026" s="152">
        <v>7.704805161928423</v>
      </c>
      <c r="S1026" s="152">
        <v>9.6380140742836673</v>
      </c>
      <c r="T1026" s="146">
        <v>3.2338682473434019</v>
      </c>
      <c r="U1026" s="112">
        <v>41.392623793489534</v>
      </c>
      <c r="V1026" s="118">
        <v>12.948791276295932</v>
      </c>
      <c r="W1026" s="119">
        <v>22.937891200395967</v>
      </c>
      <c r="X1026" s="120">
        <v>21.332889249448591</v>
      </c>
      <c r="Y1026" s="121">
        <v>57.219571726140508</v>
      </c>
      <c r="Z1026" s="112">
        <v>387.12498323340566</v>
      </c>
      <c r="AA1026" s="112">
        <v>15488.98345031493</v>
      </c>
    </row>
    <row r="1027" spans="1:27" s="230" customFormat="1">
      <c r="A1027" s="106" t="s">
        <v>107</v>
      </c>
      <c r="B1027" s="150">
        <v>177730.60777191192</v>
      </c>
      <c r="C1027" s="150">
        <v>100089.12973796373</v>
      </c>
      <c r="D1027" s="150">
        <v>112.49642196349447</v>
      </c>
      <c r="E1027" s="150">
        <v>5803.7727961231403</v>
      </c>
      <c r="F1027" s="151">
        <v>804.57716542691071</v>
      </c>
      <c r="G1027" s="152">
        <v>417.46121874099413</v>
      </c>
      <c r="H1027" s="152">
        <v>1731.367285249147</v>
      </c>
      <c r="I1027" s="152">
        <v>104.46617578701593</v>
      </c>
      <c r="J1027" s="146">
        <v>567.67945261422551</v>
      </c>
      <c r="K1027" s="112">
        <v>3625.5512978182896</v>
      </c>
      <c r="L1027" s="151">
        <v>303.39605854557868</v>
      </c>
      <c r="M1027" s="146">
        <v>131.96919570542013</v>
      </c>
      <c r="N1027" s="112">
        <v>435.36525425099893</v>
      </c>
      <c r="O1027" s="106" t="s">
        <v>101</v>
      </c>
      <c r="P1027" s="153">
        <v>132.42310889292196</v>
      </c>
      <c r="Q1027" s="152">
        <v>87.515795990563063</v>
      </c>
      <c r="R1027" s="152">
        <v>79.068777845179824</v>
      </c>
      <c r="S1027" s="152">
        <v>34.707438452588185</v>
      </c>
      <c r="T1027" s="146">
        <v>20.362614133066337</v>
      </c>
      <c r="U1027" s="112">
        <v>354.07773531431951</v>
      </c>
      <c r="V1027" s="118">
        <v>188.76681552966539</v>
      </c>
      <c r="W1027" s="119">
        <v>225.739479610524</v>
      </c>
      <c r="X1027" s="120">
        <v>224.26621596396569</v>
      </c>
      <c r="Y1027" s="121">
        <v>638.77251110415523</v>
      </c>
      <c r="Z1027" s="112">
        <v>7052.9823975262143</v>
      </c>
      <c r="AA1027" s="112">
        <v>295842.75592386024</v>
      </c>
    </row>
    <row r="1028" spans="1:27" s="230" customFormat="1">
      <c r="A1028" s="106" t="s">
        <v>105</v>
      </c>
      <c r="B1028" s="150">
        <v>242276.17871534711</v>
      </c>
      <c r="C1028" s="150">
        <v>132086.39518789953</v>
      </c>
      <c r="D1028" s="150">
        <v>205.18131441366555</v>
      </c>
      <c r="E1028" s="150">
        <v>9282.4915943164287</v>
      </c>
      <c r="F1028" s="151">
        <v>1387.846422938673</v>
      </c>
      <c r="G1028" s="152">
        <v>749.67941008288506</v>
      </c>
      <c r="H1028" s="152">
        <v>2390.2355491685157</v>
      </c>
      <c r="I1028" s="152">
        <v>161.00239511673837</v>
      </c>
      <c r="J1028" s="146">
        <v>775.62199863548221</v>
      </c>
      <c r="K1028" s="112">
        <v>5464.3857759423618</v>
      </c>
      <c r="L1028" s="151">
        <v>498.68186223652452</v>
      </c>
      <c r="M1028" s="146">
        <v>193.32433354783336</v>
      </c>
      <c r="N1028" s="112">
        <v>692.00619578435919</v>
      </c>
      <c r="O1028" s="106" t="s">
        <v>105</v>
      </c>
      <c r="P1028" s="153">
        <v>790.24202711644227</v>
      </c>
      <c r="Q1028" s="152">
        <v>112.05685816187247</v>
      </c>
      <c r="R1028" s="152">
        <v>243.63785048577435</v>
      </c>
      <c r="S1028" s="152">
        <v>50.26222090492405</v>
      </c>
      <c r="T1028" s="146">
        <v>45.227118089012684</v>
      </c>
      <c r="U1028" s="112">
        <v>1241.4260747580233</v>
      </c>
      <c r="V1028" s="118">
        <v>215.93247654224197</v>
      </c>
      <c r="W1028" s="119">
        <v>312.2924206359782</v>
      </c>
      <c r="X1028" s="120">
        <v>519.6727253914537</v>
      </c>
      <c r="Y1028" s="121">
        <v>1047.8976225696738</v>
      </c>
      <c r="Z1028" s="112">
        <v>10233.669601397958</v>
      </c>
      <c r="AA1028" s="112">
        <v>402529.63208271185</v>
      </c>
    </row>
    <row r="1029" spans="1:27" s="230" customFormat="1">
      <c r="A1029" s="106" t="s">
        <v>93</v>
      </c>
      <c r="B1029" s="150">
        <v>65301.836327322642</v>
      </c>
      <c r="C1029" s="150">
        <v>48904.023374666482</v>
      </c>
      <c r="D1029" s="150">
        <v>67.254492144165027</v>
      </c>
      <c r="E1029" s="150">
        <v>2840.3423923850551</v>
      </c>
      <c r="F1029" s="151">
        <v>532.86472273844242</v>
      </c>
      <c r="G1029" s="152">
        <v>332.98341565871993</v>
      </c>
      <c r="H1029" s="152">
        <v>1183.0673830120688</v>
      </c>
      <c r="I1029" s="152">
        <v>78.967926502112661</v>
      </c>
      <c r="J1029" s="146">
        <v>386.78382163074951</v>
      </c>
      <c r="K1029" s="112">
        <v>2514.6672695420789</v>
      </c>
      <c r="L1029" s="151">
        <v>188.15037840121838</v>
      </c>
      <c r="M1029" s="146">
        <v>73.763878460902504</v>
      </c>
      <c r="N1029" s="112">
        <v>261.91425686212079</v>
      </c>
      <c r="O1029" s="106" t="s">
        <v>93</v>
      </c>
      <c r="P1029" s="153">
        <v>352.10275246442814</v>
      </c>
      <c r="Q1029" s="152">
        <v>39.31983939170658</v>
      </c>
      <c r="R1029" s="152">
        <v>75.778539388643651</v>
      </c>
      <c r="S1029" s="152">
        <v>11.900454119571776</v>
      </c>
      <c r="T1029" s="146">
        <v>28.987850513477611</v>
      </c>
      <c r="U1029" s="112">
        <v>508.08943587782801</v>
      </c>
      <c r="V1029" s="118">
        <v>92.591264584008059</v>
      </c>
      <c r="W1029" s="119">
        <v>117.34634585446447</v>
      </c>
      <c r="X1029" s="120">
        <v>152.83130622217234</v>
      </c>
      <c r="Y1029" s="121">
        <v>362.76891666064489</v>
      </c>
      <c r="Z1029" s="112">
        <v>3598.8968881249525</v>
      </c>
      <c r="AA1029" s="112">
        <v>124359.79335358462</v>
      </c>
    </row>
    <row r="1030" spans="1:27" s="230" customFormat="1">
      <c r="A1030" s="106" t="s">
        <v>94</v>
      </c>
      <c r="B1030" s="150">
        <v>215187.79143264488</v>
      </c>
      <c r="C1030" s="150">
        <v>113148.6738417322</v>
      </c>
      <c r="D1030" s="150">
        <v>170.34027340068113</v>
      </c>
      <c r="E1030" s="150">
        <v>8535.607996367944</v>
      </c>
      <c r="F1030" s="151">
        <v>1175.5634706447663</v>
      </c>
      <c r="G1030" s="152">
        <v>582.5941375494931</v>
      </c>
      <c r="H1030" s="152">
        <v>1956.7964056069679</v>
      </c>
      <c r="I1030" s="152">
        <v>120.62821730922427</v>
      </c>
      <c r="J1030" s="146">
        <v>648.4296741388697</v>
      </c>
      <c r="K1030" s="112">
        <v>4484.0119052493274</v>
      </c>
      <c r="L1030" s="151">
        <v>418.86602242739565</v>
      </c>
      <c r="M1030" s="146">
        <v>149.6892360921133</v>
      </c>
      <c r="N1030" s="112">
        <v>568.55525851950938</v>
      </c>
      <c r="O1030" s="106" t="s">
        <v>94</v>
      </c>
      <c r="P1030" s="153">
        <v>628.95487255812793</v>
      </c>
      <c r="Q1030" s="152">
        <v>94.011986061292248</v>
      </c>
      <c r="R1030" s="152">
        <v>204.53409515288297</v>
      </c>
      <c r="S1030" s="152">
        <v>45.959306372756572</v>
      </c>
      <c r="T1030" s="146">
        <v>30.123607589228939</v>
      </c>
      <c r="U1030" s="112">
        <v>1003.5838677342892</v>
      </c>
      <c r="V1030" s="118">
        <v>175.20273555876702</v>
      </c>
      <c r="W1030" s="119">
        <v>264.5810728324758</v>
      </c>
      <c r="X1030" s="120">
        <v>448.61625408735944</v>
      </c>
      <c r="Y1030" s="121">
        <v>888.40006247860151</v>
      </c>
      <c r="Z1030" s="112">
        <v>8580.6692354930001</v>
      </c>
      <c r="AA1030" s="112">
        <v>352567.63387387508</v>
      </c>
    </row>
    <row r="1031" spans="1:27" s="239" customFormat="1" ht="14" thickBot="1">
      <c r="A1031" s="231" t="s">
        <v>95</v>
      </c>
      <c r="B1031" s="232">
        <v>1287712.474058389</v>
      </c>
      <c r="C1031" s="232">
        <v>653340.94282607629</v>
      </c>
      <c r="D1031" s="232">
        <v>2098.4862091453601</v>
      </c>
      <c r="E1031" s="232">
        <v>31188.724066830659</v>
      </c>
      <c r="F1031" s="240">
        <v>5624.565550745473</v>
      </c>
      <c r="G1031" s="234">
        <v>2282.8718056578496</v>
      </c>
      <c r="H1031" s="234">
        <v>6200.9917163241771</v>
      </c>
      <c r="I1031" s="234">
        <v>904.19921771587121</v>
      </c>
      <c r="J1031" s="241">
        <v>1868.7833884896002</v>
      </c>
      <c r="K1031" s="232">
        <v>16881.411678932858</v>
      </c>
      <c r="L1031" s="240">
        <v>7482.4553447195831</v>
      </c>
      <c r="M1031" s="241">
        <v>2209.3646692603861</v>
      </c>
      <c r="N1031" s="232">
        <v>9691.8200139799083</v>
      </c>
      <c r="O1031" s="231" t="s">
        <v>95</v>
      </c>
      <c r="P1031" s="233">
        <v>2771.6707742755657</v>
      </c>
      <c r="Q1031" s="234">
        <v>576.24409201431774</v>
      </c>
      <c r="R1031" s="234">
        <v>1934.4855094378729</v>
      </c>
      <c r="S1031" s="234">
        <v>310.77031438073175</v>
      </c>
      <c r="T1031" s="241">
        <v>271.99486509902675</v>
      </c>
      <c r="U1031" s="232">
        <v>5865.1655552075645</v>
      </c>
      <c r="V1031" s="236">
        <v>1557.3571967831938</v>
      </c>
      <c r="W1031" s="237">
        <v>2068.8662482006262</v>
      </c>
      <c r="X1031" s="238">
        <v>2054.3575368432817</v>
      </c>
      <c r="Y1031" s="242">
        <v>5680.5809818271573</v>
      </c>
      <c r="Z1031" s="232">
        <v>53229.25608215548</v>
      </c>
      <c r="AA1031" s="232">
        <v>2065688.8614623898</v>
      </c>
    </row>
    <row r="1032" spans="1:27" s="230" customFormat="1" ht="15" thickTop="1" thickBot="1">
      <c r="A1032" s="99" t="s">
        <v>97</v>
      </c>
      <c r="B1032" s="221"/>
      <c r="C1032" s="221"/>
      <c r="D1032" s="221"/>
      <c r="E1032" s="221"/>
      <c r="F1032" s="222"/>
      <c r="G1032" s="222"/>
      <c r="H1032" s="222"/>
      <c r="I1032" s="222"/>
      <c r="J1032" s="222"/>
      <c r="K1032" s="216"/>
      <c r="L1032" s="222"/>
      <c r="M1032" s="222"/>
      <c r="N1032" s="223"/>
      <c r="O1032" s="99" t="s">
        <v>97</v>
      </c>
      <c r="P1032" s="224"/>
      <c r="Q1032" s="222"/>
      <c r="R1032" s="222"/>
      <c r="S1032" s="222"/>
      <c r="T1032" s="222"/>
      <c r="U1032" s="216"/>
      <c r="V1032" s="222"/>
      <c r="W1032" s="222"/>
      <c r="X1032" s="222"/>
      <c r="Y1032" s="221"/>
      <c r="Z1032" s="221"/>
      <c r="AA1032" s="225"/>
    </row>
    <row r="1033" spans="1:27" s="230" customFormat="1" ht="14" thickTop="1">
      <c r="A1033" s="106" t="s">
        <v>98</v>
      </c>
      <c r="B1033" s="143">
        <v>23240.115151515132</v>
      </c>
      <c r="C1033" s="143">
        <v>22391.276758878728</v>
      </c>
      <c r="D1033" s="143">
        <v>267628.43412348483</v>
      </c>
      <c r="E1033" s="143">
        <v>52274.671787058796</v>
      </c>
      <c r="F1033" s="115">
        <v>1424.9999999999998</v>
      </c>
      <c r="G1033" s="115">
        <v>1348</v>
      </c>
      <c r="H1033" s="145">
        <v>989.69999999999982</v>
      </c>
      <c r="I1033" s="115">
        <v>205</v>
      </c>
      <c r="J1033" s="115">
        <v>298</v>
      </c>
      <c r="K1033" s="147">
        <v>4265.6999999999989</v>
      </c>
      <c r="L1033" s="144">
        <v>33409.230210734175</v>
      </c>
      <c r="M1033" s="146">
        <v>7085.6155105000498</v>
      </c>
      <c r="N1033" s="147">
        <v>40494.845721234349</v>
      </c>
      <c r="O1033" s="106" t="s">
        <v>98</v>
      </c>
      <c r="P1033" s="148">
        <v>12870.59283631874</v>
      </c>
      <c r="Q1033" s="145">
        <v>470.2</v>
      </c>
      <c r="R1033" s="145">
        <v>44509.943865189642</v>
      </c>
      <c r="S1033" s="145">
        <v>524</v>
      </c>
      <c r="T1033" s="146">
        <v>2905.2203389830447</v>
      </c>
      <c r="U1033" s="147">
        <v>61279.957040491638</v>
      </c>
      <c r="V1033" s="114">
        <v>66</v>
      </c>
      <c r="W1033" s="115">
        <v>196</v>
      </c>
      <c r="X1033" s="116">
        <v>268</v>
      </c>
      <c r="Y1033" s="149">
        <v>530</v>
      </c>
      <c r="Z1033" s="147">
        <v>36062.135135136021</v>
      </c>
      <c r="AA1033" s="147">
        <v>508167.13571779197</v>
      </c>
    </row>
    <row r="1034" spans="1:27" s="230" customFormat="1">
      <c r="A1034" s="106" t="s">
        <v>88</v>
      </c>
      <c r="B1034" s="150">
        <v>962.72361546499462</v>
      </c>
      <c r="C1034" s="150">
        <v>2194.4495491627304</v>
      </c>
      <c r="D1034" s="150">
        <v>7750.0025152966355</v>
      </c>
      <c r="E1034" s="150">
        <v>65302.067597111825</v>
      </c>
      <c r="F1034" s="119">
        <v>254.85714285714286</v>
      </c>
      <c r="G1034" s="119">
        <v>439.36363636363637</v>
      </c>
      <c r="H1034" s="152">
        <v>304.15714285714284</v>
      </c>
      <c r="I1034" s="119">
        <v>0</v>
      </c>
      <c r="J1034" s="119">
        <v>169</v>
      </c>
      <c r="K1034" s="112">
        <v>1167.377922077922</v>
      </c>
      <c r="L1034" s="151">
        <v>5226.1709210340723</v>
      </c>
      <c r="M1034" s="146">
        <v>1042.1663028693642</v>
      </c>
      <c r="N1034" s="112">
        <v>6268.3372239034497</v>
      </c>
      <c r="O1034" s="106" t="s">
        <v>88</v>
      </c>
      <c r="P1034" s="153">
        <v>3345.556384250875</v>
      </c>
      <c r="Q1034" s="152">
        <v>125.85</v>
      </c>
      <c r="R1034" s="152">
        <v>4408.4483411132906</v>
      </c>
      <c r="S1034" s="152">
        <v>219.28571428571428</v>
      </c>
      <c r="T1034" s="146">
        <v>510.18953694520292</v>
      </c>
      <c r="U1034" s="112">
        <v>8609.3299765950906</v>
      </c>
      <c r="V1034" s="118">
        <v>0</v>
      </c>
      <c r="W1034" s="119">
        <v>0</v>
      </c>
      <c r="X1034" s="120">
        <v>0</v>
      </c>
      <c r="Y1034" s="121">
        <v>0</v>
      </c>
      <c r="Z1034" s="112">
        <v>7150.0843696843704</v>
      </c>
      <c r="AA1034" s="112">
        <v>99404.372769298207</v>
      </c>
    </row>
    <row r="1035" spans="1:27" s="230" customFormat="1">
      <c r="A1035" s="106" t="s">
        <v>99</v>
      </c>
      <c r="B1035" s="150">
        <v>249.344618599791</v>
      </c>
      <c r="C1035" s="150">
        <v>0</v>
      </c>
      <c r="D1035" s="150">
        <v>409.31131128473453</v>
      </c>
      <c r="E1035" s="150">
        <v>853.31981145606562</v>
      </c>
      <c r="F1035" s="119">
        <v>0</v>
      </c>
      <c r="G1035" s="119">
        <v>0</v>
      </c>
      <c r="H1035" s="152">
        <v>120.82142857142857</v>
      </c>
      <c r="I1035" s="119">
        <v>0</v>
      </c>
      <c r="J1035" s="119">
        <v>22.4</v>
      </c>
      <c r="K1035" s="112">
        <v>143.22142857142856</v>
      </c>
      <c r="L1035" s="151">
        <v>591.07094928399715</v>
      </c>
      <c r="M1035" s="146">
        <v>97.023690349592727</v>
      </c>
      <c r="N1035" s="112">
        <v>688.09463963359019</v>
      </c>
      <c r="O1035" s="106" t="s">
        <v>99</v>
      </c>
      <c r="P1035" s="153">
        <v>95.810888252148999</v>
      </c>
      <c r="Q1035" s="152">
        <v>0</v>
      </c>
      <c r="R1035" s="152">
        <v>63.284999999999997</v>
      </c>
      <c r="S1035" s="152">
        <v>0</v>
      </c>
      <c r="T1035" s="146">
        <v>10.045213459699156</v>
      </c>
      <c r="U1035" s="112">
        <v>169.14110171184814</v>
      </c>
      <c r="V1035" s="152">
        <v>0</v>
      </c>
      <c r="W1035" s="152">
        <v>0</v>
      </c>
      <c r="X1035" s="152">
        <v>0</v>
      </c>
      <c r="Y1035" s="121">
        <v>0</v>
      </c>
      <c r="Z1035" s="112">
        <v>1514</v>
      </c>
      <c r="AA1035" s="112">
        <v>4026.4329112574555</v>
      </c>
    </row>
    <row r="1036" spans="1:27" s="230" customFormat="1">
      <c r="A1036" s="106" t="s">
        <v>100</v>
      </c>
      <c r="B1036" s="150">
        <v>0</v>
      </c>
      <c r="C1036" s="150">
        <v>0</v>
      </c>
      <c r="D1036" s="112">
        <v>119.26671084976947</v>
      </c>
      <c r="E1036" s="150">
        <v>1417.3427686277275</v>
      </c>
      <c r="F1036" s="119">
        <v>0</v>
      </c>
      <c r="G1036" s="119">
        <v>0</v>
      </c>
      <c r="H1036" s="152">
        <v>0</v>
      </c>
      <c r="I1036" s="119">
        <v>0</v>
      </c>
      <c r="J1036" s="119">
        <v>0</v>
      </c>
      <c r="K1036" s="112">
        <v>0</v>
      </c>
      <c r="L1036" s="151">
        <v>534.1216291356659</v>
      </c>
      <c r="M1036" s="146">
        <v>153.53906541431667</v>
      </c>
      <c r="N1036" s="112">
        <v>687.66069454998274</v>
      </c>
      <c r="O1036" s="106" t="s">
        <v>100</v>
      </c>
      <c r="P1036" s="153">
        <v>63.873925501432666</v>
      </c>
      <c r="Q1036" s="152">
        <v>49.349999999999994</v>
      </c>
      <c r="R1036" s="152">
        <v>97.544649030569616</v>
      </c>
      <c r="S1036" s="152">
        <v>0</v>
      </c>
      <c r="T1036" s="146">
        <v>0</v>
      </c>
      <c r="U1036" s="112">
        <v>210.76857453200228</v>
      </c>
      <c r="V1036" s="118">
        <v>0</v>
      </c>
      <c r="W1036" s="152">
        <v>0</v>
      </c>
      <c r="X1036" s="152">
        <v>0</v>
      </c>
      <c r="Y1036" s="121">
        <v>0</v>
      </c>
      <c r="Z1036" s="112">
        <v>0</v>
      </c>
      <c r="AA1036" s="112">
        <v>2435.038748559482</v>
      </c>
    </row>
    <row r="1037" spans="1:27" s="230" customFormat="1">
      <c r="A1037" s="106" t="s">
        <v>107</v>
      </c>
      <c r="B1037" s="150">
        <v>1720.5734587251827</v>
      </c>
      <c r="C1037" s="150">
        <v>916.42519781635281</v>
      </c>
      <c r="D1037" s="150">
        <v>3509.7680136722524</v>
      </c>
      <c r="E1037" s="150">
        <v>17154.197943982508</v>
      </c>
      <c r="F1037" s="119">
        <v>91.428571428571431</v>
      </c>
      <c r="G1037" s="119">
        <v>341.72727272727275</v>
      </c>
      <c r="H1037" s="152">
        <v>429.37142857142857</v>
      </c>
      <c r="I1037" s="119">
        <v>10.4</v>
      </c>
      <c r="J1037" s="119">
        <v>197.4</v>
      </c>
      <c r="K1037" s="112">
        <v>1070.3272727272729</v>
      </c>
      <c r="L1037" s="151">
        <v>3302.2985607727774</v>
      </c>
      <c r="M1037" s="146">
        <v>439.25520886772824</v>
      </c>
      <c r="N1037" s="112">
        <v>3741.5537696405036</v>
      </c>
      <c r="O1037" s="106" t="s">
        <v>101</v>
      </c>
      <c r="P1037" s="153">
        <v>871.43414121444903</v>
      </c>
      <c r="Q1037" s="152">
        <v>10.9</v>
      </c>
      <c r="R1037" s="152">
        <v>1281.6239442098026</v>
      </c>
      <c r="S1037" s="152">
        <v>0</v>
      </c>
      <c r="T1037" s="146">
        <v>128.37872904198454</v>
      </c>
      <c r="U1037" s="112">
        <v>2292.3368144662354</v>
      </c>
      <c r="V1037" s="118">
        <v>0</v>
      </c>
      <c r="W1037" s="152">
        <v>0</v>
      </c>
      <c r="X1037" s="152">
        <v>0</v>
      </c>
      <c r="Y1037" s="121">
        <v>0</v>
      </c>
      <c r="Z1037" s="112">
        <v>4014.7286713286712</v>
      </c>
      <c r="AA1037" s="112">
        <v>34419.911142358949</v>
      </c>
    </row>
    <row r="1038" spans="1:27" s="230" customFormat="1">
      <c r="A1038" s="106" t="s">
        <v>105</v>
      </c>
      <c r="B1038" s="150">
        <v>2686.6643678160931</v>
      </c>
      <c r="C1038" s="150">
        <v>2104.2509354106605</v>
      </c>
      <c r="D1038" s="150">
        <v>35248.123175643559</v>
      </c>
      <c r="E1038" s="150">
        <v>27449.840682880313</v>
      </c>
      <c r="F1038" s="119">
        <v>204.50549450549451</v>
      </c>
      <c r="G1038" s="119">
        <v>341.72727272727275</v>
      </c>
      <c r="H1038" s="152">
        <v>600.97142857142853</v>
      </c>
      <c r="I1038" s="119">
        <v>0</v>
      </c>
      <c r="J1038" s="119">
        <v>22.4</v>
      </c>
      <c r="K1038" s="112">
        <v>1169.604195804196</v>
      </c>
      <c r="L1038" s="151">
        <v>4718.6826781509644</v>
      </c>
      <c r="M1038" s="146">
        <v>966.21882105989198</v>
      </c>
      <c r="N1038" s="112">
        <v>5684.901499210865</v>
      </c>
      <c r="O1038" s="106" t="s">
        <v>105</v>
      </c>
      <c r="P1038" s="153">
        <v>5621.9879023392723</v>
      </c>
      <c r="Q1038" s="152">
        <v>142.10000000000002</v>
      </c>
      <c r="R1038" s="152">
        <v>6679.0903344276721</v>
      </c>
      <c r="S1038" s="152">
        <v>1</v>
      </c>
      <c r="T1038" s="146">
        <v>1164.1884007138667</v>
      </c>
      <c r="U1038" s="112">
        <v>13608.366637480814</v>
      </c>
      <c r="V1038" s="118">
        <v>0</v>
      </c>
      <c r="W1038" s="119">
        <v>0</v>
      </c>
      <c r="X1038" s="120">
        <v>0</v>
      </c>
      <c r="Y1038" s="121">
        <v>0</v>
      </c>
      <c r="Z1038" s="112">
        <v>3335.6378378378377</v>
      </c>
      <c r="AA1038" s="112">
        <v>91287.389332084771</v>
      </c>
    </row>
    <row r="1039" spans="1:27" s="230" customFormat="1">
      <c r="A1039" s="106" t="s">
        <v>93</v>
      </c>
      <c r="B1039" s="150">
        <v>916.41316614420055</v>
      </c>
      <c r="C1039" s="150">
        <v>956.91455560326312</v>
      </c>
      <c r="D1039" s="150">
        <v>9363.3693594115775</v>
      </c>
      <c r="E1039" s="150">
        <v>7754.8156280218536</v>
      </c>
      <c r="F1039" s="119">
        <v>91.428571428571431</v>
      </c>
      <c r="G1039" s="119">
        <v>0</v>
      </c>
      <c r="H1039" s="152">
        <v>0</v>
      </c>
      <c r="I1039" s="119">
        <v>0</v>
      </c>
      <c r="J1039" s="119">
        <v>0</v>
      </c>
      <c r="K1039" s="112">
        <v>91.428571428571431</v>
      </c>
      <c r="L1039" s="151">
        <v>2855.6885652881701</v>
      </c>
      <c r="M1039" s="146">
        <v>673.94305536886316</v>
      </c>
      <c r="N1039" s="112">
        <v>3529.6316206570286</v>
      </c>
      <c r="O1039" s="106" t="s">
        <v>93</v>
      </c>
      <c r="P1039" s="153">
        <v>2459.0566496915681</v>
      </c>
      <c r="Q1039" s="152">
        <v>87.4</v>
      </c>
      <c r="R1039" s="152">
        <v>4142.3801519134477</v>
      </c>
      <c r="S1039" s="152">
        <v>0</v>
      </c>
      <c r="T1039" s="146">
        <v>463.1384581149166</v>
      </c>
      <c r="U1039" s="112">
        <v>7151.9752597199376</v>
      </c>
      <c r="V1039" s="118">
        <v>0</v>
      </c>
      <c r="W1039" s="152">
        <v>0</v>
      </c>
      <c r="X1039" s="152">
        <v>0</v>
      </c>
      <c r="Y1039" s="121">
        <v>0</v>
      </c>
      <c r="Z1039" s="112">
        <v>908.40000000000009</v>
      </c>
      <c r="AA1039" s="112">
        <v>30672.948160986416</v>
      </c>
    </row>
    <row r="1040" spans="1:27" s="230" customFormat="1">
      <c r="A1040" s="106" t="s">
        <v>94</v>
      </c>
      <c r="B1040" s="150">
        <v>2493.4461859979106</v>
      </c>
      <c r="C1040" s="150">
        <v>1300.0739127767895</v>
      </c>
      <c r="D1040" s="150">
        <v>30924.817314187603</v>
      </c>
      <c r="E1040" s="150">
        <v>25059.638022129493</v>
      </c>
      <c r="F1040" s="119">
        <v>204.50549450549451</v>
      </c>
      <c r="G1040" s="119">
        <v>341.72727272727275</v>
      </c>
      <c r="H1040" s="152">
        <v>600.97142857142853</v>
      </c>
      <c r="I1040" s="119">
        <v>0</v>
      </c>
      <c r="J1040" s="119">
        <v>22.4</v>
      </c>
      <c r="K1040" s="112">
        <v>1169.604195804196</v>
      </c>
      <c r="L1040" s="151">
        <v>4175.0777922227353</v>
      </c>
      <c r="M1040" s="146">
        <v>721.91430473267053</v>
      </c>
      <c r="N1040" s="112">
        <v>4896.9920969554132</v>
      </c>
      <c r="O1040" s="106" t="s">
        <v>94</v>
      </c>
      <c r="P1040" s="153">
        <v>4607.751043441106</v>
      </c>
      <c r="Q1040" s="152">
        <v>142.10000000000002</v>
      </c>
      <c r="R1040" s="152">
        <v>5645.9024993233343</v>
      </c>
      <c r="S1040" s="152">
        <v>1</v>
      </c>
      <c r="T1040" s="146">
        <v>1049.3952626079677</v>
      </c>
      <c r="U1040" s="112">
        <v>11446.148805372413</v>
      </c>
      <c r="V1040" s="118">
        <v>0</v>
      </c>
      <c r="W1040" s="119">
        <v>0</v>
      </c>
      <c r="X1040" s="120">
        <v>0</v>
      </c>
      <c r="Y1040" s="121">
        <v>0</v>
      </c>
      <c r="Z1040" s="112">
        <v>3335.6378378378377</v>
      </c>
      <c r="AA1040" s="112">
        <v>80626.358371061666</v>
      </c>
    </row>
    <row r="1041" spans="1:27" s="239" customFormat="1" ht="14" thickBot="1">
      <c r="A1041" s="231" t="s">
        <v>95</v>
      </c>
      <c r="B1041" s="243">
        <v>23463.999999999982</v>
      </c>
      <c r="C1041" s="243">
        <v>22808.999999999996</v>
      </c>
      <c r="D1041" s="243">
        <v>287038.99999999726</v>
      </c>
      <c r="E1041" s="243">
        <v>133204.00000000198</v>
      </c>
      <c r="F1041" s="244">
        <v>1424.9999999999998</v>
      </c>
      <c r="G1041" s="245">
        <v>1348</v>
      </c>
      <c r="H1041" s="245">
        <v>1223.9999999999998</v>
      </c>
      <c r="I1041" s="245">
        <v>205</v>
      </c>
      <c r="J1041" s="246">
        <v>467</v>
      </c>
      <c r="K1041" s="243">
        <v>4668.9999999999982</v>
      </c>
      <c r="L1041" s="244">
        <v>33917.000000000466</v>
      </c>
      <c r="M1041" s="246">
        <v>7101.0000000000373</v>
      </c>
      <c r="N1041" s="243">
        <v>41018.000000000626</v>
      </c>
      <c r="O1041" s="231" t="s">
        <v>95</v>
      </c>
      <c r="P1041" s="233">
        <v>13106.000000000016</v>
      </c>
      <c r="Q1041" s="234">
        <v>492</v>
      </c>
      <c r="R1041" s="234">
        <v>44949.999999999323</v>
      </c>
      <c r="S1041" s="234">
        <v>525</v>
      </c>
      <c r="T1041" s="241">
        <v>2967.9999999999936</v>
      </c>
      <c r="U1041" s="232">
        <v>62040.999999999563</v>
      </c>
      <c r="V1041" s="236">
        <v>66</v>
      </c>
      <c r="W1041" s="237">
        <v>196</v>
      </c>
      <c r="X1041" s="238">
        <v>268</v>
      </c>
      <c r="Y1041" s="242">
        <v>530</v>
      </c>
      <c r="Z1041" s="232">
        <v>37610.000000000931</v>
      </c>
      <c r="AA1041" s="232">
        <v>612383.99999997136</v>
      </c>
    </row>
    <row r="1042" spans="1:27" ht="14" thickBot="1"/>
    <row r="1043" spans="1:27" ht="43" thickTop="1">
      <c r="A1043" s="169">
        <v>2021</v>
      </c>
      <c r="B1043" s="196" t="s">
        <v>46</v>
      </c>
      <c r="C1043" s="196" t="s">
        <v>47</v>
      </c>
      <c r="D1043" s="196" t="s">
        <v>57</v>
      </c>
      <c r="E1043" s="196" t="s">
        <v>58</v>
      </c>
      <c r="F1043" s="197" t="s">
        <v>59</v>
      </c>
      <c r="G1043" s="198" t="s">
        <v>60</v>
      </c>
      <c r="H1043" s="198" t="s">
        <v>61</v>
      </c>
      <c r="I1043" s="198" t="s">
        <v>62</v>
      </c>
      <c r="J1043" s="199" t="s">
        <v>63</v>
      </c>
      <c r="K1043" s="196" t="s">
        <v>64</v>
      </c>
      <c r="L1043" s="197" t="s">
        <v>65</v>
      </c>
      <c r="M1043" s="199" t="s">
        <v>66</v>
      </c>
      <c r="N1043" s="196" t="s">
        <v>67</v>
      </c>
      <c r="O1043" s="169">
        <v>2021</v>
      </c>
      <c r="P1043" s="197" t="s">
        <v>68</v>
      </c>
      <c r="Q1043" s="198" t="s">
        <v>69</v>
      </c>
      <c r="R1043" s="198" t="s">
        <v>70</v>
      </c>
      <c r="S1043" s="198" t="s">
        <v>71</v>
      </c>
      <c r="T1043" s="199" t="s">
        <v>72</v>
      </c>
      <c r="U1043" s="196" t="s">
        <v>73</v>
      </c>
      <c r="V1043" s="197" t="s">
        <v>74</v>
      </c>
      <c r="W1043" s="198" t="s">
        <v>75</v>
      </c>
      <c r="X1043" s="199" t="s">
        <v>76</v>
      </c>
      <c r="Y1043" s="196" t="s">
        <v>77</v>
      </c>
      <c r="Z1043" s="196" t="s">
        <v>78</v>
      </c>
      <c r="AA1043" s="196" t="s">
        <v>79</v>
      </c>
    </row>
    <row r="1044" spans="1:27">
      <c r="A1044" s="99" t="s">
        <v>45</v>
      </c>
      <c r="B1044" s="201"/>
      <c r="C1044" s="201"/>
      <c r="D1044" s="201"/>
      <c r="E1044" s="201"/>
      <c r="F1044" s="202"/>
      <c r="G1044" s="203"/>
      <c r="H1044" s="203"/>
      <c r="I1044" s="203"/>
      <c r="J1044" s="204"/>
      <c r="K1044" s="201"/>
      <c r="L1044" s="205"/>
      <c r="M1044" s="205"/>
      <c r="N1044" s="201"/>
      <c r="O1044" s="99" t="s">
        <v>45</v>
      </c>
      <c r="P1044" s="205"/>
      <c r="Q1044" s="205"/>
      <c r="R1044" s="205"/>
      <c r="S1044" s="205"/>
      <c r="T1044" s="205"/>
      <c r="U1044" s="201"/>
      <c r="V1044" s="202"/>
      <c r="W1044" s="203"/>
      <c r="X1044" s="204"/>
      <c r="Y1044" s="201"/>
      <c r="Z1044" s="201"/>
      <c r="AA1044" s="201"/>
    </row>
    <row r="1045" spans="1:27">
      <c r="A1045" s="106" t="s">
        <v>98</v>
      </c>
      <c r="B1045" s="112">
        <v>2005024.2376795346</v>
      </c>
      <c r="C1045" s="112">
        <v>1137005.5861919255</v>
      </c>
      <c r="D1045" s="248">
        <v>18000.544136852623</v>
      </c>
      <c r="E1045" s="112">
        <v>36660.06747440109</v>
      </c>
      <c r="F1045" s="109">
        <v>3871.3593025449295</v>
      </c>
      <c r="G1045" s="110">
        <v>2083.5051627390003</v>
      </c>
      <c r="H1045" s="110">
        <v>3189.9274931112095</v>
      </c>
      <c r="I1045" s="110">
        <v>810.4922615346818</v>
      </c>
      <c r="J1045" s="111">
        <v>1887.5804300344814</v>
      </c>
      <c r="K1045" s="112">
        <v>11842.864649964054</v>
      </c>
      <c r="L1045" s="109">
        <v>3626.0727847982771</v>
      </c>
      <c r="M1045" s="111">
        <v>1221.1685988960833</v>
      </c>
      <c r="N1045" s="112">
        <v>4847.241383694357</v>
      </c>
      <c r="O1045" s="106" t="s">
        <v>98</v>
      </c>
      <c r="P1045" s="109">
        <v>5526.0294705942615</v>
      </c>
      <c r="Q1045" s="110">
        <v>1242.7162626793581</v>
      </c>
      <c r="R1045" s="110">
        <v>9678.0770343342465</v>
      </c>
      <c r="S1045" s="110">
        <v>671.43382151576702</v>
      </c>
      <c r="T1045" s="111">
        <v>1736.4892567761556</v>
      </c>
      <c r="U1045" s="112">
        <v>18854.745845900845</v>
      </c>
      <c r="V1045" s="118">
        <v>1190.1986276094804</v>
      </c>
      <c r="W1045" s="119">
        <v>956.34676944185514</v>
      </c>
      <c r="X1045" s="120">
        <v>4079.7381708003895</v>
      </c>
      <c r="Y1045" s="112">
        <v>6226.2835678516885</v>
      </c>
      <c r="Z1045" s="112">
        <v>88160.521583203968</v>
      </c>
      <c r="AA1045" s="112">
        <v>3326622.0924852798</v>
      </c>
    </row>
    <row r="1046" spans="1:27">
      <c r="A1046" s="106" t="s">
        <v>88</v>
      </c>
      <c r="B1046" s="112">
        <v>1523024.2121379159</v>
      </c>
      <c r="C1046" s="112">
        <v>681140.3510033827</v>
      </c>
      <c r="D1046" s="248">
        <v>765.99347766682877</v>
      </c>
      <c r="E1046" s="112">
        <v>45149.135790577842</v>
      </c>
      <c r="F1046" s="109">
        <v>2087.6001969144822</v>
      </c>
      <c r="G1046" s="110">
        <v>642.14522968584788</v>
      </c>
      <c r="H1046" s="110">
        <v>1712.4843617089075</v>
      </c>
      <c r="I1046" s="110">
        <v>478.56661641866248</v>
      </c>
      <c r="J1046" s="111">
        <v>1046.2255899400054</v>
      </c>
      <c r="K1046" s="112">
        <v>5967.0219946678271</v>
      </c>
      <c r="L1046" s="109">
        <v>508.51306153610977</v>
      </c>
      <c r="M1046" s="111">
        <v>616.10634898624221</v>
      </c>
      <c r="N1046" s="112">
        <v>1124.6194105223515</v>
      </c>
      <c r="O1046" s="106" t="s">
        <v>88</v>
      </c>
      <c r="P1046" s="109">
        <v>1349.2680959923412</v>
      </c>
      <c r="Q1046" s="110">
        <v>549.76759589516917</v>
      </c>
      <c r="R1046" s="110">
        <v>1268.1912181124292</v>
      </c>
      <c r="S1046" s="110">
        <v>295.54478400757853</v>
      </c>
      <c r="T1046" s="111">
        <v>278.81096491872614</v>
      </c>
      <c r="U1046" s="112">
        <v>3741.5826589262351</v>
      </c>
      <c r="V1046" s="118">
        <v>1010.9509007672982</v>
      </c>
      <c r="W1046" s="119">
        <v>414.33622135126166</v>
      </c>
      <c r="X1046" s="120">
        <v>2105.5700319054763</v>
      </c>
      <c r="Y1046" s="112">
        <v>3530.8571540240332</v>
      </c>
      <c r="Z1046" s="112">
        <v>39497.74391310275</v>
      </c>
      <c r="AA1046" s="112">
        <v>2303941.5175422416</v>
      </c>
    </row>
    <row r="1047" spans="1:27">
      <c r="A1047" s="106" t="s">
        <v>99</v>
      </c>
      <c r="B1047" s="112">
        <v>15779.489390526229</v>
      </c>
      <c r="C1047" s="112">
        <v>8536.4386631054313</v>
      </c>
      <c r="D1047" s="248">
        <v>15.548912615982619</v>
      </c>
      <c r="E1047" s="112">
        <v>315.8112904290615</v>
      </c>
      <c r="F1047" s="109">
        <v>29.512168248978082</v>
      </c>
      <c r="G1047" s="110">
        <v>19.248398922937035</v>
      </c>
      <c r="H1047" s="110">
        <v>96.950278067078116</v>
      </c>
      <c r="I1047" s="110">
        <v>28.258526412906498</v>
      </c>
      <c r="J1047" s="111">
        <v>70.677905107720022</v>
      </c>
      <c r="K1047" s="112">
        <v>244.64727675962007</v>
      </c>
      <c r="L1047" s="109">
        <v>8.4903936757705942</v>
      </c>
      <c r="M1047" s="111">
        <v>12.633988143176099</v>
      </c>
      <c r="N1047" s="112">
        <v>21.124381818946691</v>
      </c>
      <c r="O1047" s="106" t="s">
        <v>99</v>
      </c>
      <c r="P1047" s="109">
        <v>20.261952170951233</v>
      </c>
      <c r="Q1047" s="110">
        <v>4.2046340723355158</v>
      </c>
      <c r="R1047" s="110">
        <v>31.047835186966626</v>
      </c>
      <c r="S1047" s="110">
        <v>4.1591336997377102</v>
      </c>
      <c r="T1047" s="111">
        <v>14.631186708085149</v>
      </c>
      <c r="U1047" s="112">
        <v>74.304741838076239</v>
      </c>
      <c r="V1047" s="118">
        <v>33.126113564893522</v>
      </c>
      <c r="W1047" s="119">
        <v>10.625418737349888</v>
      </c>
      <c r="X1047" s="120">
        <v>35.135299959090126</v>
      </c>
      <c r="Y1047" s="112">
        <v>78.88683226133351</v>
      </c>
      <c r="Z1047" s="112">
        <v>692.13931356255227</v>
      </c>
      <c r="AA1047" s="112">
        <v>25758.390802918031</v>
      </c>
    </row>
    <row r="1048" spans="1:27">
      <c r="A1048" s="106" t="s">
        <v>100</v>
      </c>
      <c r="B1048" s="112">
        <v>26221.172495235616</v>
      </c>
      <c r="C1048" s="112">
        <v>19148.003925847403</v>
      </c>
      <c r="D1048" s="248">
        <v>19.353264845901609</v>
      </c>
      <c r="E1048" s="112">
        <v>699.0682642053473</v>
      </c>
      <c r="F1048" s="109">
        <v>76.089402674295513</v>
      </c>
      <c r="G1048" s="110">
        <v>21.384544370457192</v>
      </c>
      <c r="H1048" s="110">
        <v>66.17805597116336</v>
      </c>
      <c r="I1048" s="110">
        <v>6.4133775796595733</v>
      </c>
      <c r="J1048" s="111">
        <v>51.298524021636965</v>
      </c>
      <c r="K1048" s="112">
        <v>221.36390461721263</v>
      </c>
      <c r="L1048" s="109">
        <v>13.51409388840764</v>
      </c>
      <c r="M1048" s="111">
        <v>22.064258550978668</v>
      </c>
      <c r="N1048" s="112">
        <v>35.578352439386308</v>
      </c>
      <c r="O1048" s="106" t="s">
        <v>100</v>
      </c>
      <c r="P1048" s="109">
        <v>61.637259618731598</v>
      </c>
      <c r="Q1048" s="110">
        <v>19.517722277838772</v>
      </c>
      <c r="R1048" s="110">
        <v>13.715348223412102</v>
      </c>
      <c r="S1048" s="110">
        <v>24.135908912869162</v>
      </c>
      <c r="T1048" s="111">
        <v>173.53743229330857</v>
      </c>
      <c r="U1048" s="112">
        <v>292.54367132616005</v>
      </c>
      <c r="V1048" s="118">
        <v>46.730469926340639</v>
      </c>
      <c r="W1048" s="119">
        <v>10.584307195248737</v>
      </c>
      <c r="X1048" s="120">
        <v>52.198053374633837</v>
      </c>
      <c r="Y1048" s="112">
        <v>109.51283049622323</v>
      </c>
      <c r="Z1048" s="112">
        <v>1082.6484204955948</v>
      </c>
      <c r="AA1048" s="112">
        <v>47829.245129504001</v>
      </c>
    </row>
    <row r="1049" spans="1:27">
      <c r="A1049" s="106" t="s">
        <v>101</v>
      </c>
      <c r="B1049" s="112">
        <v>540578.35074339306</v>
      </c>
      <c r="C1049" s="112">
        <v>244503.94587046502</v>
      </c>
      <c r="D1049" s="248">
        <v>361.10376517871077</v>
      </c>
      <c r="E1049" s="112">
        <v>7659.841445686824</v>
      </c>
      <c r="F1049" s="109">
        <v>921.65289115272685</v>
      </c>
      <c r="G1049" s="110">
        <v>280.49573878369813</v>
      </c>
      <c r="H1049" s="110">
        <v>1000.3203823604094</v>
      </c>
      <c r="I1049" s="110">
        <v>233.94285213616314</v>
      </c>
      <c r="J1049" s="111">
        <v>698.89687595025725</v>
      </c>
      <c r="K1049" s="112">
        <v>3135.3087403832651</v>
      </c>
      <c r="L1049" s="109">
        <v>216.13961885213379</v>
      </c>
      <c r="M1049" s="111">
        <v>355.36648733664617</v>
      </c>
      <c r="N1049" s="112">
        <v>571.5061061887792</v>
      </c>
      <c r="O1049" s="106" t="s">
        <v>101</v>
      </c>
      <c r="P1049" s="109">
        <v>437.73083295490176</v>
      </c>
      <c r="Q1049" s="110">
        <v>295.36276037451864</v>
      </c>
      <c r="R1049" s="110">
        <v>332.04994887280725</v>
      </c>
      <c r="S1049" s="110">
        <v>108.28453140004292</v>
      </c>
      <c r="T1049" s="111">
        <v>159.10653982531093</v>
      </c>
      <c r="U1049" s="112">
        <v>1332.5346134275794</v>
      </c>
      <c r="V1049" s="118">
        <v>171.0543293713404</v>
      </c>
      <c r="W1049" s="119">
        <v>130.04660652302917</v>
      </c>
      <c r="X1049" s="120">
        <v>469.20067341991569</v>
      </c>
      <c r="Y1049" s="112">
        <v>770.30160931428372</v>
      </c>
      <c r="Z1049" s="112">
        <v>14734.425025313794</v>
      </c>
      <c r="AA1049" s="112">
        <v>813647.31791980716</v>
      </c>
    </row>
    <row r="1050" spans="1:27">
      <c r="A1050" s="106" t="s">
        <v>105</v>
      </c>
      <c r="B1050" s="112">
        <v>763138.93324397807</v>
      </c>
      <c r="C1050" s="112">
        <v>374016.91638564214</v>
      </c>
      <c r="D1050" s="248">
        <v>999.63581227217151</v>
      </c>
      <c r="E1050" s="112">
        <v>12953.574895491836</v>
      </c>
      <c r="F1050" s="109">
        <v>1459.979481417874</v>
      </c>
      <c r="G1050" s="110">
        <v>531.33330521301343</v>
      </c>
      <c r="H1050" s="110">
        <v>1464.2787780434026</v>
      </c>
      <c r="I1050" s="110">
        <v>321.05226133536559</v>
      </c>
      <c r="J1050" s="111">
        <v>761.88068987217412</v>
      </c>
      <c r="K1050" s="112">
        <v>4538.5245158819234</v>
      </c>
      <c r="L1050" s="109">
        <v>254.98665150807622</v>
      </c>
      <c r="M1050" s="111">
        <v>417.46885977358312</v>
      </c>
      <c r="N1050" s="112">
        <v>672.45551128165755</v>
      </c>
      <c r="O1050" s="106" t="s">
        <v>105</v>
      </c>
      <c r="P1050" s="109">
        <v>1979.7754808965685</v>
      </c>
      <c r="Q1050" s="110">
        <v>334.64741464238494</v>
      </c>
      <c r="R1050" s="110">
        <v>1214.8583723003937</v>
      </c>
      <c r="S1050" s="110">
        <v>237.38667255162966</v>
      </c>
      <c r="T1050" s="111">
        <v>451.05362893277714</v>
      </c>
      <c r="U1050" s="112">
        <v>4217.7215693237604</v>
      </c>
      <c r="V1050" s="118">
        <v>277.91247751844605</v>
      </c>
      <c r="W1050" s="119">
        <v>238.84041206549293</v>
      </c>
      <c r="X1050" s="120">
        <v>1281.5238399472748</v>
      </c>
      <c r="Y1050" s="112">
        <v>1798.2767295312135</v>
      </c>
      <c r="Z1050" s="112">
        <v>21121.959692496916</v>
      </c>
      <c r="AA1050" s="112">
        <v>1183457.9983550473</v>
      </c>
    </row>
    <row r="1051" spans="1:27">
      <c r="A1051" s="106" t="s">
        <v>93</v>
      </c>
      <c r="B1051" s="112">
        <v>174674.40092365601</v>
      </c>
      <c r="C1051" s="112">
        <v>106556.44562222816</v>
      </c>
      <c r="D1051" s="248">
        <v>283.03788104467361</v>
      </c>
      <c r="E1051" s="112">
        <v>2729.6677593492432</v>
      </c>
      <c r="F1051" s="109">
        <v>368.2599698067537</v>
      </c>
      <c r="G1051" s="110">
        <v>147.60931640773629</v>
      </c>
      <c r="H1051" s="110">
        <v>626.45752138398166</v>
      </c>
      <c r="I1051" s="110">
        <v>195.06044222909628</v>
      </c>
      <c r="J1051" s="111">
        <v>332.35687116374856</v>
      </c>
      <c r="K1051" s="112">
        <v>1669.7441209913118</v>
      </c>
      <c r="L1051" s="109">
        <v>51.928630851167107</v>
      </c>
      <c r="M1051" s="111">
        <v>134.59912701298248</v>
      </c>
      <c r="N1051" s="112">
        <v>186.52775786414963</v>
      </c>
      <c r="O1051" s="106" t="s">
        <v>93</v>
      </c>
      <c r="P1051" s="109">
        <v>872.55953260883916</v>
      </c>
      <c r="Q1051" s="110">
        <v>82.627964587641713</v>
      </c>
      <c r="R1051" s="110">
        <v>431.56429235810691</v>
      </c>
      <c r="S1051" s="110">
        <v>87.800783886725284</v>
      </c>
      <c r="T1051" s="111">
        <v>136.4073134407212</v>
      </c>
      <c r="U1051" s="112">
        <v>1610.9598868820376</v>
      </c>
      <c r="V1051" s="118">
        <v>112.77189667880486</v>
      </c>
      <c r="W1051" s="119">
        <v>63.447870884703995</v>
      </c>
      <c r="X1051" s="120">
        <v>341.42881858432673</v>
      </c>
      <c r="Y1051" s="112">
        <v>517.6485861478352</v>
      </c>
      <c r="Z1051" s="112">
        <v>5604.2785886696329</v>
      </c>
      <c r="AA1051" s="112">
        <v>293832.71112686768</v>
      </c>
    </row>
    <row r="1052" spans="1:27" s="3" customFormat="1">
      <c r="A1052" s="106" t="s">
        <v>94</v>
      </c>
      <c r="B1052" s="112">
        <v>695842.59534351435</v>
      </c>
      <c r="C1052" s="112">
        <v>327885.59050875151</v>
      </c>
      <c r="D1052" s="248">
        <v>810.1239817305202</v>
      </c>
      <c r="E1052" s="112">
        <v>12193.727305162474</v>
      </c>
      <c r="F1052" s="109">
        <v>1283.5735158923751</v>
      </c>
      <c r="G1052" s="110">
        <v>455.41993122575457</v>
      </c>
      <c r="H1052" s="110">
        <v>1108.071004761676</v>
      </c>
      <c r="I1052" s="110">
        <v>196.01114456144492</v>
      </c>
      <c r="J1052" s="111">
        <v>621.43644997537638</v>
      </c>
      <c r="K1052" s="112">
        <v>3664.5120464166894</v>
      </c>
      <c r="L1052" s="109">
        <v>234.03691273201088</v>
      </c>
      <c r="M1052" s="111">
        <v>368.39431320856966</v>
      </c>
      <c r="N1052" s="112">
        <v>602.43122594058002</v>
      </c>
      <c r="O1052" s="106" t="s">
        <v>94</v>
      </c>
      <c r="P1052" s="109">
        <v>1607.8860590399775</v>
      </c>
      <c r="Q1052" s="110">
        <v>286.57137606105141</v>
      </c>
      <c r="R1052" s="110">
        <v>1073.6187270658206</v>
      </c>
      <c r="S1052" s="110">
        <v>197.98678708384244</v>
      </c>
      <c r="T1052" s="111">
        <v>367.4489619740034</v>
      </c>
      <c r="U1052" s="112">
        <v>3533.5119112247062</v>
      </c>
      <c r="V1052" s="118">
        <v>229.03788115154734</v>
      </c>
      <c r="W1052" s="119">
        <v>215.12549914014966</v>
      </c>
      <c r="X1052" s="120">
        <v>1098.6309406905275</v>
      </c>
      <c r="Y1052" s="112">
        <v>1542.7943209822224</v>
      </c>
      <c r="Z1052" s="112">
        <v>18496.152788746705</v>
      </c>
      <c r="AA1052" s="112">
        <v>1064571.4394323779</v>
      </c>
    </row>
    <row r="1053" spans="1:27" s="3" customFormat="1" ht="14" thickBot="1">
      <c r="A1053" s="231" t="s">
        <v>95</v>
      </c>
      <c r="B1053" s="232">
        <v>4473588.2891764706</v>
      </c>
      <c r="C1053" s="232">
        <v>1995310.8795220365</v>
      </c>
      <c r="D1053" s="232">
        <v>18936.470140705671</v>
      </c>
      <c r="E1053" s="232">
        <v>87899.976941264453</v>
      </c>
      <c r="F1053" s="233">
        <v>7097.491547682579</v>
      </c>
      <c r="G1053" s="234">
        <v>2970.1791577859722</v>
      </c>
      <c r="H1053" s="234">
        <v>4690.6181833848796</v>
      </c>
      <c r="I1053" s="234">
        <v>1156.0364342209527</v>
      </c>
      <c r="J1053" s="235">
        <v>2860.7092794927557</v>
      </c>
      <c r="K1053" s="232">
        <v>18775.034602567524</v>
      </c>
      <c r="L1053" s="233">
        <v>4366.3511771205958</v>
      </c>
      <c r="M1053" s="235">
        <v>2157.8692233180568</v>
      </c>
      <c r="N1053" s="232">
        <v>6524.2204004386758</v>
      </c>
      <c r="O1053" s="231" t="s">
        <v>95</v>
      </c>
      <c r="P1053" s="233">
        <v>6686.4475006524472</v>
      </c>
      <c r="Q1053" s="234">
        <v>2003.5764334351852</v>
      </c>
      <c r="R1053" s="234">
        <v>10652.316104613335</v>
      </c>
      <c r="S1053" s="234">
        <v>1068.9894747775463</v>
      </c>
      <c r="T1053" s="235">
        <v>2113.109648755647</v>
      </c>
      <c r="U1053" s="232">
        <v>22524.439162235212</v>
      </c>
      <c r="V1053" s="236">
        <v>2015.0882993980006</v>
      </c>
      <c r="W1053" s="237">
        <v>1382.3923806289138</v>
      </c>
      <c r="X1053" s="238">
        <v>5950.1830863221276</v>
      </c>
      <c r="Y1053" s="232">
        <v>9347.6637663490783</v>
      </c>
      <c r="Z1053" s="232">
        <v>144853.28948749942</v>
      </c>
      <c r="AA1053" s="232">
        <v>6777760.2631889991</v>
      </c>
    </row>
    <row r="1054" spans="1:27" s="3" customFormat="1" ht="15" thickTop="1" thickBot="1">
      <c r="A1054" s="99" t="s">
        <v>106</v>
      </c>
      <c r="B1054" s="214"/>
      <c r="C1054" s="214"/>
      <c r="D1054" s="214"/>
      <c r="E1054" s="214"/>
      <c r="F1054" s="215"/>
      <c r="G1054" s="215"/>
      <c r="H1054" s="215"/>
      <c r="I1054" s="215"/>
      <c r="J1054" s="215"/>
      <c r="K1054" s="216"/>
      <c r="L1054" s="215"/>
      <c r="M1054" s="215"/>
      <c r="N1054" s="217"/>
      <c r="O1054" s="99" t="s">
        <v>96</v>
      </c>
      <c r="P1054" s="219"/>
      <c r="Q1054" s="215"/>
      <c r="R1054" s="215"/>
      <c r="S1054" s="215"/>
      <c r="T1054" s="215"/>
      <c r="U1054" s="216"/>
      <c r="V1054" s="215"/>
      <c r="W1054" s="215"/>
      <c r="X1054" s="215"/>
      <c r="Y1054" s="214"/>
      <c r="Z1054" s="214"/>
      <c r="AA1054" s="220"/>
    </row>
    <row r="1055" spans="1:27" s="3" customFormat="1" ht="14" thickTop="1">
      <c r="A1055" s="106" t="s">
        <v>98</v>
      </c>
      <c r="B1055" s="143">
        <v>2003158.9894663068</v>
      </c>
      <c r="C1055" s="143">
        <v>1134981.4679121305</v>
      </c>
      <c r="D1055" s="143">
        <v>1733.3245161014295</v>
      </c>
      <c r="E1055" s="143">
        <v>7326.0273931840493</v>
      </c>
      <c r="F1055" s="144">
        <v>3738.0178710385012</v>
      </c>
      <c r="G1055" s="145">
        <v>1150.4599095556223</v>
      </c>
      <c r="H1055" s="145">
        <v>3045.253507308134</v>
      </c>
      <c r="I1055" s="145">
        <v>789.96594574520873</v>
      </c>
      <c r="J1055" s="146">
        <v>1850.0639798180307</v>
      </c>
      <c r="K1055" s="147">
        <v>10573.761213465294</v>
      </c>
      <c r="L1055" s="144">
        <v>925.44470828441547</v>
      </c>
      <c r="M1055" s="146">
        <v>1136.5019322294154</v>
      </c>
      <c r="N1055" s="147">
        <v>2061.9466405138451</v>
      </c>
      <c r="O1055" s="106" t="s">
        <v>98</v>
      </c>
      <c r="P1055" s="148">
        <v>5249.6922694691066</v>
      </c>
      <c r="Q1055" s="145">
        <v>1203.0019769650717</v>
      </c>
      <c r="R1055" s="145">
        <v>1850.897461940061</v>
      </c>
      <c r="S1055" s="145">
        <v>605.73169385619292</v>
      </c>
      <c r="T1055" s="146">
        <v>1332.9069684443298</v>
      </c>
      <c r="U1055" s="147">
        <v>10242.230370674612</v>
      </c>
      <c r="V1055" s="114">
        <v>1180.8236276094801</v>
      </c>
      <c r="W1055" s="115">
        <v>936.34676944185514</v>
      </c>
      <c r="X1055" s="116">
        <v>4059.283625345844</v>
      </c>
      <c r="Y1055" s="149">
        <v>6176.4540223971417</v>
      </c>
      <c r="Z1055" s="147">
        <v>74341.473716698078</v>
      </c>
      <c r="AA1055" s="147">
        <v>3250595.6752257315</v>
      </c>
    </row>
    <row r="1056" spans="1:27" s="3" customFormat="1">
      <c r="A1056" s="106" t="s">
        <v>88</v>
      </c>
      <c r="B1056" s="150">
        <v>1522948.3767744727</v>
      </c>
      <c r="C1056" s="150">
        <v>681080.54107124498</v>
      </c>
      <c r="D1056" s="150">
        <v>467.5662182703544</v>
      </c>
      <c r="E1056" s="150">
        <v>5745.2977556637752</v>
      </c>
      <c r="F1056" s="151">
        <v>2055.5222140219262</v>
      </c>
      <c r="G1056" s="152">
        <v>437.9678797978213</v>
      </c>
      <c r="H1056" s="152">
        <v>1653.3721839899786</v>
      </c>
      <c r="I1056" s="152">
        <v>470.88240589234675</v>
      </c>
      <c r="J1056" s="146">
        <v>1029.6528626672782</v>
      </c>
      <c r="K1056" s="112">
        <v>5647.3975463692859</v>
      </c>
      <c r="L1056" s="151">
        <v>203.15920252082839</v>
      </c>
      <c r="M1056" s="146">
        <v>602.77301565290918</v>
      </c>
      <c r="N1056" s="112">
        <v>805.93221817373637</v>
      </c>
      <c r="O1056" s="106" t="s">
        <v>88</v>
      </c>
      <c r="P1056" s="153">
        <v>1312.4402127293297</v>
      </c>
      <c r="Q1056" s="152">
        <v>541.4818816094546</v>
      </c>
      <c r="R1056" s="152">
        <v>575.43096458579657</v>
      </c>
      <c r="S1056" s="152">
        <v>282.82137975225936</v>
      </c>
      <c r="T1056" s="146">
        <v>267.31069813125009</v>
      </c>
      <c r="U1056" s="112">
        <v>2979.4851368080713</v>
      </c>
      <c r="V1056" s="118">
        <v>1008.3259007672982</v>
      </c>
      <c r="W1056" s="119">
        <v>413.33622135126171</v>
      </c>
      <c r="X1056" s="120">
        <v>2099.8427591782038</v>
      </c>
      <c r="Y1056" s="121">
        <v>3521.5048812967589</v>
      </c>
      <c r="Z1056" s="112">
        <v>38940.849172924318</v>
      </c>
      <c r="AA1056" s="112">
        <v>2262136.9507761281</v>
      </c>
    </row>
    <row r="1057" spans="1:27" s="3" customFormat="1">
      <c r="A1057" s="106" t="s">
        <v>99</v>
      </c>
      <c r="B1057" s="150">
        <v>15779.489390526229</v>
      </c>
      <c r="C1057" s="150">
        <v>8534.3064317004719</v>
      </c>
      <c r="D1057" s="150">
        <v>9.4858100548585718</v>
      </c>
      <c r="E1057" s="150">
        <v>90.93018541326434</v>
      </c>
      <c r="F1057" s="151">
        <v>29.512168248978082</v>
      </c>
      <c r="G1057" s="152">
        <v>19.248398922937035</v>
      </c>
      <c r="H1057" s="152">
        <v>96.950278067078116</v>
      </c>
      <c r="I1057" s="152">
        <v>28.258526412906498</v>
      </c>
      <c r="J1057" s="146">
        <v>70.677905107720022</v>
      </c>
      <c r="K1057" s="112">
        <v>244.64727675962007</v>
      </c>
      <c r="L1057" s="151">
        <v>8.4903936757705942</v>
      </c>
      <c r="M1057" s="146">
        <v>12.633988143176099</v>
      </c>
      <c r="N1057" s="112">
        <v>21.124381818946691</v>
      </c>
      <c r="O1057" s="106" t="s">
        <v>99</v>
      </c>
      <c r="P1057" s="153">
        <v>20.261952170951233</v>
      </c>
      <c r="Q1057" s="152">
        <v>4.2046340723355158</v>
      </c>
      <c r="R1057" s="152">
        <v>13.59057415755486</v>
      </c>
      <c r="S1057" s="152">
        <v>4.1591336997377102</v>
      </c>
      <c r="T1057" s="146">
        <v>14.631186708085149</v>
      </c>
      <c r="U1057" s="112">
        <v>56.84748080866445</v>
      </c>
      <c r="V1057" s="118">
        <v>33.126113564893522</v>
      </c>
      <c r="W1057" s="119">
        <v>10.625418737349888</v>
      </c>
      <c r="X1057" s="120">
        <v>35.135299959090126</v>
      </c>
      <c r="Y1057" s="121">
        <v>78.88683226133351</v>
      </c>
      <c r="Z1057" s="112">
        <v>692.13931356255227</v>
      </c>
      <c r="AA1057" s="112">
        <v>25507.857102906739</v>
      </c>
    </row>
    <row r="1058" spans="1:27">
      <c r="A1058" s="106" t="s">
        <v>100</v>
      </c>
      <c r="B1058" s="150">
        <v>26221.172495235616</v>
      </c>
      <c r="C1058" s="150">
        <v>19148.003925847403</v>
      </c>
      <c r="D1058" s="150">
        <v>14.517638853836472</v>
      </c>
      <c r="E1058" s="150">
        <v>165.29893381745595</v>
      </c>
      <c r="F1058" s="151">
        <v>76.089402674295513</v>
      </c>
      <c r="G1058" s="152">
        <v>21.384544370457192</v>
      </c>
      <c r="H1058" s="152">
        <v>66.17805597116336</v>
      </c>
      <c r="I1058" s="152">
        <v>6.4133775796595733</v>
      </c>
      <c r="J1058" s="146">
        <v>51.298524021636965</v>
      </c>
      <c r="K1058" s="112">
        <v>221.36390461721263</v>
      </c>
      <c r="L1058" s="151">
        <v>13.51409388840764</v>
      </c>
      <c r="M1058" s="146">
        <v>22.064258550978668</v>
      </c>
      <c r="N1058" s="112">
        <v>35.578352439386308</v>
      </c>
      <c r="O1058" s="106" t="s">
        <v>100</v>
      </c>
      <c r="P1058" s="153">
        <v>61.637259618731598</v>
      </c>
      <c r="Q1058" s="152">
        <v>19.517722277838772</v>
      </c>
      <c r="R1058" s="152">
        <v>13.715348223412102</v>
      </c>
      <c r="S1058" s="152">
        <v>24.135908912869162</v>
      </c>
      <c r="T1058" s="146">
        <v>173.53743229330857</v>
      </c>
      <c r="U1058" s="112">
        <v>292.54367132616005</v>
      </c>
      <c r="V1058" s="118">
        <v>46.730469926340639</v>
      </c>
      <c r="W1058" s="119">
        <v>10.584307195248737</v>
      </c>
      <c r="X1058" s="120">
        <v>52.198053374633837</v>
      </c>
      <c r="Y1058" s="121">
        <v>109.51283049622323</v>
      </c>
      <c r="Z1058" s="112">
        <v>1082.6484204955948</v>
      </c>
      <c r="AA1058" s="112">
        <v>47290.640173124099</v>
      </c>
    </row>
    <row r="1059" spans="1:27">
      <c r="A1059" s="106" t="s">
        <v>107</v>
      </c>
      <c r="B1059" s="150">
        <v>540560.37020174635</v>
      </c>
      <c r="C1059" s="150">
        <v>244479.20043841784</v>
      </c>
      <c r="D1059" s="150">
        <v>244.57626903550209</v>
      </c>
      <c r="E1059" s="150">
        <v>2360.9960094944581</v>
      </c>
      <c r="F1059" s="151">
        <v>910.71306397283672</v>
      </c>
      <c r="G1059" s="152">
        <v>213.34471871741511</v>
      </c>
      <c r="H1059" s="152">
        <v>959.63580403829428</v>
      </c>
      <c r="I1059" s="152">
        <v>232.04811529405788</v>
      </c>
      <c r="J1059" s="146">
        <v>692.23410538748658</v>
      </c>
      <c r="K1059" s="112">
        <v>3007.9758074100996</v>
      </c>
      <c r="L1059" s="151">
        <v>85.826384434932081</v>
      </c>
      <c r="M1059" s="146">
        <v>355.36648733664617</v>
      </c>
      <c r="N1059" s="112">
        <v>441.19287177157838</v>
      </c>
      <c r="O1059" s="106" t="s">
        <v>101</v>
      </c>
      <c r="P1059" s="153">
        <v>434.73083295490176</v>
      </c>
      <c r="Q1059" s="152">
        <v>295.36276037451864</v>
      </c>
      <c r="R1059" s="152">
        <v>211.23669474129659</v>
      </c>
      <c r="S1059" s="152">
        <v>107.39091437876631</v>
      </c>
      <c r="T1059" s="146">
        <v>157.35082553959668</v>
      </c>
      <c r="U1059" s="112">
        <v>1206.0720279890779</v>
      </c>
      <c r="V1059" s="118">
        <v>171.0543293713404</v>
      </c>
      <c r="W1059" s="119">
        <v>130.04660652302917</v>
      </c>
      <c r="X1059" s="120">
        <v>469.20067341991569</v>
      </c>
      <c r="Y1059" s="121">
        <v>770.30160931428372</v>
      </c>
      <c r="Z1059" s="112">
        <v>14587.132368145516</v>
      </c>
      <c r="AA1059" s="112">
        <v>807657.81760372932</v>
      </c>
    </row>
    <row r="1060" spans="1:27">
      <c r="A1060" s="106" t="s">
        <v>105</v>
      </c>
      <c r="B1060" s="150">
        <v>763100.71792718803</v>
      </c>
      <c r="C1060" s="150">
        <v>373955.33860093541</v>
      </c>
      <c r="D1060" s="150">
        <v>294.2819229092641</v>
      </c>
      <c r="E1060" s="150">
        <v>4619.3772144651903</v>
      </c>
      <c r="F1060" s="151">
        <v>1423.805389663421</v>
      </c>
      <c r="G1060" s="152">
        <v>363.50869046523269</v>
      </c>
      <c r="H1060" s="152">
        <v>1419.5039058524417</v>
      </c>
      <c r="I1060" s="152">
        <v>319.15752449326027</v>
      </c>
      <c r="J1060" s="146">
        <v>749.63263792412215</v>
      </c>
      <c r="K1060" s="112">
        <v>4275.6081483985618</v>
      </c>
      <c r="L1060" s="151">
        <v>185.0492633148742</v>
      </c>
      <c r="M1060" s="146">
        <v>416.46885977358312</v>
      </c>
      <c r="N1060" s="112">
        <v>601.51812308845706</v>
      </c>
      <c r="O1060" s="106" t="s">
        <v>105</v>
      </c>
      <c r="P1060" s="153">
        <v>1936.940565284754</v>
      </c>
      <c r="Q1060" s="152">
        <v>330.647414642385</v>
      </c>
      <c r="R1060" s="152">
        <v>411.65535538694871</v>
      </c>
      <c r="S1060" s="152">
        <v>232.70582148779991</v>
      </c>
      <c r="T1060" s="146">
        <v>421.5890411949336</v>
      </c>
      <c r="U1060" s="112">
        <v>3333.5381979968274</v>
      </c>
      <c r="V1060" s="118">
        <v>277.91247751844605</v>
      </c>
      <c r="W1060" s="119">
        <v>238.84041206549293</v>
      </c>
      <c r="X1060" s="120">
        <v>1279.7056581290931</v>
      </c>
      <c r="Y1060" s="121">
        <v>1796.4585477130317</v>
      </c>
      <c r="Z1060" s="112">
        <v>20752.266358297456</v>
      </c>
      <c r="AA1060" s="112">
        <v>1172729.1050403498</v>
      </c>
    </row>
    <row r="1061" spans="1:27">
      <c r="A1061" s="106" t="s">
        <v>93</v>
      </c>
      <c r="B1061" s="150">
        <v>174673.46828116896</v>
      </c>
      <c r="C1061" s="150">
        <v>106536.10079464196</v>
      </c>
      <c r="D1061" s="150">
        <v>72.067464700514009</v>
      </c>
      <c r="E1061" s="150">
        <v>953.35789814089674</v>
      </c>
      <c r="F1061" s="151">
        <v>368.2599698067537</v>
      </c>
      <c r="G1061" s="152">
        <v>147.60931640773629</v>
      </c>
      <c r="H1061" s="152">
        <v>626.45752138398166</v>
      </c>
      <c r="I1061" s="152">
        <v>195.06044222909628</v>
      </c>
      <c r="J1061" s="146">
        <v>332.35687116374856</v>
      </c>
      <c r="K1061" s="112">
        <v>1669.7441209913118</v>
      </c>
      <c r="L1061" s="151">
        <v>51.928630851167107</v>
      </c>
      <c r="M1061" s="146">
        <v>134.59912701298248</v>
      </c>
      <c r="N1061" s="112">
        <v>186.52775786414963</v>
      </c>
      <c r="O1061" s="106" t="s">
        <v>93</v>
      </c>
      <c r="P1061" s="153">
        <v>872.55953260883916</v>
      </c>
      <c r="Q1061" s="152">
        <v>82.627964587641713</v>
      </c>
      <c r="R1061" s="152">
        <v>83.023424837947729</v>
      </c>
      <c r="S1061" s="152">
        <v>87.800783886725284</v>
      </c>
      <c r="T1061" s="146">
        <v>134.26445629786403</v>
      </c>
      <c r="U1061" s="112">
        <v>1260.2761622190183</v>
      </c>
      <c r="V1061" s="118">
        <v>112.77189667880486</v>
      </c>
      <c r="W1061" s="119">
        <v>63.447870884703995</v>
      </c>
      <c r="X1061" s="120">
        <v>341.42881858432673</v>
      </c>
      <c r="Y1061" s="121">
        <v>517.6485861478352</v>
      </c>
      <c r="Z1061" s="112">
        <v>5598.2070771767139</v>
      </c>
      <c r="AA1061" s="112">
        <v>291467.39814309234</v>
      </c>
    </row>
    <row r="1062" spans="1:27">
      <c r="A1062" s="106" t="s">
        <v>94</v>
      </c>
      <c r="B1062" s="150">
        <v>695805.31266921177</v>
      </c>
      <c r="C1062" s="150">
        <v>327824.01272404526</v>
      </c>
      <c r="D1062" s="150">
        <v>253.86131749704299</v>
      </c>
      <c r="E1062" s="150">
        <v>4305.9972157523889</v>
      </c>
      <c r="F1062" s="151">
        <v>1247.3994241379205</v>
      </c>
      <c r="G1062" s="152">
        <v>287.5953164779736</v>
      </c>
      <c r="H1062" s="152">
        <v>1063.2961325707151</v>
      </c>
      <c r="I1062" s="152">
        <v>194.11640771933966</v>
      </c>
      <c r="J1062" s="146">
        <v>609.18839802732475</v>
      </c>
      <c r="K1062" s="112">
        <v>3401.5956789333241</v>
      </c>
      <c r="L1062" s="151">
        <v>164.09952453880882</v>
      </c>
      <c r="M1062" s="146">
        <v>367.39431320856966</v>
      </c>
      <c r="N1062" s="112">
        <v>531.49383774737851</v>
      </c>
      <c r="O1062" s="106" t="s">
        <v>94</v>
      </c>
      <c r="P1062" s="153">
        <v>1565.0511434281616</v>
      </c>
      <c r="Q1062" s="152">
        <v>282.57137606105135</v>
      </c>
      <c r="R1062" s="152">
        <v>370.44227092839213</v>
      </c>
      <c r="S1062" s="152">
        <v>193.30593602001267</v>
      </c>
      <c r="T1062" s="146">
        <v>337.98437423615985</v>
      </c>
      <c r="U1062" s="112">
        <v>2749.3551006737816</v>
      </c>
      <c r="V1062" s="118">
        <v>229.03788115154734</v>
      </c>
      <c r="W1062" s="119">
        <v>215.12549914014966</v>
      </c>
      <c r="X1062" s="120">
        <v>1096.8127588723455</v>
      </c>
      <c r="Y1062" s="121">
        <v>1540.9761391640407</v>
      </c>
      <c r="Z1062" s="112">
        <v>18130.136196425876</v>
      </c>
      <c r="AA1062" s="112">
        <v>1054542.7408794172</v>
      </c>
    </row>
    <row r="1063" spans="1:27" ht="14" thickBot="1">
      <c r="A1063" s="231" t="s">
        <v>95</v>
      </c>
      <c r="B1063" s="232">
        <v>4471699.2891766997</v>
      </c>
      <c r="C1063" s="232">
        <v>1993211.879522088</v>
      </c>
      <c r="D1063" s="232">
        <v>2406.4701407056159</v>
      </c>
      <c r="E1063" s="232">
        <v>16269.976941261228</v>
      </c>
      <c r="F1063" s="240">
        <v>6887.4915476825608</v>
      </c>
      <c r="G1063" s="234">
        <v>1600.1791577859685</v>
      </c>
      <c r="H1063" s="234">
        <v>4405.6181833848959</v>
      </c>
      <c r="I1063" s="234">
        <v>1124.0364342209509</v>
      </c>
      <c r="J1063" s="241">
        <v>2787.7092794927507</v>
      </c>
      <c r="K1063" s="232">
        <v>16805.03460256711</v>
      </c>
      <c r="L1063" s="240">
        <v>1229.3511771205781</v>
      </c>
      <c r="M1063" s="241">
        <v>2058.8692233180536</v>
      </c>
      <c r="N1063" s="232">
        <v>3288.2204004386244</v>
      </c>
      <c r="O1063" s="231" t="s">
        <v>95</v>
      </c>
      <c r="P1063" s="233">
        <v>6333.4475006524108</v>
      </c>
      <c r="Q1063" s="234">
        <v>1951.576433435185</v>
      </c>
      <c r="R1063" s="234">
        <v>2642.3161046129953</v>
      </c>
      <c r="S1063" s="234">
        <v>984.98947477754712</v>
      </c>
      <c r="T1063" s="241">
        <v>1671.1096487556433</v>
      </c>
      <c r="U1063" s="232">
        <v>13583.439162233743</v>
      </c>
      <c r="V1063" s="236">
        <v>2003.0882993979997</v>
      </c>
      <c r="W1063" s="237">
        <v>1361.3923806289124</v>
      </c>
      <c r="X1063" s="238">
        <v>5922.1830863221285</v>
      </c>
      <c r="Y1063" s="242">
        <v>9286.6637663490837</v>
      </c>
      <c r="Z1063" s="232">
        <v>130228.28948750366</v>
      </c>
      <c r="AA1063" s="232">
        <v>6656779.2631941419</v>
      </c>
    </row>
    <row r="1064" spans="1:27" ht="15" thickTop="1" thickBot="1">
      <c r="A1064" s="99" t="s">
        <v>97</v>
      </c>
      <c r="B1064" s="221"/>
      <c r="C1064" s="221"/>
      <c r="D1064" s="221"/>
      <c r="E1064" s="221"/>
      <c r="F1064" s="222"/>
      <c r="G1064" s="222"/>
      <c r="H1064" s="222"/>
      <c r="I1064" s="222"/>
      <c r="J1064" s="222"/>
      <c r="K1064" s="216"/>
      <c r="L1064" s="222"/>
      <c r="M1064" s="222"/>
      <c r="N1064" s="223"/>
      <c r="O1064" s="99" t="s">
        <v>97</v>
      </c>
      <c r="P1064" s="224"/>
      <c r="Q1064" s="222"/>
      <c r="R1064" s="222"/>
      <c r="S1064" s="222"/>
      <c r="T1064" s="222"/>
      <c r="U1064" s="216"/>
      <c r="V1064" s="222"/>
      <c r="W1064" s="222"/>
      <c r="X1064" s="222"/>
      <c r="Y1064" s="221"/>
      <c r="Z1064" s="221"/>
      <c r="AA1064" s="225"/>
    </row>
    <row r="1065" spans="1:27" ht="14" thickTop="1">
      <c r="A1065" s="106" t="s">
        <v>98</v>
      </c>
      <c r="B1065" s="143">
        <v>1865.2482132470755</v>
      </c>
      <c r="C1065" s="143">
        <v>2024.1182798486959</v>
      </c>
      <c r="D1065" s="143">
        <v>16267.219620751217</v>
      </c>
      <c r="E1065" s="143">
        <v>29334.040081218813</v>
      </c>
      <c r="F1065" s="115">
        <v>133.34143150643538</v>
      </c>
      <c r="G1065" s="115">
        <v>933.04525318337073</v>
      </c>
      <c r="H1065" s="145">
        <v>144.67398580308227</v>
      </c>
      <c r="I1065" s="115">
        <v>20.526315789473685</v>
      </c>
      <c r="J1065" s="115">
        <v>37.51645021645021</v>
      </c>
      <c r="K1065" s="147">
        <v>1269.1034364988113</v>
      </c>
      <c r="L1065" s="144">
        <v>2700.6280765138576</v>
      </c>
      <c r="M1065" s="146">
        <v>84.666666666666671</v>
      </c>
      <c r="N1065" s="147">
        <v>2785.2947431805251</v>
      </c>
      <c r="O1065" s="106" t="s">
        <v>98</v>
      </c>
      <c r="P1065" s="148">
        <v>276.33720112517574</v>
      </c>
      <c r="Q1065" s="145">
        <v>39.714285714285715</v>
      </c>
      <c r="R1065" s="145">
        <v>7827.1795723942869</v>
      </c>
      <c r="S1065" s="145">
        <v>65.702127659574472</v>
      </c>
      <c r="T1065" s="146">
        <v>403.58228833182386</v>
      </c>
      <c r="U1065" s="147">
        <v>8612.515475225091</v>
      </c>
      <c r="V1065" s="114">
        <v>9.375</v>
      </c>
      <c r="W1065" s="115">
        <v>20</v>
      </c>
      <c r="X1065" s="116">
        <v>20.454545454545453</v>
      </c>
      <c r="Y1065" s="149">
        <v>49.829545454545453</v>
      </c>
      <c r="Z1065" s="147">
        <v>13819.0478665014</v>
      </c>
      <c r="AA1065" s="147">
        <v>76026.417261922747</v>
      </c>
    </row>
    <row r="1066" spans="1:27">
      <c r="A1066" s="106" t="s">
        <v>88</v>
      </c>
      <c r="B1066" s="150">
        <v>75.83536344403214</v>
      </c>
      <c r="C1066" s="150">
        <v>59.809932137147918</v>
      </c>
      <c r="D1066" s="150">
        <v>298.42725939647414</v>
      </c>
      <c r="E1066" s="150">
        <v>39403.838034915338</v>
      </c>
      <c r="F1066" s="119">
        <v>32.077982892554758</v>
      </c>
      <c r="G1066" s="119">
        <v>204.17734988802601</v>
      </c>
      <c r="H1066" s="152">
        <v>59.11217771893044</v>
      </c>
      <c r="I1066" s="119">
        <v>7.6842105263157894</v>
      </c>
      <c r="J1066" s="119">
        <v>16.572727272727271</v>
      </c>
      <c r="K1066" s="112">
        <v>319.62444829855497</v>
      </c>
      <c r="L1066" s="151">
        <v>305.35385901528173</v>
      </c>
      <c r="M1066" s="146">
        <v>13.333333333333334</v>
      </c>
      <c r="N1066" s="112">
        <v>318.6871923486151</v>
      </c>
      <c r="O1066" s="106" t="s">
        <v>88</v>
      </c>
      <c r="P1066" s="153">
        <v>36.827883263009838</v>
      </c>
      <c r="Q1066" s="152">
        <v>8.2857142857142847</v>
      </c>
      <c r="R1066" s="152">
        <v>692.76025352663544</v>
      </c>
      <c r="S1066" s="152">
        <v>12.723404255319148</v>
      </c>
      <c r="T1066" s="146">
        <v>11.50026678747609</v>
      </c>
      <c r="U1066" s="112">
        <v>762.09752211815487</v>
      </c>
      <c r="V1066" s="118">
        <v>2.625</v>
      </c>
      <c r="W1066" s="119">
        <v>1</v>
      </c>
      <c r="X1066" s="120">
        <v>5.7272727272727275</v>
      </c>
      <c r="Y1066" s="121">
        <v>9.3522727272727266</v>
      </c>
      <c r="Z1066" s="112">
        <v>556.8947401787309</v>
      </c>
      <c r="AA1066" s="112">
        <v>41804.566765564225</v>
      </c>
    </row>
    <row r="1067" spans="1:27">
      <c r="A1067" s="106" t="s">
        <v>99</v>
      </c>
      <c r="B1067" s="150">
        <v>0</v>
      </c>
      <c r="C1067" s="150">
        <v>2.1322314049586777</v>
      </c>
      <c r="D1067" s="150">
        <v>6.0631025611240483</v>
      </c>
      <c r="E1067" s="150">
        <v>224.8811050157972</v>
      </c>
      <c r="F1067" s="119">
        <v>0</v>
      </c>
      <c r="G1067" s="119">
        <v>0</v>
      </c>
      <c r="H1067" s="152">
        <v>0</v>
      </c>
      <c r="I1067" s="119">
        <v>0</v>
      </c>
      <c r="J1067" s="119">
        <v>0</v>
      </c>
      <c r="K1067" s="112">
        <v>0</v>
      </c>
      <c r="L1067" s="151">
        <v>0</v>
      </c>
      <c r="M1067" s="146">
        <v>0</v>
      </c>
      <c r="N1067" s="112">
        <v>0</v>
      </c>
      <c r="O1067" s="106" t="s">
        <v>99</v>
      </c>
      <c r="P1067" s="153">
        <v>0</v>
      </c>
      <c r="Q1067" s="152">
        <v>0</v>
      </c>
      <c r="R1067" s="152">
        <v>17.457261029411764</v>
      </c>
      <c r="S1067" s="152">
        <v>0</v>
      </c>
      <c r="T1067" s="146">
        <v>0</v>
      </c>
      <c r="U1067" s="112">
        <v>17.457261029411764</v>
      </c>
      <c r="V1067" s="152">
        <v>0</v>
      </c>
      <c r="W1067" s="152">
        <v>0</v>
      </c>
      <c r="X1067" s="152">
        <v>0</v>
      </c>
      <c r="Y1067" s="121">
        <v>0</v>
      </c>
      <c r="Z1067" s="112">
        <v>0</v>
      </c>
      <c r="AA1067" s="112">
        <v>250.5337000112917</v>
      </c>
    </row>
    <row r="1068" spans="1:27">
      <c r="A1068" s="106" t="s">
        <v>100</v>
      </c>
      <c r="B1068" s="150">
        <v>0</v>
      </c>
      <c r="C1068" s="150">
        <v>0</v>
      </c>
      <c r="D1068" s="112">
        <v>4.8356259920651397</v>
      </c>
      <c r="E1068" s="150">
        <v>533.76933038789116</v>
      </c>
      <c r="F1068" s="119">
        <v>0</v>
      </c>
      <c r="G1068" s="119">
        <v>0</v>
      </c>
      <c r="H1068" s="152">
        <v>0</v>
      </c>
      <c r="I1068" s="119">
        <v>0</v>
      </c>
      <c r="J1068" s="119">
        <v>0</v>
      </c>
      <c r="K1068" s="112">
        <v>0</v>
      </c>
      <c r="L1068" s="151">
        <v>0</v>
      </c>
      <c r="M1068" s="146">
        <v>0</v>
      </c>
      <c r="N1068" s="112">
        <v>0</v>
      </c>
      <c r="O1068" s="106" t="s">
        <v>100</v>
      </c>
      <c r="P1068" s="153">
        <v>0</v>
      </c>
      <c r="Q1068" s="152">
        <v>0</v>
      </c>
      <c r="R1068" s="152">
        <v>0</v>
      </c>
      <c r="S1068" s="152">
        <v>0</v>
      </c>
      <c r="T1068" s="146">
        <v>0</v>
      </c>
      <c r="U1068" s="112">
        <v>0</v>
      </c>
      <c r="V1068" s="118">
        <v>0</v>
      </c>
      <c r="W1068" s="152">
        <v>0</v>
      </c>
      <c r="X1068" s="152">
        <v>0</v>
      </c>
      <c r="Y1068" s="121">
        <v>0</v>
      </c>
      <c r="Z1068" s="112">
        <v>0</v>
      </c>
      <c r="AA1068" s="112">
        <v>538.60495637995632</v>
      </c>
    </row>
    <row r="1069" spans="1:27">
      <c r="A1069" s="106" t="s">
        <v>107</v>
      </c>
      <c r="B1069" s="150">
        <v>17.980541646710499</v>
      </c>
      <c r="C1069" s="150">
        <v>24.745432047164417</v>
      </c>
      <c r="D1069" s="150">
        <v>116.52749614320859</v>
      </c>
      <c r="E1069" s="150">
        <v>5298.8454361922986</v>
      </c>
      <c r="F1069" s="119">
        <v>10.939827179890024</v>
      </c>
      <c r="G1069" s="119">
        <v>67.151020066283067</v>
      </c>
      <c r="H1069" s="152">
        <v>40.684578322115556</v>
      </c>
      <c r="I1069" s="119">
        <v>1.8947368421052631</v>
      </c>
      <c r="J1069" s="119">
        <v>6.6627705627705618</v>
      </c>
      <c r="K1069" s="112">
        <v>127.33293297316449</v>
      </c>
      <c r="L1069" s="151">
        <v>130.31323441720161</v>
      </c>
      <c r="M1069" s="146">
        <v>0</v>
      </c>
      <c r="N1069" s="112">
        <v>130.31323441720161</v>
      </c>
      <c r="O1069" s="106" t="s">
        <v>101</v>
      </c>
      <c r="P1069" s="153">
        <v>3</v>
      </c>
      <c r="Q1069" s="152">
        <v>0</v>
      </c>
      <c r="R1069" s="152">
        <v>120.81325413151053</v>
      </c>
      <c r="S1069" s="152">
        <v>0.8936170212765957</v>
      </c>
      <c r="T1069" s="146">
        <v>1.7557142857142858</v>
      </c>
      <c r="U1069" s="112">
        <v>126.46258543850142</v>
      </c>
      <c r="V1069" s="118">
        <v>0</v>
      </c>
      <c r="W1069" s="152">
        <v>0</v>
      </c>
      <c r="X1069" s="152">
        <v>0</v>
      </c>
      <c r="Y1069" s="121">
        <v>0</v>
      </c>
      <c r="Z1069" s="112">
        <v>147.2926571682975</v>
      </c>
      <c r="AA1069" s="112">
        <v>5989.5003160265451</v>
      </c>
    </row>
    <row r="1070" spans="1:27">
      <c r="A1070" s="106" t="s">
        <v>105</v>
      </c>
      <c r="B1070" s="150">
        <v>38.215316790154375</v>
      </c>
      <c r="C1070" s="150">
        <v>61.577784706050345</v>
      </c>
      <c r="D1070" s="150">
        <v>705.35388936290758</v>
      </c>
      <c r="E1070" s="150">
        <v>8334.1976810267661</v>
      </c>
      <c r="F1070" s="119">
        <v>36.174091754453102</v>
      </c>
      <c r="G1070" s="119">
        <v>167.82461474778131</v>
      </c>
      <c r="H1070" s="152">
        <v>44.77487219095957</v>
      </c>
      <c r="I1070" s="119">
        <v>1.8947368421052631</v>
      </c>
      <c r="J1070" s="119">
        <v>12.248051948051945</v>
      </c>
      <c r="K1070" s="112">
        <v>262.91636748335145</v>
      </c>
      <c r="L1070" s="151">
        <v>69.937388193202153</v>
      </c>
      <c r="M1070" s="146">
        <v>1</v>
      </c>
      <c r="N1070" s="112">
        <v>70.937388193202153</v>
      </c>
      <c r="O1070" s="106" t="s">
        <v>105</v>
      </c>
      <c r="P1070" s="153">
        <v>42.834915611814338</v>
      </c>
      <c r="Q1070" s="152">
        <v>4</v>
      </c>
      <c r="R1070" s="152">
        <v>803.20301691344457</v>
      </c>
      <c r="S1070" s="152">
        <v>4.6808510638297873</v>
      </c>
      <c r="T1070" s="146">
        <v>29.464587737843551</v>
      </c>
      <c r="U1070" s="112">
        <v>884.18337132693262</v>
      </c>
      <c r="V1070" s="118">
        <v>0</v>
      </c>
      <c r="W1070" s="119">
        <v>0</v>
      </c>
      <c r="X1070" s="120">
        <v>1.8181818181818181</v>
      </c>
      <c r="Y1070" s="121">
        <v>1.8181818181818181</v>
      </c>
      <c r="Z1070" s="112">
        <v>369.69333419963357</v>
      </c>
      <c r="AA1070" s="112">
        <v>10728.893314906922</v>
      </c>
    </row>
    <row r="1071" spans="1:27">
      <c r="A1071" s="106" t="s">
        <v>93</v>
      </c>
      <c r="B1071" s="150">
        <v>0.93264248704663211</v>
      </c>
      <c r="C1071" s="150">
        <v>20.344827586206897</v>
      </c>
      <c r="D1071" s="150">
        <v>210.97041634415976</v>
      </c>
      <c r="E1071" s="150">
        <v>1776.3098612083411</v>
      </c>
      <c r="F1071" s="119">
        <v>0</v>
      </c>
      <c r="G1071" s="119">
        <v>0</v>
      </c>
      <c r="H1071" s="152">
        <v>0</v>
      </c>
      <c r="I1071" s="119">
        <v>0</v>
      </c>
      <c r="J1071" s="119">
        <v>0</v>
      </c>
      <c r="K1071" s="112">
        <v>0</v>
      </c>
      <c r="L1071" s="151">
        <v>0</v>
      </c>
      <c r="M1071" s="146">
        <v>0</v>
      </c>
      <c r="N1071" s="112">
        <v>0</v>
      </c>
      <c r="O1071" s="106" t="s">
        <v>93</v>
      </c>
      <c r="P1071" s="153">
        <v>0</v>
      </c>
      <c r="Q1071" s="152">
        <v>0</v>
      </c>
      <c r="R1071" s="152">
        <v>348.5408675201594</v>
      </c>
      <c r="S1071" s="152">
        <v>0</v>
      </c>
      <c r="T1071" s="146">
        <v>2.1428571428571428</v>
      </c>
      <c r="U1071" s="112">
        <v>350.68372466301656</v>
      </c>
      <c r="V1071" s="118">
        <v>0</v>
      </c>
      <c r="W1071" s="152">
        <v>0</v>
      </c>
      <c r="X1071" s="152">
        <v>0</v>
      </c>
      <c r="Y1071" s="121">
        <v>0</v>
      </c>
      <c r="Z1071" s="112">
        <v>6.0715114929185043</v>
      </c>
      <c r="AA1071" s="112">
        <v>2365.3129837816855</v>
      </c>
    </row>
    <row r="1072" spans="1:27">
      <c r="A1072" s="106" t="s">
        <v>94</v>
      </c>
      <c r="B1072" s="150">
        <v>37.28267430310774</v>
      </c>
      <c r="C1072" s="150">
        <v>61.577784706050345</v>
      </c>
      <c r="D1072" s="150">
        <v>556.26266423347749</v>
      </c>
      <c r="E1072" s="150">
        <v>7887.7300894101099</v>
      </c>
      <c r="F1072" s="119">
        <v>36.174091754453102</v>
      </c>
      <c r="G1072" s="119">
        <v>167.82461474778131</v>
      </c>
      <c r="H1072" s="152">
        <v>44.77487219095957</v>
      </c>
      <c r="I1072" s="119">
        <v>1.8947368421052631</v>
      </c>
      <c r="J1072" s="119">
        <v>12.248051948051945</v>
      </c>
      <c r="K1072" s="112">
        <v>262.91636748335145</v>
      </c>
      <c r="L1072" s="151">
        <v>69.937388193202153</v>
      </c>
      <c r="M1072" s="146">
        <v>1</v>
      </c>
      <c r="N1072" s="112">
        <v>70.937388193202153</v>
      </c>
      <c r="O1072" s="106" t="s">
        <v>94</v>
      </c>
      <c r="P1072" s="153">
        <v>42.834915611814338</v>
      </c>
      <c r="Q1072" s="152">
        <v>4</v>
      </c>
      <c r="R1072" s="152">
        <v>703.17645613742854</v>
      </c>
      <c r="S1072" s="152">
        <v>4.6808510638297873</v>
      </c>
      <c r="T1072" s="146">
        <v>29.464587737843551</v>
      </c>
      <c r="U1072" s="112">
        <v>784.15681055091659</v>
      </c>
      <c r="V1072" s="118">
        <v>0</v>
      </c>
      <c r="W1072" s="119">
        <v>0</v>
      </c>
      <c r="X1072" s="120">
        <v>1.8181818181818181</v>
      </c>
      <c r="Y1072" s="121">
        <v>1.8181818181818181</v>
      </c>
      <c r="Z1072" s="112">
        <v>366.01659232066277</v>
      </c>
      <c r="AA1072" s="112">
        <v>10028.698553018889</v>
      </c>
    </row>
    <row r="1073" spans="1:27" ht="14" thickBot="1">
      <c r="A1073" s="231" t="s">
        <v>95</v>
      </c>
      <c r="B1073" s="243">
        <v>1889.0000000000166</v>
      </c>
      <c r="C1073" s="243">
        <v>2098.9999999999941</v>
      </c>
      <c r="D1073" s="243">
        <v>16530.000000000022</v>
      </c>
      <c r="E1073" s="243">
        <v>71630.000000002561</v>
      </c>
      <c r="F1073" s="244">
        <v>210.00000000000003</v>
      </c>
      <c r="G1073" s="245">
        <v>1369.999999999998</v>
      </c>
      <c r="H1073" s="245">
        <v>285.00000000000102</v>
      </c>
      <c r="I1073" s="245">
        <v>32</v>
      </c>
      <c r="J1073" s="246">
        <v>73</v>
      </c>
      <c r="K1073" s="243">
        <v>1969.9999999999968</v>
      </c>
      <c r="L1073" s="244">
        <v>3137.0000000000136</v>
      </c>
      <c r="M1073" s="246">
        <v>99</v>
      </c>
      <c r="N1073" s="243">
        <v>3236.0000000000141</v>
      </c>
      <c r="O1073" s="231" t="s">
        <v>95</v>
      </c>
      <c r="P1073" s="233">
        <v>353.00000000000023</v>
      </c>
      <c r="Q1073" s="234">
        <v>52.000000000000014</v>
      </c>
      <c r="R1073" s="234">
        <v>8010.0000000003656</v>
      </c>
      <c r="S1073" s="234">
        <v>84</v>
      </c>
      <c r="T1073" s="241">
        <v>442.00000000000125</v>
      </c>
      <c r="U1073" s="232">
        <v>8941.0000000003147</v>
      </c>
      <c r="V1073" s="236">
        <v>12</v>
      </c>
      <c r="W1073" s="237">
        <v>21</v>
      </c>
      <c r="X1073" s="238">
        <v>28</v>
      </c>
      <c r="Y1073" s="242">
        <v>61.000000000000007</v>
      </c>
      <c r="Z1073" s="232">
        <v>14624.999999999749</v>
      </c>
      <c r="AA1073" s="232">
        <v>120980.99999999313</v>
      </c>
    </row>
    <row r="1074" spans="1:27" ht="14" thickBot="1"/>
    <row r="1075" spans="1:27" ht="43" thickTop="1">
      <c r="A1075" s="169">
        <v>2022</v>
      </c>
      <c r="B1075" s="196" t="s">
        <v>46</v>
      </c>
      <c r="C1075" s="196" t="s">
        <v>47</v>
      </c>
      <c r="D1075" s="196" t="s">
        <v>57</v>
      </c>
      <c r="E1075" s="196" t="s">
        <v>58</v>
      </c>
      <c r="F1075" s="197" t="s">
        <v>59</v>
      </c>
      <c r="G1075" s="198" t="s">
        <v>60</v>
      </c>
      <c r="H1075" s="198" t="s">
        <v>61</v>
      </c>
      <c r="I1075" s="198" t="s">
        <v>62</v>
      </c>
      <c r="J1075" s="199" t="s">
        <v>63</v>
      </c>
      <c r="K1075" s="196" t="s">
        <v>64</v>
      </c>
      <c r="L1075" s="197" t="s">
        <v>65</v>
      </c>
      <c r="M1075" s="199" t="s">
        <v>66</v>
      </c>
      <c r="N1075" s="196" t="s">
        <v>67</v>
      </c>
      <c r="O1075" s="169">
        <f>+A1075</f>
        <v>2022</v>
      </c>
      <c r="P1075" s="197" t="s">
        <v>68</v>
      </c>
      <c r="Q1075" s="198" t="s">
        <v>69</v>
      </c>
      <c r="R1075" s="198" t="s">
        <v>70</v>
      </c>
      <c r="S1075" s="198" t="s">
        <v>71</v>
      </c>
      <c r="T1075" s="199" t="s">
        <v>72</v>
      </c>
      <c r="U1075" s="196" t="s">
        <v>73</v>
      </c>
      <c r="V1075" s="197" t="s">
        <v>74</v>
      </c>
      <c r="W1075" s="198" t="s">
        <v>75</v>
      </c>
      <c r="X1075" s="199" t="s">
        <v>76</v>
      </c>
      <c r="Y1075" s="196" t="s">
        <v>77</v>
      </c>
      <c r="Z1075" s="196" t="s">
        <v>78</v>
      </c>
      <c r="AA1075" s="196" t="s">
        <v>79</v>
      </c>
    </row>
    <row r="1076" spans="1:27">
      <c r="A1076" s="99" t="s">
        <v>45</v>
      </c>
      <c r="B1076" s="201"/>
      <c r="C1076" s="201"/>
      <c r="D1076" s="201"/>
      <c r="E1076" s="201"/>
      <c r="F1076" s="202"/>
      <c r="G1076" s="203"/>
      <c r="H1076" s="203"/>
      <c r="I1076" s="203"/>
      <c r="J1076" s="204"/>
      <c r="K1076" s="201"/>
      <c r="L1076" s="205"/>
      <c r="M1076" s="205"/>
      <c r="N1076" s="201"/>
      <c r="O1076" s="99" t="s">
        <v>45</v>
      </c>
      <c r="P1076" s="205"/>
      <c r="Q1076" s="205"/>
      <c r="R1076" s="205"/>
      <c r="S1076" s="205"/>
      <c r="T1076" s="205"/>
      <c r="U1076" s="201"/>
      <c r="V1076" s="202"/>
      <c r="W1076" s="203"/>
      <c r="X1076" s="204"/>
      <c r="Y1076" s="201"/>
      <c r="Z1076" s="201"/>
      <c r="AA1076" s="201"/>
    </row>
    <row r="1077" spans="1:27">
      <c r="A1077" s="106" t="s">
        <v>98</v>
      </c>
      <c r="B1077" s="112">
        <v>2426014.0214569694</v>
      </c>
      <c r="C1077" s="112">
        <v>1407626.9990465681</v>
      </c>
      <c r="D1077" s="248">
        <v>186608.72383440513</v>
      </c>
      <c r="E1077" s="112">
        <v>199897.93494522572</v>
      </c>
      <c r="F1077" s="109">
        <v>24691.134147601835</v>
      </c>
      <c r="G1077" s="110">
        <v>13020.631855628779</v>
      </c>
      <c r="H1077" s="110">
        <v>27724.380631235803</v>
      </c>
      <c r="I1077" s="110">
        <v>6988.3436153813509</v>
      </c>
      <c r="J1077" s="111">
        <v>10323.234682280214</v>
      </c>
      <c r="K1077" s="112">
        <v>82747.724932114594</v>
      </c>
      <c r="L1077" s="109">
        <v>153116.20077026353</v>
      </c>
      <c r="M1077" s="111">
        <v>29161.950834113431</v>
      </c>
      <c r="N1077" s="112">
        <v>182278.1516043735</v>
      </c>
      <c r="O1077" s="106" t="s">
        <v>98</v>
      </c>
      <c r="P1077" s="109">
        <v>11710.643693846452</v>
      </c>
      <c r="Q1077" s="110">
        <v>2755.7439390122822</v>
      </c>
      <c r="R1077" s="110">
        <v>109508.67780366502</v>
      </c>
      <c r="S1077" s="110">
        <v>2951.2803436565337</v>
      </c>
      <c r="T1077" s="111">
        <v>3747.0519525568338</v>
      </c>
      <c r="U1077" s="112">
        <v>130673.39773273063</v>
      </c>
      <c r="V1077" s="118">
        <v>3126.8162481344457</v>
      </c>
      <c r="W1077" s="119">
        <v>4312.4066775909987</v>
      </c>
      <c r="X1077" s="120">
        <v>6954.250203935203</v>
      </c>
      <c r="Y1077" s="112">
        <v>14393.473129660693</v>
      </c>
      <c r="Z1077" s="112">
        <v>227929.401046888</v>
      </c>
      <c r="AA1077" s="112">
        <v>4858169.8277612887</v>
      </c>
    </row>
    <row r="1078" spans="1:27">
      <c r="A1078" s="106" t="s">
        <v>88</v>
      </c>
      <c r="B1078" s="112">
        <v>1655699.8065188732</v>
      </c>
      <c r="C1078" s="112">
        <v>861745.71887569781</v>
      </c>
      <c r="D1078" s="248">
        <v>5408.1829538094144</v>
      </c>
      <c r="E1078" s="112">
        <v>208071.08951468009</v>
      </c>
      <c r="F1078" s="109">
        <v>11670.826473273755</v>
      </c>
      <c r="G1078" s="110">
        <v>4711.6025017646371</v>
      </c>
      <c r="H1078" s="110">
        <v>18220.521330590727</v>
      </c>
      <c r="I1078" s="110">
        <v>5214.0954206774213</v>
      </c>
      <c r="J1078" s="111">
        <v>6970.7952234451268</v>
      </c>
      <c r="K1078" s="112">
        <v>46787.840949752012</v>
      </c>
      <c r="L1078" s="109">
        <v>22413.820894020773</v>
      </c>
      <c r="M1078" s="111">
        <v>3891.3193987686477</v>
      </c>
      <c r="N1078" s="112">
        <v>26305.140292789463</v>
      </c>
      <c r="O1078" s="106" t="s">
        <v>88</v>
      </c>
      <c r="P1078" s="109">
        <v>2889.4840351788262</v>
      </c>
      <c r="Q1078" s="110">
        <v>1054.0752673768254</v>
      </c>
      <c r="R1078" s="110">
        <v>10952.61624196135</v>
      </c>
      <c r="S1078" s="110">
        <v>994.01115231940128</v>
      </c>
      <c r="T1078" s="111">
        <v>605.02064301142661</v>
      </c>
      <c r="U1078" s="112">
        <v>16495.20733984785</v>
      </c>
      <c r="V1078" s="118">
        <v>2195.1077224976084</v>
      </c>
      <c r="W1078" s="119">
        <v>1687.9243704728992</v>
      </c>
      <c r="X1078" s="120">
        <v>3091.3487364514185</v>
      </c>
      <c r="Y1078" s="112">
        <v>6974.3808294219325</v>
      </c>
      <c r="Z1078" s="112">
        <v>93671.656528556792</v>
      </c>
      <c r="AA1078" s="112">
        <v>2921159.0237970799</v>
      </c>
    </row>
    <row r="1079" spans="1:27">
      <c r="A1079" s="106" t="s">
        <v>99</v>
      </c>
      <c r="B1079" s="112">
        <v>22076.591079446796</v>
      </c>
      <c r="C1079" s="112">
        <v>12866.500231939752</v>
      </c>
      <c r="D1079" s="248">
        <v>178.7929858217376</v>
      </c>
      <c r="E1079" s="112">
        <v>2258.914380210058</v>
      </c>
      <c r="F1079" s="109">
        <v>234.09847024134072</v>
      </c>
      <c r="G1079" s="110">
        <v>136.07547681056619</v>
      </c>
      <c r="H1079" s="110">
        <v>723.90947116151676</v>
      </c>
      <c r="I1079" s="110">
        <v>124.29937144472305</v>
      </c>
      <c r="J1079" s="111">
        <v>422.58792245317386</v>
      </c>
      <c r="K1079" s="112">
        <v>1640.9707121113281</v>
      </c>
      <c r="L1079" s="109">
        <v>1098.4891131678007</v>
      </c>
      <c r="M1079" s="111">
        <v>292.02057042251607</v>
      </c>
      <c r="N1079" s="112">
        <v>1390.5096835903169</v>
      </c>
      <c r="O1079" s="106" t="s">
        <v>99</v>
      </c>
      <c r="P1079" s="109">
        <v>86.168184333809393</v>
      </c>
      <c r="Q1079" s="110">
        <v>41.484055562288717</v>
      </c>
      <c r="R1079" s="110">
        <v>151.77093681241959</v>
      </c>
      <c r="S1079" s="110">
        <v>6.3672557119576885</v>
      </c>
      <c r="T1079" s="111">
        <v>13.01896291857414</v>
      </c>
      <c r="U1079" s="112">
        <v>298.80939533904939</v>
      </c>
      <c r="V1079" s="118">
        <v>32.545902031774986</v>
      </c>
      <c r="W1079" s="119">
        <v>31.473816607357254</v>
      </c>
      <c r="X1079" s="120">
        <v>63.288893430011868</v>
      </c>
      <c r="Y1079" s="112">
        <v>127.30861206914415</v>
      </c>
      <c r="Z1079" s="112">
        <v>2478.2390598183079</v>
      </c>
      <c r="AA1079" s="112">
        <v>43316.636140347044</v>
      </c>
    </row>
    <row r="1080" spans="1:27">
      <c r="A1080" s="106" t="s">
        <v>100</v>
      </c>
      <c r="B1080" s="112">
        <v>31445.637244262918</v>
      </c>
      <c r="C1080" s="112">
        <v>24330.632401381528</v>
      </c>
      <c r="D1080" s="248">
        <v>300.8429671455051</v>
      </c>
      <c r="E1080" s="112">
        <v>5680.0660030714362</v>
      </c>
      <c r="F1080" s="109">
        <v>415.34188922996896</v>
      </c>
      <c r="G1080" s="110">
        <v>139.22712004020943</v>
      </c>
      <c r="H1080" s="110">
        <v>374.28670536056308</v>
      </c>
      <c r="I1080" s="110">
        <v>141.52209599220592</v>
      </c>
      <c r="J1080" s="111">
        <v>176.79467243101169</v>
      </c>
      <c r="K1080" s="112">
        <v>1247.1724830539586</v>
      </c>
      <c r="L1080" s="109">
        <v>1598.8590747269973</v>
      </c>
      <c r="M1080" s="111">
        <v>296.36379998594214</v>
      </c>
      <c r="N1080" s="112">
        <v>1895.22287471294</v>
      </c>
      <c r="O1080" s="106" t="s">
        <v>100</v>
      </c>
      <c r="P1080" s="109">
        <v>157.22115101464655</v>
      </c>
      <c r="Q1080" s="110">
        <v>28.105353658930646</v>
      </c>
      <c r="R1080" s="110">
        <v>172.6081075806444</v>
      </c>
      <c r="S1080" s="110">
        <v>43.179808184158489</v>
      </c>
      <c r="T1080" s="111">
        <v>13.928147096340368</v>
      </c>
      <c r="U1080" s="112">
        <v>415.04256753471986</v>
      </c>
      <c r="V1080" s="118">
        <v>39.424345908516699</v>
      </c>
      <c r="W1080" s="119">
        <v>53.683684725226982</v>
      </c>
      <c r="X1080" s="120">
        <v>113.09455660940299</v>
      </c>
      <c r="Y1080" s="112">
        <v>206.20258724314652</v>
      </c>
      <c r="Z1080" s="112">
        <v>2495.5768189906348</v>
      </c>
      <c r="AA1080" s="112">
        <v>68016.395947397308</v>
      </c>
    </row>
    <row r="1081" spans="1:27">
      <c r="A1081" s="106" t="s">
        <v>101</v>
      </c>
      <c r="B1081" s="112">
        <v>810539.99006707955</v>
      </c>
      <c r="C1081" s="112">
        <v>396805.56104232586</v>
      </c>
      <c r="D1081" s="248">
        <v>2958.4734937721564</v>
      </c>
      <c r="E1081" s="112">
        <v>42679.772976376691</v>
      </c>
      <c r="F1081" s="109">
        <v>4907.7874402612997</v>
      </c>
      <c r="G1081" s="110">
        <v>3135.1575804892</v>
      </c>
      <c r="H1081" s="110">
        <v>11593.546248850298</v>
      </c>
      <c r="I1081" s="110">
        <v>2317.7034041578981</v>
      </c>
      <c r="J1081" s="111">
        <v>5379.2257678843353</v>
      </c>
      <c r="K1081" s="112">
        <v>27333.420441643029</v>
      </c>
      <c r="L1081" s="109">
        <v>9714.7821569192602</v>
      </c>
      <c r="M1081" s="111">
        <v>1627.7131310252455</v>
      </c>
      <c r="N1081" s="112">
        <v>11342.495287944505</v>
      </c>
      <c r="O1081" s="106" t="s">
        <v>101</v>
      </c>
      <c r="P1081" s="109">
        <v>910.7178799332587</v>
      </c>
      <c r="Q1081" s="110">
        <v>749.97055518926584</v>
      </c>
      <c r="R1081" s="110">
        <v>2290.8797802113695</v>
      </c>
      <c r="S1081" s="110">
        <v>653.44515496169265</v>
      </c>
      <c r="T1081" s="111">
        <v>249.4785569387586</v>
      </c>
      <c r="U1081" s="112">
        <v>4854.4919272343459</v>
      </c>
      <c r="V1081" s="118">
        <v>458.24540209325528</v>
      </c>
      <c r="W1081" s="119">
        <v>683.0623751555031</v>
      </c>
      <c r="X1081" s="120">
        <v>1078.0832660309034</v>
      </c>
      <c r="Y1081" s="112">
        <v>2219.3910432796688</v>
      </c>
      <c r="Z1081" s="112">
        <v>46829.995720275183</v>
      </c>
      <c r="AA1081" s="112">
        <v>1345563.5919986919</v>
      </c>
    </row>
    <row r="1082" spans="1:27">
      <c r="A1082" s="106" t="s">
        <v>105</v>
      </c>
      <c r="B1082" s="112">
        <v>922666.25326989416</v>
      </c>
      <c r="C1082" s="112">
        <v>515088.80816649011</v>
      </c>
      <c r="D1082" s="248">
        <v>15509.721184104716</v>
      </c>
      <c r="E1082" s="112">
        <v>67584.037093710343</v>
      </c>
      <c r="F1082" s="109">
        <v>9097.9651482391037</v>
      </c>
      <c r="G1082" s="110">
        <v>6295.069646251939</v>
      </c>
      <c r="H1082" s="110">
        <v>15387.497502216429</v>
      </c>
      <c r="I1082" s="110">
        <v>2517.1091646133023</v>
      </c>
      <c r="J1082" s="111">
        <v>6179.0777174902751</v>
      </c>
      <c r="K1082" s="112">
        <v>39476.719178813226</v>
      </c>
      <c r="L1082" s="109">
        <v>15752.53486728043</v>
      </c>
      <c r="M1082" s="111">
        <v>3046.7542346870005</v>
      </c>
      <c r="N1082" s="112">
        <v>18799.289101967526</v>
      </c>
      <c r="O1082" s="106" t="s">
        <v>105</v>
      </c>
      <c r="P1082" s="109">
        <v>4148.2321842598185</v>
      </c>
      <c r="Q1082" s="110">
        <v>880.45617270283014</v>
      </c>
      <c r="R1082" s="110">
        <v>15243.685020037781</v>
      </c>
      <c r="S1082" s="110">
        <v>943.21697113338541</v>
      </c>
      <c r="T1082" s="111">
        <v>683.20639735475459</v>
      </c>
      <c r="U1082" s="112">
        <v>21898.796745488988</v>
      </c>
      <c r="V1082" s="118">
        <v>825.83151838952438</v>
      </c>
      <c r="W1082" s="119">
        <v>1408.4188596063884</v>
      </c>
      <c r="X1082" s="120">
        <v>2481.1143575111855</v>
      </c>
      <c r="Y1082" s="112">
        <v>4715.3647355071289</v>
      </c>
      <c r="Z1082" s="112">
        <v>61893.771805881384</v>
      </c>
      <c r="AA1082" s="112">
        <v>1667632.7612772277</v>
      </c>
    </row>
    <row r="1083" spans="1:27">
      <c r="A1083" s="106" t="s">
        <v>93</v>
      </c>
      <c r="B1083" s="112">
        <v>246287.22868493106</v>
      </c>
      <c r="C1083" s="112">
        <v>176973.78582599724</v>
      </c>
      <c r="D1083" s="248">
        <v>4111.5478605922681</v>
      </c>
      <c r="E1083" s="112">
        <v>21205.858205817021</v>
      </c>
      <c r="F1083" s="109">
        <v>2990.6825219884763</v>
      </c>
      <c r="G1083" s="110">
        <v>3178.6920181256205</v>
      </c>
      <c r="H1083" s="110">
        <v>7099.0300045539761</v>
      </c>
      <c r="I1083" s="110">
        <v>1104.7696075241417</v>
      </c>
      <c r="J1083" s="111">
        <v>3381.9719741998433</v>
      </c>
      <c r="K1083" s="112">
        <v>17755.146126391963</v>
      </c>
      <c r="L1083" s="109">
        <v>7752.161157549207</v>
      </c>
      <c r="M1083" s="111">
        <v>1224.4664061416188</v>
      </c>
      <c r="N1083" s="112">
        <v>8976.6275636908395</v>
      </c>
      <c r="O1083" s="106" t="s">
        <v>93</v>
      </c>
      <c r="P1083" s="109">
        <v>1884.7583892763075</v>
      </c>
      <c r="Q1083" s="110">
        <v>461.67669950500323</v>
      </c>
      <c r="R1083" s="110">
        <v>7111.2945233114606</v>
      </c>
      <c r="S1083" s="110">
        <v>463.79396304009049</v>
      </c>
      <c r="T1083" s="111">
        <v>213.41545385349824</v>
      </c>
      <c r="U1083" s="112">
        <v>10134.93902898642</v>
      </c>
      <c r="V1083" s="118">
        <v>281.75498842464242</v>
      </c>
      <c r="W1083" s="119">
        <v>430.47456021799167</v>
      </c>
      <c r="X1083" s="120">
        <v>781.77496208260766</v>
      </c>
      <c r="Y1083" s="112">
        <v>1494.004510725239</v>
      </c>
      <c r="Z1083" s="112">
        <v>24945.359806863886</v>
      </c>
      <c r="AA1083" s="112">
        <v>511884.49761436286</v>
      </c>
    </row>
    <row r="1084" spans="1:27" s="3" customFormat="1">
      <c r="A1084" s="106" t="s">
        <v>94</v>
      </c>
      <c r="B1084" s="112">
        <v>821225.82246221788</v>
      </c>
      <c r="C1084" s="112">
        <v>440704.55250073347</v>
      </c>
      <c r="D1084" s="248">
        <v>13000.819440459465</v>
      </c>
      <c r="E1084" s="112">
        <v>61893.428664538624</v>
      </c>
      <c r="F1084" s="109">
        <v>8004.638605172433</v>
      </c>
      <c r="G1084" s="110">
        <v>4483.7053291424345</v>
      </c>
      <c r="H1084" s="110">
        <v>12848.987403044315</v>
      </c>
      <c r="I1084" s="110">
        <v>2146.8941660001237</v>
      </c>
      <c r="J1084" s="111">
        <v>4897.3009529331257</v>
      </c>
      <c r="K1084" s="112">
        <v>32381.526456292846</v>
      </c>
      <c r="L1084" s="109">
        <v>12986.400522335261</v>
      </c>
      <c r="M1084" s="111">
        <v>2627.9828862636</v>
      </c>
      <c r="N1084" s="112">
        <v>15614.383408598856</v>
      </c>
      <c r="O1084" s="106" t="s">
        <v>94</v>
      </c>
      <c r="P1084" s="109">
        <v>3230.0430948551211</v>
      </c>
      <c r="Q1084" s="110">
        <v>769.43744218735606</v>
      </c>
      <c r="R1084" s="110">
        <v>12362.360685753338</v>
      </c>
      <c r="S1084" s="110">
        <v>672.68496476938151</v>
      </c>
      <c r="T1084" s="111">
        <v>585.23933147045454</v>
      </c>
      <c r="U1084" s="112">
        <v>17619.765519035609</v>
      </c>
      <c r="V1084" s="118">
        <v>692.51148811170538</v>
      </c>
      <c r="W1084" s="119">
        <v>1222.4820406012668</v>
      </c>
      <c r="X1084" s="120">
        <v>2144.3892373409626</v>
      </c>
      <c r="Y1084" s="112">
        <v>4059.3827660539564</v>
      </c>
      <c r="Z1084" s="112">
        <v>51526.204298605437</v>
      </c>
      <c r="AA1084" s="112">
        <v>1458025.8855154586</v>
      </c>
    </row>
    <row r="1085" spans="1:27" s="3" customFormat="1" ht="14" thickBot="1">
      <c r="A1085" s="231" t="s">
        <v>95</v>
      </c>
      <c r="B1085" s="232">
        <v>5277349.237813551</v>
      </c>
      <c r="C1085" s="232">
        <v>2469128.4523557657</v>
      </c>
      <c r="D1085" s="232">
        <v>192562.40718631019</v>
      </c>
      <c r="E1085" s="232">
        <v>414249.60331716237</v>
      </c>
      <c r="F1085" s="233">
        <v>35921.312491550481</v>
      </c>
      <c r="G1085" s="234">
        <v>16591.377499237518</v>
      </c>
      <c r="H1085" s="234">
        <v>38136.763766156932</v>
      </c>
      <c r="I1085" s="234">
        <v>9710.4078657039881</v>
      </c>
      <c r="J1085" s="235">
        <v>13680.653689246721</v>
      </c>
      <c r="K1085" s="232">
        <v>114040.51531187593</v>
      </c>
      <c r="L1085" s="233">
        <v>155700.42286161042</v>
      </c>
      <c r="M1085" s="235">
        <v>30851.075898803123</v>
      </c>
      <c r="N1085" s="232">
        <v>186551.49876041058</v>
      </c>
      <c r="O1085" s="231" t="s">
        <v>95</v>
      </c>
      <c r="P1085" s="233">
        <v>13770.983438064073</v>
      </c>
      <c r="Q1085" s="234">
        <v>4002.2941194334549</v>
      </c>
      <c r="R1085" s="234">
        <v>111862.6707732807</v>
      </c>
      <c r="S1085" s="234">
        <v>3709.0556375327815</v>
      </c>
      <c r="T1085" s="235">
        <v>4161.0735004700118</v>
      </c>
      <c r="U1085" s="232">
        <v>137506.07746877568</v>
      </c>
      <c r="V1085" s="236">
        <v>4715.5355194575495</v>
      </c>
      <c r="W1085" s="237">
        <v>5845.336820952778</v>
      </c>
      <c r="X1085" s="238">
        <v>10189.166874280116</v>
      </c>
      <c r="Y1085" s="232">
        <v>20750.039214690587</v>
      </c>
      <c r="Z1085" s="232">
        <v>326535.88205405389</v>
      </c>
      <c r="AA1085" s="232">
        <v>9138673.7134977672</v>
      </c>
    </row>
    <row r="1086" spans="1:27" s="3" customFormat="1" ht="15" thickTop="1" thickBot="1">
      <c r="A1086" s="99" t="s">
        <v>106</v>
      </c>
      <c r="B1086" s="214"/>
      <c r="C1086" s="214"/>
      <c r="D1086" s="214"/>
      <c r="E1086" s="214"/>
      <c r="F1086" s="215"/>
      <c r="G1086" s="215"/>
      <c r="H1086" s="215"/>
      <c r="I1086" s="215"/>
      <c r="J1086" s="215"/>
      <c r="K1086" s="216"/>
      <c r="L1086" s="215"/>
      <c r="M1086" s="215"/>
      <c r="N1086" s="217"/>
      <c r="O1086" s="99" t="s">
        <v>96</v>
      </c>
      <c r="P1086" s="219"/>
      <c r="Q1086" s="215"/>
      <c r="R1086" s="215"/>
      <c r="S1086" s="215"/>
      <c r="T1086" s="215"/>
      <c r="U1086" s="216"/>
      <c r="V1086" s="215"/>
      <c r="W1086" s="215"/>
      <c r="X1086" s="215"/>
      <c r="Y1086" s="214"/>
      <c r="Z1086" s="214"/>
      <c r="AA1086" s="220"/>
    </row>
    <row r="1087" spans="1:27" s="3" customFormat="1" ht="14" thickTop="1">
      <c r="A1087" s="106" t="s">
        <v>98</v>
      </c>
      <c r="B1087" s="143">
        <v>2424331.0588552137</v>
      </c>
      <c r="C1087" s="143">
        <v>1406987.3730572765</v>
      </c>
      <c r="D1087" s="143">
        <v>5157.1313756048021</v>
      </c>
      <c r="E1087" s="143">
        <v>37130.559582397269</v>
      </c>
      <c r="F1087" s="144">
        <v>21703.201905929989</v>
      </c>
      <c r="G1087" s="145">
        <v>9003.0346334066871</v>
      </c>
      <c r="H1087" s="145">
        <v>23833.391742346968</v>
      </c>
      <c r="I1087" s="145">
        <v>6479.3436153814064</v>
      </c>
      <c r="J1087" s="146">
        <v>8904.2346822803029</v>
      </c>
      <c r="K1087" s="147">
        <v>69923.206579345162</v>
      </c>
      <c r="L1087" s="144">
        <v>21246.335244243677</v>
      </c>
      <c r="M1087" s="146">
        <v>4608.4884342093701</v>
      </c>
      <c r="N1087" s="147">
        <v>25854.823678453486</v>
      </c>
      <c r="O1087" s="106" t="s">
        <v>98</v>
      </c>
      <c r="P1087" s="148">
        <v>9189.1436938463794</v>
      </c>
      <c r="Q1087" s="145">
        <v>2056.2439390122699</v>
      </c>
      <c r="R1087" s="145">
        <v>5398.4986690370315</v>
      </c>
      <c r="S1087" s="145">
        <v>1463.6803436565235</v>
      </c>
      <c r="T1087" s="146">
        <v>1511.051952556832</v>
      </c>
      <c r="U1087" s="147">
        <v>19618.618598109799</v>
      </c>
      <c r="V1087" s="114">
        <v>3033.8162481344466</v>
      </c>
      <c r="W1087" s="115">
        <v>4057.4066775909869</v>
      </c>
      <c r="X1087" s="116">
        <v>6623.2502039352275</v>
      </c>
      <c r="Y1087" s="149">
        <v>13714.473129660739</v>
      </c>
      <c r="Z1087" s="147">
        <v>139588.62576908866</v>
      </c>
      <c r="AA1087" s="147">
        <v>4142305.8706190484</v>
      </c>
    </row>
    <row r="1088" spans="1:27" s="3" customFormat="1">
      <c r="A1088" s="106" t="s">
        <v>88</v>
      </c>
      <c r="B1088" s="150">
        <v>1655379.7767912685</v>
      </c>
      <c r="C1088" s="150">
        <v>861646.14454606746</v>
      </c>
      <c r="D1088" s="150">
        <v>808.02671343168925</v>
      </c>
      <c r="E1088" s="150">
        <v>27625.685257418296</v>
      </c>
      <c r="F1088" s="151">
        <v>10825.807325272013</v>
      </c>
      <c r="G1088" s="152">
        <v>4014.3802795423908</v>
      </c>
      <c r="H1088" s="152">
        <v>15727.047593217119</v>
      </c>
      <c r="I1088" s="152">
        <v>4837.0954206774477</v>
      </c>
      <c r="J1088" s="146">
        <v>6236.7095091594447</v>
      </c>
      <c r="K1088" s="112">
        <v>41641.040127870889</v>
      </c>
      <c r="L1088" s="151">
        <v>1856.3999288850216</v>
      </c>
      <c r="M1088" s="146">
        <v>1151.1225044934474</v>
      </c>
      <c r="N1088" s="112">
        <v>3007.5224333784595</v>
      </c>
      <c r="O1088" s="106" t="s">
        <v>88</v>
      </c>
      <c r="P1088" s="153">
        <v>2305.7352418153146</v>
      </c>
      <c r="Q1088" s="152">
        <v>922.82526737682406</v>
      </c>
      <c r="R1088" s="152">
        <v>991.45337410957029</v>
      </c>
      <c r="S1088" s="152">
        <v>603.53225621550519</v>
      </c>
      <c r="T1088" s="146">
        <v>297.44966284070188</v>
      </c>
      <c r="U1088" s="112">
        <v>5120.995802357942</v>
      </c>
      <c r="V1088" s="118">
        <v>2138.1077224976075</v>
      </c>
      <c r="W1088" s="119">
        <v>1613.924370472899</v>
      </c>
      <c r="X1088" s="120">
        <v>3050.1487364514178</v>
      </c>
      <c r="Y1088" s="121">
        <v>6802.1808294219354</v>
      </c>
      <c r="Z1088" s="112">
        <v>70678.291924503254</v>
      </c>
      <c r="AA1088" s="112">
        <v>2672709.6644132044</v>
      </c>
    </row>
    <row r="1089" spans="1:27" s="3" customFormat="1">
      <c r="A1089" s="106" t="s">
        <v>99</v>
      </c>
      <c r="B1089" s="150">
        <v>22076.591079446796</v>
      </c>
      <c r="C1089" s="150">
        <v>12863.200231939751</v>
      </c>
      <c r="D1089" s="150">
        <v>34.62008807889363</v>
      </c>
      <c r="E1089" s="150">
        <v>388.95162213489891</v>
      </c>
      <c r="F1089" s="151">
        <v>234.09847024134072</v>
      </c>
      <c r="G1089" s="152">
        <v>136.07547681056619</v>
      </c>
      <c r="H1089" s="152">
        <v>646.90947116151642</v>
      </c>
      <c r="I1089" s="152">
        <v>109.63270477805636</v>
      </c>
      <c r="J1089" s="146">
        <v>337.58792245317454</v>
      </c>
      <c r="K1089" s="112">
        <v>1464.3040454446575</v>
      </c>
      <c r="L1089" s="151">
        <v>35.04903243801342</v>
      </c>
      <c r="M1089" s="146">
        <v>35.870134803479374</v>
      </c>
      <c r="N1089" s="112">
        <v>70.919167241492787</v>
      </c>
      <c r="O1089" s="106" t="s">
        <v>99</v>
      </c>
      <c r="P1089" s="153">
        <v>86.168184333809393</v>
      </c>
      <c r="Q1089" s="152">
        <v>25.98405556228872</v>
      </c>
      <c r="R1089" s="152">
        <v>30.498832093228089</v>
      </c>
      <c r="S1089" s="152">
        <v>6.3672557119576885</v>
      </c>
      <c r="T1089" s="146">
        <v>13.01896291857414</v>
      </c>
      <c r="U1089" s="112">
        <v>162.03729061985803</v>
      </c>
      <c r="V1089" s="118">
        <v>32.545902031774986</v>
      </c>
      <c r="W1089" s="119">
        <v>31.473816607357254</v>
      </c>
      <c r="X1089" s="120">
        <v>63.288893430011868</v>
      </c>
      <c r="Y1089" s="121">
        <v>127.30861206914415</v>
      </c>
      <c r="Z1089" s="112">
        <v>1630.2677542228996</v>
      </c>
      <c r="AA1089" s="112">
        <v>38818.199891198426</v>
      </c>
    </row>
    <row r="1090" spans="1:27">
      <c r="A1090" s="106" t="s">
        <v>100</v>
      </c>
      <c r="B1090" s="150">
        <v>31440.22815335383</v>
      </c>
      <c r="C1090" s="150">
        <v>24324.843039679399</v>
      </c>
      <c r="D1090" s="150">
        <v>24.669238584609207</v>
      </c>
      <c r="E1090" s="150">
        <v>688.32633622362721</v>
      </c>
      <c r="F1090" s="151">
        <v>415.34188922996896</v>
      </c>
      <c r="G1090" s="152">
        <v>139.22712004020943</v>
      </c>
      <c r="H1090" s="152">
        <v>374.28670536056308</v>
      </c>
      <c r="I1090" s="152">
        <v>141.52209599220592</v>
      </c>
      <c r="J1090" s="146">
        <v>176.79467243101169</v>
      </c>
      <c r="K1090" s="112">
        <v>1247.1724830539586</v>
      </c>
      <c r="L1090" s="151">
        <v>74.611140977448002</v>
      </c>
      <c r="M1090" s="146">
        <v>30.383987492595516</v>
      </c>
      <c r="N1090" s="112">
        <v>104.9951284700435</v>
      </c>
      <c r="O1090" s="106" t="s">
        <v>100</v>
      </c>
      <c r="P1090" s="153">
        <v>100.72115101464659</v>
      </c>
      <c r="Q1090" s="152">
        <v>28.105353658930646</v>
      </c>
      <c r="R1090" s="152">
        <v>28.086968607088778</v>
      </c>
      <c r="S1090" s="152">
        <v>43.179808184158489</v>
      </c>
      <c r="T1090" s="146">
        <v>13.928147096340368</v>
      </c>
      <c r="U1090" s="112">
        <v>214.02142856116484</v>
      </c>
      <c r="V1090" s="118">
        <v>39.424345908516699</v>
      </c>
      <c r="W1090" s="119">
        <v>53.683684725226982</v>
      </c>
      <c r="X1090" s="120">
        <v>113.09455660940299</v>
      </c>
      <c r="Y1090" s="121">
        <v>206.20258724314652</v>
      </c>
      <c r="Z1090" s="112">
        <v>2123.1630258871787</v>
      </c>
      <c r="AA1090" s="112">
        <v>60373.621421057309</v>
      </c>
    </row>
    <row r="1091" spans="1:27">
      <c r="A1091" s="106" t="s">
        <v>107</v>
      </c>
      <c r="B1091" s="150">
        <v>810367.38951009756</v>
      </c>
      <c r="C1091" s="150">
        <v>396779.40498657565</v>
      </c>
      <c r="D1091" s="150">
        <v>496.06907282646472</v>
      </c>
      <c r="E1091" s="150">
        <v>13891.762182862554</v>
      </c>
      <c r="F1091" s="151">
        <v>4673.0298645037274</v>
      </c>
      <c r="G1091" s="152">
        <v>2590.27980271141</v>
      </c>
      <c r="H1091" s="152">
        <v>9982.2906932948445</v>
      </c>
      <c r="I1091" s="152">
        <v>2185.7034041578959</v>
      </c>
      <c r="J1091" s="146">
        <v>4459.1686250271341</v>
      </c>
      <c r="K1091" s="112">
        <v>23890.472389694609</v>
      </c>
      <c r="L1091" s="151">
        <v>833.94010786761908</v>
      </c>
      <c r="M1091" s="146">
        <v>780.90905050060985</v>
      </c>
      <c r="N1091" s="112">
        <v>1614.8491583682298</v>
      </c>
      <c r="O1091" s="106" t="s">
        <v>101</v>
      </c>
      <c r="P1091" s="153">
        <v>707.71542895286643</v>
      </c>
      <c r="Q1091" s="152">
        <v>557.72055518926561</v>
      </c>
      <c r="R1091" s="152">
        <v>326.3979617441754</v>
      </c>
      <c r="S1091" s="152">
        <v>272.6644731435112</v>
      </c>
      <c r="T1091" s="146">
        <v>115.68262133131414</v>
      </c>
      <c r="U1091" s="112">
        <v>1980.1810403611355</v>
      </c>
      <c r="V1091" s="118">
        <v>432.24540209325534</v>
      </c>
      <c r="W1091" s="119">
        <v>642.06237515550276</v>
      </c>
      <c r="X1091" s="120">
        <v>1064.0832660309029</v>
      </c>
      <c r="Y1091" s="121">
        <v>2138.3910432796688</v>
      </c>
      <c r="Z1091" s="112">
        <v>34071.764055488326</v>
      </c>
      <c r="AA1091" s="112">
        <v>1285230.2834377517</v>
      </c>
    </row>
    <row r="1092" spans="1:27">
      <c r="A1092" s="106" t="s">
        <v>105</v>
      </c>
      <c r="B1092" s="150">
        <v>922567.12520283938</v>
      </c>
      <c r="C1092" s="150">
        <v>515039.69356893311</v>
      </c>
      <c r="D1092" s="150">
        <v>685.85212901766511</v>
      </c>
      <c r="E1092" s="150">
        <v>22920.611481668777</v>
      </c>
      <c r="F1092" s="151">
        <v>8558.0732729645788</v>
      </c>
      <c r="G1092" s="152">
        <v>4618.639090696377</v>
      </c>
      <c r="H1092" s="152">
        <v>13831.48235070135</v>
      </c>
      <c r="I1092" s="152">
        <v>2478.1091646133013</v>
      </c>
      <c r="J1092" s="146">
        <v>5346.2205746330937</v>
      </c>
      <c r="K1092" s="112">
        <v>34832.524453609141</v>
      </c>
      <c r="L1092" s="151">
        <v>1378.2274005884669</v>
      </c>
      <c r="M1092" s="146">
        <v>752.30551559396906</v>
      </c>
      <c r="N1092" s="112">
        <v>2130.5329161824384</v>
      </c>
      <c r="O1092" s="106" t="s">
        <v>105</v>
      </c>
      <c r="P1092" s="153">
        <v>3262.8806005494012</v>
      </c>
      <c r="Q1092" s="152">
        <v>638.02760127425745</v>
      </c>
      <c r="R1092" s="152">
        <v>923.26029736167789</v>
      </c>
      <c r="S1092" s="152">
        <v>519.28212264853664</v>
      </c>
      <c r="T1092" s="146">
        <v>396.49470682874153</v>
      </c>
      <c r="U1092" s="112">
        <v>5739.9453286627104</v>
      </c>
      <c r="V1092" s="118">
        <v>819.83151838952449</v>
      </c>
      <c r="W1092" s="119">
        <v>1325.4188596063898</v>
      </c>
      <c r="X1092" s="120">
        <v>2481.1143575111855</v>
      </c>
      <c r="Y1092" s="121">
        <v>4626.3647355071325</v>
      </c>
      <c r="Z1092" s="112">
        <v>48080.401264764456</v>
      </c>
      <c r="AA1092" s="112">
        <v>1556623.0510788101</v>
      </c>
    </row>
    <row r="1093" spans="1:27">
      <c r="A1093" s="106" t="s">
        <v>93</v>
      </c>
      <c r="B1093" s="150">
        <v>246209.3368816124</v>
      </c>
      <c r="C1093" s="150">
        <v>176954.99516652885</v>
      </c>
      <c r="D1093" s="150">
        <v>220.47027374790343</v>
      </c>
      <c r="E1093" s="150">
        <v>6799.7090758657187</v>
      </c>
      <c r="F1093" s="151">
        <v>2696.3592896652449</v>
      </c>
      <c r="G1093" s="152">
        <v>1917.6364625700539</v>
      </c>
      <c r="H1093" s="152">
        <v>6049.5360651600713</v>
      </c>
      <c r="I1093" s="152">
        <v>1087.769607524142</v>
      </c>
      <c r="J1093" s="146">
        <v>2613.1148313426966</v>
      </c>
      <c r="K1093" s="112">
        <v>14364.416256262148</v>
      </c>
      <c r="L1093" s="151">
        <v>427.99536701660639</v>
      </c>
      <c r="M1093" s="146">
        <v>233.6846271012945</v>
      </c>
      <c r="N1093" s="112">
        <v>661.67999411789981</v>
      </c>
      <c r="O1093" s="106" t="s">
        <v>93</v>
      </c>
      <c r="P1093" s="153">
        <v>1505.0731705734377</v>
      </c>
      <c r="Q1093" s="152">
        <v>242.39098521928906</v>
      </c>
      <c r="R1093" s="152">
        <v>254.2933792685983</v>
      </c>
      <c r="S1093" s="152">
        <v>156.18411455524208</v>
      </c>
      <c r="T1093" s="146">
        <v>136.22271905206784</v>
      </c>
      <c r="U1093" s="112">
        <v>2294.1643686686421</v>
      </c>
      <c r="V1093" s="118">
        <v>275.75498842464248</v>
      </c>
      <c r="W1093" s="119">
        <v>368.47456021799195</v>
      </c>
      <c r="X1093" s="120">
        <v>781.77496208260766</v>
      </c>
      <c r="Y1093" s="121">
        <v>1426.0045107252392</v>
      </c>
      <c r="Z1093" s="112">
        <v>15775.551914554961</v>
      </c>
      <c r="AA1093" s="112">
        <v>464706.32844241732</v>
      </c>
    </row>
    <row r="1094" spans="1:27">
      <c r="A1094" s="106" t="s">
        <v>94</v>
      </c>
      <c r="B1094" s="150">
        <v>821145.94633834157</v>
      </c>
      <c r="C1094" s="150">
        <v>440666.54768555111</v>
      </c>
      <c r="D1094" s="150">
        <v>569.30236947124661</v>
      </c>
      <c r="E1094" s="150">
        <v>20686.173347025284</v>
      </c>
      <c r="F1094" s="151">
        <v>7464.7467298979627</v>
      </c>
      <c r="G1094" s="152">
        <v>3854.8303291424072</v>
      </c>
      <c r="H1094" s="152">
        <v>11381.881342438288</v>
      </c>
      <c r="I1094" s="152">
        <v>2107.8941660001215</v>
      </c>
      <c r="J1094" s="146">
        <v>4431.1866672188089</v>
      </c>
      <c r="K1094" s="112">
        <v>29240.539234698004</v>
      </c>
      <c r="L1094" s="151">
        <v>1133.0512335132439</v>
      </c>
      <c r="M1094" s="146">
        <v>621.73492736118942</v>
      </c>
      <c r="N1094" s="112">
        <v>1754.7861608744342</v>
      </c>
      <c r="O1094" s="106" t="s">
        <v>94</v>
      </c>
      <c r="P1094" s="153">
        <v>2565.466020948626</v>
      </c>
      <c r="Q1094" s="152">
        <v>527.00887075878416</v>
      </c>
      <c r="R1094" s="152">
        <v>822.0489628583324</v>
      </c>
      <c r="S1094" s="152">
        <v>454.04178295119999</v>
      </c>
      <c r="T1094" s="146">
        <v>321.04938007487715</v>
      </c>
      <c r="U1094" s="112">
        <v>4689.615017591861</v>
      </c>
      <c r="V1094" s="118">
        <v>692.51148811170538</v>
      </c>
      <c r="W1094" s="119">
        <v>1164.4820406012661</v>
      </c>
      <c r="X1094" s="120">
        <v>2144.3892373409626</v>
      </c>
      <c r="Y1094" s="121">
        <v>4001.3827660539541</v>
      </c>
      <c r="Z1094" s="112">
        <v>40912.377297049396</v>
      </c>
      <c r="AA1094" s="112">
        <v>1363666.6702155629</v>
      </c>
    </row>
    <row r="1095" spans="1:27" ht="14" thickBot="1">
      <c r="A1095" s="231" t="s">
        <v>95</v>
      </c>
      <c r="B1095" s="232">
        <v>5275477.2378135296</v>
      </c>
      <c r="C1095" s="232">
        <v>2468463.4523557811</v>
      </c>
      <c r="D1095" s="232">
        <v>6205.4071863074078</v>
      </c>
      <c r="E1095" s="232">
        <v>77655.603317119007</v>
      </c>
      <c r="F1095" s="240">
        <v>32431.312491550343</v>
      </c>
      <c r="G1095" s="234">
        <v>12207.37749923752</v>
      </c>
      <c r="H1095" s="234">
        <v>33591.763766156553</v>
      </c>
      <c r="I1095" s="234">
        <v>8994.4078657039681</v>
      </c>
      <c r="J1095" s="241">
        <v>12179.653689246705</v>
      </c>
      <c r="K1095" s="232">
        <v>99404.515311877287</v>
      </c>
      <c r="L1095" s="240">
        <v>22611.422861617157</v>
      </c>
      <c r="M1095" s="241">
        <v>6179.0758988032321</v>
      </c>
      <c r="N1095" s="232">
        <v>28790.498760420654</v>
      </c>
      <c r="O1095" s="231" t="s">
        <v>95</v>
      </c>
      <c r="P1095" s="233">
        <v>11192.983438063973</v>
      </c>
      <c r="Q1095" s="234">
        <v>3264.2941194334426</v>
      </c>
      <c r="R1095" s="234">
        <v>6562.6707732845925</v>
      </c>
      <c r="S1095" s="234">
        <v>2202.0556375327701</v>
      </c>
      <c r="T1095" s="241">
        <v>1925.0735004700146</v>
      </c>
      <c r="U1095" s="232">
        <v>25147.077468785315</v>
      </c>
      <c r="V1095" s="236">
        <v>4611.5355194575332</v>
      </c>
      <c r="W1095" s="237">
        <v>5565.3368209527571</v>
      </c>
      <c r="X1095" s="238">
        <v>9858.1668742801121</v>
      </c>
      <c r="Y1095" s="242">
        <v>20035.039214690376</v>
      </c>
      <c r="Z1095" s="232">
        <v>232006.88205402542</v>
      </c>
      <c r="AA1095" s="232">
        <v>8233185.7135320036</v>
      </c>
    </row>
    <row r="1096" spans="1:27" ht="15" thickTop="1" thickBot="1">
      <c r="A1096" s="99" t="s">
        <v>97</v>
      </c>
      <c r="B1096" s="221"/>
      <c r="C1096" s="221"/>
      <c r="D1096" s="221"/>
      <c r="E1096" s="221"/>
      <c r="F1096" s="222"/>
      <c r="G1096" s="222"/>
      <c r="H1096" s="222"/>
      <c r="I1096" s="222"/>
      <c r="J1096" s="222"/>
      <c r="K1096" s="216"/>
      <c r="L1096" s="222"/>
      <c r="M1096" s="222"/>
      <c r="N1096" s="223"/>
      <c r="O1096" s="99" t="s">
        <v>97</v>
      </c>
      <c r="P1096" s="224"/>
      <c r="Q1096" s="222"/>
      <c r="R1096" s="222"/>
      <c r="S1096" s="222"/>
      <c r="T1096" s="222"/>
      <c r="U1096" s="216"/>
      <c r="V1096" s="222"/>
      <c r="W1096" s="222"/>
      <c r="X1096" s="222"/>
      <c r="Y1096" s="221"/>
      <c r="Z1096" s="221"/>
      <c r="AA1096" s="225"/>
    </row>
    <row r="1097" spans="1:27" ht="14" thickTop="1">
      <c r="A1097" s="106" t="s">
        <v>98</v>
      </c>
      <c r="B1097" s="143">
        <v>1682.9626017613825</v>
      </c>
      <c r="C1097" s="143">
        <v>639.62598930481272</v>
      </c>
      <c r="D1097" s="143">
        <v>181451.59245880053</v>
      </c>
      <c r="E1097" s="143">
        <v>162767.37536285163</v>
      </c>
      <c r="F1097" s="115">
        <v>2987.9322416713712</v>
      </c>
      <c r="G1097" s="115">
        <v>4017.5972222222222</v>
      </c>
      <c r="H1097" s="145">
        <v>3890.9888888888877</v>
      </c>
      <c r="I1097" s="115">
        <v>509</v>
      </c>
      <c r="J1097" s="115">
        <v>1419</v>
      </c>
      <c r="K1097" s="147">
        <v>12824.518352782476</v>
      </c>
      <c r="L1097" s="144">
        <v>131869.86552602655</v>
      </c>
      <c r="M1097" s="146">
        <v>24553.462399903965</v>
      </c>
      <c r="N1097" s="147">
        <v>156423.32792592928</v>
      </c>
      <c r="O1097" s="106" t="s">
        <v>98</v>
      </c>
      <c r="P1097" s="148">
        <v>2521.4999999999995</v>
      </c>
      <c r="Q1097" s="145">
        <v>699.5</v>
      </c>
      <c r="R1097" s="145">
        <v>104110.17913463064</v>
      </c>
      <c r="S1097" s="145">
        <v>1487.6000000000001</v>
      </c>
      <c r="T1097" s="146">
        <v>2236</v>
      </c>
      <c r="U1097" s="147">
        <v>111054.77913463071</v>
      </c>
      <c r="V1097" s="114">
        <v>93</v>
      </c>
      <c r="W1097" s="115">
        <v>255</v>
      </c>
      <c r="X1097" s="116">
        <v>331</v>
      </c>
      <c r="Y1097" s="149">
        <v>679</v>
      </c>
      <c r="Z1097" s="147">
        <v>88340.775277816865</v>
      </c>
      <c r="AA1097" s="147">
        <v>715863.95710386452</v>
      </c>
    </row>
    <row r="1098" spans="1:27">
      <c r="A1098" s="106" t="s">
        <v>88</v>
      </c>
      <c r="B1098" s="150">
        <v>320.02972761347269</v>
      </c>
      <c r="C1098" s="150">
        <v>99.574329630492088</v>
      </c>
      <c r="D1098" s="150">
        <v>4600.1562403777407</v>
      </c>
      <c r="E1098" s="150">
        <v>180445.40425726704</v>
      </c>
      <c r="F1098" s="119">
        <v>845.01914800175689</v>
      </c>
      <c r="G1098" s="119">
        <v>697.22222222222217</v>
      </c>
      <c r="H1098" s="152">
        <v>2493.4737373737375</v>
      </c>
      <c r="I1098" s="119">
        <v>377</v>
      </c>
      <c r="J1098" s="119">
        <v>734.08571428571429</v>
      </c>
      <c r="K1098" s="112">
        <v>5146.8008218834302</v>
      </c>
      <c r="L1098" s="151">
        <v>20557.420965135698</v>
      </c>
      <c r="M1098" s="146">
        <v>2740.1968942751942</v>
      </c>
      <c r="N1098" s="112">
        <v>23297.617859410886</v>
      </c>
      <c r="O1098" s="106" t="s">
        <v>88</v>
      </c>
      <c r="P1098" s="153">
        <v>583.7487933634992</v>
      </c>
      <c r="Q1098" s="152">
        <v>131.25</v>
      </c>
      <c r="R1098" s="152">
        <v>9961.16286785175</v>
      </c>
      <c r="S1098" s="152">
        <v>390.47889610389609</v>
      </c>
      <c r="T1098" s="146">
        <v>307.57098017072445</v>
      </c>
      <c r="U1098" s="112">
        <v>11374.211537489851</v>
      </c>
      <c r="V1098" s="118">
        <v>57</v>
      </c>
      <c r="W1098" s="119">
        <v>74</v>
      </c>
      <c r="X1098" s="120">
        <v>41.2</v>
      </c>
      <c r="Y1098" s="121">
        <v>172.2</v>
      </c>
      <c r="Z1098" s="112">
        <v>22993.364604059283</v>
      </c>
      <c r="AA1098" s="112">
        <v>248449.35937772432</v>
      </c>
    </row>
    <row r="1099" spans="1:27">
      <c r="A1099" s="106" t="s">
        <v>99</v>
      </c>
      <c r="B1099" s="150">
        <v>0</v>
      </c>
      <c r="C1099" s="150">
        <v>3.3</v>
      </c>
      <c r="D1099" s="150">
        <v>144.17289774284393</v>
      </c>
      <c r="E1099" s="150">
        <v>1869.962758075158</v>
      </c>
      <c r="F1099" s="119">
        <v>0</v>
      </c>
      <c r="G1099" s="119">
        <v>0</v>
      </c>
      <c r="H1099" s="152">
        <v>77</v>
      </c>
      <c r="I1099" s="119">
        <v>14.666666666666666</v>
      </c>
      <c r="J1099" s="119">
        <v>85</v>
      </c>
      <c r="K1099" s="112">
        <v>176.66666666666669</v>
      </c>
      <c r="L1099" s="151">
        <v>1063.4400807297866</v>
      </c>
      <c r="M1099" s="146">
        <v>256.15043561903673</v>
      </c>
      <c r="N1099" s="112">
        <v>1319.5905163488235</v>
      </c>
      <c r="O1099" s="106" t="s">
        <v>99</v>
      </c>
      <c r="P1099" s="153">
        <v>0</v>
      </c>
      <c r="Q1099" s="152">
        <v>15.5</v>
      </c>
      <c r="R1099" s="152">
        <v>121.27210471919156</v>
      </c>
      <c r="S1099" s="152">
        <v>0</v>
      </c>
      <c r="T1099" s="146">
        <v>0</v>
      </c>
      <c r="U1099" s="112">
        <v>136.77210471919156</v>
      </c>
      <c r="V1099" s="152">
        <v>0</v>
      </c>
      <c r="W1099" s="152">
        <v>0</v>
      </c>
      <c r="X1099" s="152">
        <v>0</v>
      </c>
      <c r="Y1099" s="121">
        <v>0</v>
      </c>
      <c r="Z1099" s="112">
        <v>847.97130559540892</v>
      </c>
      <c r="AA1099" s="112">
        <v>4498.4362491480915</v>
      </c>
    </row>
    <row r="1100" spans="1:27">
      <c r="A1100" s="106" t="s">
        <v>100</v>
      </c>
      <c r="B1100" s="150">
        <v>5.4090909090909092</v>
      </c>
      <c r="C1100" s="150">
        <v>5.7893617021276595</v>
      </c>
      <c r="D1100" s="112">
        <v>276.17372856089594</v>
      </c>
      <c r="E1100" s="150">
        <v>4991.7396668477968</v>
      </c>
      <c r="F1100" s="119">
        <v>0</v>
      </c>
      <c r="G1100" s="119">
        <v>0</v>
      </c>
      <c r="H1100" s="152">
        <v>0</v>
      </c>
      <c r="I1100" s="119">
        <v>0</v>
      </c>
      <c r="J1100" s="119">
        <v>0</v>
      </c>
      <c r="K1100" s="112">
        <v>0</v>
      </c>
      <c r="L1100" s="151">
        <v>1524.2479337495483</v>
      </c>
      <c r="M1100" s="146">
        <v>265.9798124933468</v>
      </c>
      <c r="N1100" s="112">
        <v>1790.2277462428951</v>
      </c>
      <c r="O1100" s="106" t="s">
        <v>100</v>
      </c>
      <c r="P1100" s="153">
        <v>56.5</v>
      </c>
      <c r="Q1100" s="152">
        <v>0</v>
      </c>
      <c r="R1100" s="152">
        <v>144.52113897355565</v>
      </c>
      <c r="S1100" s="152">
        <v>0</v>
      </c>
      <c r="T1100" s="146">
        <v>0</v>
      </c>
      <c r="U1100" s="112">
        <v>201.02113897355565</v>
      </c>
      <c r="V1100" s="118">
        <v>0</v>
      </c>
      <c r="W1100" s="152">
        <v>0</v>
      </c>
      <c r="X1100" s="152">
        <v>0</v>
      </c>
      <c r="Y1100" s="121">
        <v>0</v>
      </c>
      <c r="Z1100" s="112">
        <v>372.41379310344826</v>
      </c>
      <c r="AA1100" s="112">
        <v>7642.7745263398137</v>
      </c>
    </row>
    <row r="1101" spans="1:27">
      <c r="A1101" s="106" t="s">
        <v>107</v>
      </c>
      <c r="B1101" s="150">
        <v>172.60055698326858</v>
      </c>
      <c r="C1101" s="150">
        <v>26.15605575040534</v>
      </c>
      <c r="D1101" s="150">
        <v>2462.4044209456915</v>
      </c>
      <c r="E1101" s="150">
        <v>28788.010793513811</v>
      </c>
      <c r="F1101" s="119">
        <v>234.75757575757575</v>
      </c>
      <c r="G1101" s="119">
        <v>544.87777777777774</v>
      </c>
      <c r="H1101" s="152">
        <v>1611.2555555555557</v>
      </c>
      <c r="I1101" s="119">
        <v>132</v>
      </c>
      <c r="J1101" s="119">
        <v>920.05714285714294</v>
      </c>
      <c r="K1101" s="112">
        <v>3442.9480519480521</v>
      </c>
      <c r="L1101" s="151">
        <v>8880.8420490516364</v>
      </c>
      <c r="M1101" s="146">
        <v>846.80408052463167</v>
      </c>
      <c r="N1101" s="112">
        <v>9727.6461295762674</v>
      </c>
      <c r="O1101" s="106" t="s">
        <v>101</v>
      </c>
      <c r="P1101" s="153">
        <v>203.00245098039215</v>
      </c>
      <c r="Q1101" s="152">
        <v>192.25</v>
      </c>
      <c r="R1101" s="152">
        <v>1964.481818467189</v>
      </c>
      <c r="S1101" s="152">
        <v>380.78068181818179</v>
      </c>
      <c r="T1101" s="146">
        <v>133.79593560744456</v>
      </c>
      <c r="U1101" s="112">
        <v>2874.3108868732043</v>
      </c>
      <c r="V1101" s="118">
        <v>26</v>
      </c>
      <c r="W1101" s="152">
        <v>41</v>
      </c>
      <c r="X1101" s="152">
        <v>14</v>
      </c>
      <c r="Y1101" s="121">
        <v>81</v>
      </c>
      <c r="Z1101" s="112">
        <v>12758.231664785988</v>
      </c>
      <c r="AA1101" s="112">
        <v>60333.308560376492</v>
      </c>
    </row>
    <row r="1102" spans="1:27">
      <c r="A1102" s="106" t="s">
        <v>105</v>
      </c>
      <c r="B1102" s="150">
        <v>99.12806705489632</v>
      </c>
      <c r="C1102" s="150">
        <v>49.114597556954024</v>
      </c>
      <c r="D1102" s="150">
        <v>14823.86905508704</v>
      </c>
      <c r="E1102" s="150">
        <v>44663.425612039457</v>
      </c>
      <c r="F1102" s="119">
        <v>539.89187527448405</v>
      </c>
      <c r="G1102" s="119">
        <v>1676.4305555555557</v>
      </c>
      <c r="H1102" s="152">
        <v>1556.0151515151515</v>
      </c>
      <c r="I1102" s="119">
        <v>39</v>
      </c>
      <c r="J1102" s="119">
        <v>832.85714285714289</v>
      </c>
      <c r="K1102" s="112">
        <v>4644.1947252023347</v>
      </c>
      <c r="L1102" s="151">
        <v>14374.307466691944</v>
      </c>
      <c r="M1102" s="146">
        <v>2294.4487190930231</v>
      </c>
      <c r="N1102" s="112">
        <v>16668.756185784961</v>
      </c>
      <c r="O1102" s="106" t="s">
        <v>105</v>
      </c>
      <c r="P1102" s="153">
        <v>885.35158371040711</v>
      </c>
      <c r="Q1102" s="152">
        <v>242.42857142857142</v>
      </c>
      <c r="R1102" s="152">
        <v>14320.424722676107</v>
      </c>
      <c r="S1102" s="152">
        <v>423.93484848484849</v>
      </c>
      <c r="T1102" s="146">
        <v>286.71169052601277</v>
      </c>
      <c r="U1102" s="112">
        <v>16158.851416825937</v>
      </c>
      <c r="V1102" s="118">
        <v>6</v>
      </c>
      <c r="W1102" s="119">
        <v>83</v>
      </c>
      <c r="X1102" s="120">
        <v>0</v>
      </c>
      <c r="Y1102" s="121">
        <v>89</v>
      </c>
      <c r="Z1102" s="112">
        <v>13813.370541116761</v>
      </c>
      <c r="AA1102" s="112">
        <v>111009.71020066908</v>
      </c>
    </row>
    <row r="1103" spans="1:27">
      <c r="A1103" s="106" t="s">
        <v>93</v>
      </c>
      <c r="B1103" s="150">
        <v>77.891803318632583</v>
      </c>
      <c r="C1103" s="150">
        <v>18.790659468408833</v>
      </c>
      <c r="D1103" s="150">
        <v>3891.077586844362</v>
      </c>
      <c r="E1103" s="150">
        <v>14406.149129951385</v>
      </c>
      <c r="F1103" s="119">
        <v>294.32323232323233</v>
      </c>
      <c r="G1103" s="119">
        <v>1261.0555555555557</v>
      </c>
      <c r="H1103" s="152">
        <v>1049.4939393939394</v>
      </c>
      <c r="I1103" s="119">
        <v>17</v>
      </c>
      <c r="J1103" s="119">
        <v>768.85714285714289</v>
      </c>
      <c r="K1103" s="112">
        <v>3390.729870129871</v>
      </c>
      <c r="L1103" s="151">
        <v>7324.1657905325992</v>
      </c>
      <c r="M1103" s="146">
        <v>990.78177904032248</v>
      </c>
      <c r="N1103" s="112">
        <v>8314.9475695729216</v>
      </c>
      <c r="O1103" s="106" t="s">
        <v>93</v>
      </c>
      <c r="P1103" s="153">
        <v>379.68521870286577</v>
      </c>
      <c r="Q1103" s="152">
        <v>219.28571428571428</v>
      </c>
      <c r="R1103" s="152">
        <v>6857.0011440428607</v>
      </c>
      <c r="S1103" s="152">
        <v>307.6098484848485</v>
      </c>
      <c r="T1103" s="146">
        <v>77.192734801430447</v>
      </c>
      <c r="U1103" s="112">
        <v>7840.7746603177184</v>
      </c>
      <c r="V1103" s="118">
        <v>6</v>
      </c>
      <c r="W1103" s="152">
        <v>62</v>
      </c>
      <c r="X1103" s="152">
        <v>0</v>
      </c>
      <c r="Y1103" s="121">
        <v>68</v>
      </c>
      <c r="Z1103" s="112">
        <v>9169.8078923090216</v>
      </c>
      <c r="AA1103" s="112">
        <v>47178.169171912166</v>
      </c>
    </row>
    <row r="1104" spans="1:27">
      <c r="A1104" s="106" t="s">
        <v>94</v>
      </c>
      <c r="B1104" s="150">
        <v>79.87612387612387</v>
      </c>
      <c r="C1104" s="150">
        <v>38.004815182465762</v>
      </c>
      <c r="D1104" s="150">
        <v>12431.517070988211</v>
      </c>
      <c r="E1104" s="150">
        <v>41207.255317510986</v>
      </c>
      <c r="F1104" s="119">
        <v>539.89187527448405</v>
      </c>
      <c r="G1104" s="119">
        <v>628.875</v>
      </c>
      <c r="H1104" s="152">
        <v>1467.1060606060607</v>
      </c>
      <c r="I1104" s="119">
        <v>39</v>
      </c>
      <c r="J1104" s="119">
        <v>466.11428571428576</v>
      </c>
      <c r="K1104" s="112">
        <v>3140.9872215948303</v>
      </c>
      <c r="L1104" s="151">
        <v>11853.349288822001</v>
      </c>
      <c r="M1104" s="146">
        <v>2006.2479589024042</v>
      </c>
      <c r="N1104" s="112">
        <v>13859.597247724401</v>
      </c>
      <c r="O1104" s="106" t="s">
        <v>94</v>
      </c>
      <c r="P1104" s="153">
        <v>664.57707390648568</v>
      </c>
      <c r="Q1104" s="152">
        <v>242.42857142857142</v>
      </c>
      <c r="R1104" s="152">
        <v>11540.311722895016</v>
      </c>
      <c r="S1104" s="152">
        <v>218.6431818181818</v>
      </c>
      <c r="T1104" s="146">
        <v>264.18995139557796</v>
      </c>
      <c r="U1104" s="112">
        <v>12930.150501443817</v>
      </c>
      <c r="V1104" s="118">
        <v>0</v>
      </c>
      <c r="W1104" s="119">
        <v>58</v>
      </c>
      <c r="X1104" s="120">
        <v>0</v>
      </c>
      <c r="Y1104" s="121">
        <v>58</v>
      </c>
      <c r="Z1104" s="112">
        <v>10613.827001554597</v>
      </c>
      <c r="AA1104" s="112">
        <v>94359.215299875126</v>
      </c>
    </row>
    <row r="1105" spans="1:27" ht="14" thickBot="1">
      <c r="A1105" s="231" t="s">
        <v>95</v>
      </c>
      <c r="B1105" s="243">
        <v>1871.9999999999998</v>
      </c>
      <c r="C1105" s="243">
        <v>664.99999999999977</v>
      </c>
      <c r="D1105" s="243">
        <v>186357.00000000314</v>
      </c>
      <c r="E1105" s="243">
        <v>336593.99999999127</v>
      </c>
      <c r="F1105" s="244">
        <v>3489.9999999999982</v>
      </c>
      <c r="G1105" s="245">
        <v>4384</v>
      </c>
      <c r="H1105" s="245">
        <v>4545</v>
      </c>
      <c r="I1105" s="245">
        <v>716</v>
      </c>
      <c r="J1105" s="246">
        <v>1501</v>
      </c>
      <c r="K1105" s="243">
        <v>14635.999999999989</v>
      </c>
      <c r="L1105" s="244">
        <v>133089.00000000023</v>
      </c>
      <c r="M1105" s="246">
        <v>24671.99999999984</v>
      </c>
      <c r="N1105" s="243">
        <v>157760.99999999884</v>
      </c>
      <c r="O1105" s="231" t="s">
        <v>95</v>
      </c>
      <c r="P1105" s="233">
        <v>2577.9999999999991</v>
      </c>
      <c r="Q1105" s="234">
        <v>738</v>
      </c>
      <c r="R1105" s="234">
        <v>105299.99999999885</v>
      </c>
      <c r="S1105" s="234">
        <v>1507</v>
      </c>
      <c r="T1105" s="241">
        <v>2236</v>
      </c>
      <c r="U1105" s="232">
        <v>112358.99999999921</v>
      </c>
      <c r="V1105" s="236">
        <v>104</v>
      </c>
      <c r="W1105" s="237">
        <v>280</v>
      </c>
      <c r="X1105" s="238">
        <v>331</v>
      </c>
      <c r="Y1105" s="242">
        <v>715</v>
      </c>
      <c r="Z1105" s="232">
        <v>94528.999999999971</v>
      </c>
      <c r="AA1105" s="232">
        <v>905487.99999997951</v>
      </c>
    </row>
    <row r="1107" spans="1:27">
      <c r="A1107" s="57" t="s">
        <v>15</v>
      </c>
      <c r="B1107" s="227"/>
      <c r="C1107" s="227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>
      <c r="A1108" s="57" t="s">
        <v>16</v>
      </c>
      <c r="B1108" s="227"/>
      <c r="C1108" s="227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>
      <c r="A1109" s="57" t="s">
        <v>17</v>
      </c>
      <c r="B1109" s="227"/>
      <c r="C1109" s="227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>
      <c r="A1110" s="57" t="s">
        <v>18</v>
      </c>
      <c r="B1110" s="227"/>
      <c r="C1110" s="227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>
      <c r="A1111" s="57" t="s">
        <v>19</v>
      </c>
      <c r="B1111" s="227"/>
      <c r="C1111" s="227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>
      <c r="A1112" s="57" t="s">
        <v>20</v>
      </c>
      <c r="B1112" s="227"/>
      <c r="C1112" s="227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</sheetData>
  <mergeCells count="7">
    <mergeCell ref="A420:A421"/>
    <mergeCell ref="A2:A3"/>
    <mergeCell ref="A72:A73"/>
    <mergeCell ref="A142:A143"/>
    <mergeCell ref="A212:A213"/>
    <mergeCell ref="A282:A283"/>
    <mergeCell ref="A351:A352"/>
  </mergeCells>
  <printOptions horizontalCentered="1"/>
  <pageMargins left="0.52" right="0.5" top="0.76" bottom="1" header="0.5" footer="0.5"/>
  <pageSetup scale="10" orientation="portrait" r:id="rId1"/>
  <headerFooter alignWithMargins="0"/>
  <rowBreaks count="4" manualBreakCount="4">
    <brk id="66" max="16383" man="1"/>
    <brk id="136" max="16383" man="1"/>
    <brk id="206" max="16383" man="1"/>
    <brk id="276" max="1638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7289-8B2D-4983-8134-A9DF7EF8F932}">
  <sheetPr>
    <pageSetUpPr fitToPage="1"/>
  </sheetPr>
  <dimension ref="A1:CV140"/>
  <sheetViews>
    <sheetView tabSelected="1" zoomScale="86" zoomScaleNormal="86" workbookViewId="0">
      <pane xSplit="1" ySplit="3" topLeftCell="R4" activePane="bottomRight" state="frozen"/>
      <selection pane="topRight"/>
      <selection pane="bottomLeft"/>
      <selection pane="bottomRight" activeCell="G14" sqref="G14"/>
    </sheetView>
  </sheetViews>
  <sheetFormatPr baseColWidth="10" defaultColWidth="16" defaultRowHeight="13"/>
  <cols>
    <col min="1" max="1" width="23.6640625" customWidth="1"/>
    <col min="2" max="93" width="15" style="77" customWidth="1"/>
    <col min="94" max="94" width="15" style="260" customWidth="1"/>
    <col min="95" max="96" width="15" style="77" customWidth="1"/>
    <col min="97" max="97" width="15" style="260" customWidth="1"/>
    <col min="98" max="99" width="15" style="77" customWidth="1"/>
    <col min="100" max="100" width="15" style="260" customWidth="1"/>
  </cols>
  <sheetData>
    <row r="1" spans="1:100" ht="19" thickBot="1">
      <c r="A1" s="60" t="s">
        <v>109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251"/>
      <c r="CQ1" s="61"/>
      <c r="CR1" s="61"/>
      <c r="CS1" s="251"/>
      <c r="CT1" s="61"/>
      <c r="CU1" s="61"/>
      <c r="CV1" s="251"/>
    </row>
    <row r="2" spans="1:100" s="63" customFormat="1" ht="19.5" customHeight="1" thickBot="1">
      <c r="A2" s="249"/>
      <c r="B2" s="271">
        <v>1990</v>
      </c>
      <c r="C2" s="272"/>
      <c r="D2" s="273"/>
      <c r="E2" s="271">
        <v>1991</v>
      </c>
      <c r="F2" s="272"/>
      <c r="G2" s="273"/>
      <c r="H2" s="271">
        <v>1992</v>
      </c>
      <c r="I2" s="272"/>
      <c r="J2" s="273"/>
      <c r="K2" s="271">
        <v>1993</v>
      </c>
      <c r="L2" s="272"/>
      <c r="M2" s="273"/>
      <c r="N2" s="271">
        <v>1994</v>
      </c>
      <c r="O2" s="272"/>
      <c r="P2" s="273"/>
      <c r="Q2" s="271">
        <v>1995</v>
      </c>
      <c r="R2" s="272"/>
      <c r="S2" s="273"/>
      <c r="T2" s="271">
        <v>1996</v>
      </c>
      <c r="U2" s="272"/>
      <c r="V2" s="273"/>
      <c r="W2" s="271">
        <v>1997</v>
      </c>
      <c r="X2" s="272"/>
      <c r="Y2" s="273"/>
      <c r="Z2" s="271">
        <v>1998</v>
      </c>
      <c r="AA2" s="272"/>
      <c r="AB2" s="273"/>
      <c r="AC2" s="271">
        <v>1999</v>
      </c>
      <c r="AD2" s="272"/>
      <c r="AE2" s="273"/>
      <c r="AF2" s="271">
        <v>2000</v>
      </c>
      <c r="AG2" s="272"/>
      <c r="AH2" s="273"/>
      <c r="AI2" s="271">
        <v>2001</v>
      </c>
      <c r="AJ2" s="272"/>
      <c r="AK2" s="273"/>
      <c r="AL2" s="271">
        <v>2002</v>
      </c>
      <c r="AM2" s="272"/>
      <c r="AN2" s="273"/>
      <c r="AO2" s="271">
        <v>2003</v>
      </c>
      <c r="AP2" s="272"/>
      <c r="AQ2" s="273"/>
      <c r="AR2" s="271">
        <v>2004</v>
      </c>
      <c r="AS2" s="272"/>
      <c r="AT2" s="273"/>
      <c r="AU2" s="271">
        <v>2005</v>
      </c>
      <c r="AV2" s="272"/>
      <c r="AW2" s="273"/>
      <c r="AX2" s="271" t="s">
        <v>0</v>
      </c>
      <c r="AY2" s="272"/>
      <c r="AZ2" s="273"/>
      <c r="BA2" s="271">
        <v>2007</v>
      </c>
      <c r="BB2" s="272"/>
      <c r="BC2" s="273"/>
      <c r="BD2" s="271">
        <v>2008</v>
      </c>
      <c r="BE2" s="272"/>
      <c r="BF2" s="273"/>
      <c r="BG2" s="271">
        <v>2009</v>
      </c>
      <c r="BH2" s="272"/>
      <c r="BI2" s="273"/>
      <c r="BJ2" s="271" t="s">
        <v>1</v>
      </c>
      <c r="BK2" s="272"/>
      <c r="BL2" s="273"/>
      <c r="BM2" s="271">
        <v>2011</v>
      </c>
      <c r="BN2" s="272"/>
      <c r="BO2" s="273"/>
      <c r="BP2" s="271">
        <v>2012</v>
      </c>
      <c r="BQ2" s="272"/>
      <c r="BR2" s="273"/>
      <c r="BS2" s="271">
        <v>2013</v>
      </c>
      <c r="BT2" s="272"/>
      <c r="BU2" s="273"/>
      <c r="BV2" s="271" t="s">
        <v>2</v>
      </c>
      <c r="BW2" s="272"/>
      <c r="BX2" s="273"/>
      <c r="BY2" s="271">
        <v>2015</v>
      </c>
      <c r="BZ2" s="272"/>
      <c r="CA2" s="273"/>
      <c r="CB2" s="271">
        <v>2016</v>
      </c>
      <c r="CC2" s="272"/>
      <c r="CD2" s="273"/>
      <c r="CE2" s="271" t="s">
        <v>3</v>
      </c>
      <c r="CF2" s="272"/>
      <c r="CG2" s="273"/>
      <c r="CH2" s="271">
        <v>2018</v>
      </c>
      <c r="CI2" s="272"/>
      <c r="CJ2" s="273"/>
      <c r="CK2" s="271">
        <v>2019</v>
      </c>
      <c r="CL2" s="272"/>
      <c r="CM2" s="273"/>
      <c r="CN2" s="271">
        <v>2020</v>
      </c>
      <c r="CO2" s="272"/>
      <c r="CP2" s="273"/>
      <c r="CQ2" s="271">
        <v>2021</v>
      </c>
      <c r="CR2" s="272"/>
      <c r="CS2" s="273"/>
      <c r="CT2" s="271">
        <v>2022</v>
      </c>
      <c r="CU2" s="272"/>
      <c r="CV2" s="273"/>
    </row>
    <row r="3" spans="1:100" s="10" customFormat="1" ht="18.75" customHeight="1" thickBot="1">
      <c r="A3" s="250"/>
      <c r="B3" s="64" t="s">
        <v>4</v>
      </c>
      <c r="C3" s="64" t="s">
        <v>13</v>
      </c>
      <c r="D3" s="64" t="s">
        <v>14</v>
      </c>
      <c r="E3" s="64" t="s">
        <v>4</v>
      </c>
      <c r="F3" s="64" t="s">
        <v>13</v>
      </c>
      <c r="G3" s="64" t="s">
        <v>14</v>
      </c>
      <c r="H3" s="64" t="s">
        <v>4</v>
      </c>
      <c r="I3" s="64" t="s">
        <v>13</v>
      </c>
      <c r="J3" s="64" t="s">
        <v>14</v>
      </c>
      <c r="K3" s="64" t="s">
        <v>4</v>
      </c>
      <c r="L3" s="64" t="s">
        <v>13</v>
      </c>
      <c r="M3" s="64" t="s">
        <v>14</v>
      </c>
      <c r="N3" s="64" t="s">
        <v>4</v>
      </c>
      <c r="O3" s="64" t="s">
        <v>13</v>
      </c>
      <c r="P3" s="64" t="s">
        <v>14</v>
      </c>
      <c r="Q3" s="64" t="s">
        <v>4</v>
      </c>
      <c r="R3" s="64" t="s">
        <v>13</v>
      </c>
      <c r="S3" s="64" t="s">
        <v>14</v>
      </c>
      <c r="T3" s="64" t="s">
        <v>4</v>
      </c>
      <c r="U3" s="64" t="s">
        <v>13</v>
      </c>
      <c r="V3" s="64" t="s">
        <v>14</v>
      </c>
      <c r="W3" s="64" t="s">
        <v>4</v>
      </c>
      <c r="X3" s="64" t="s">
        <v>13</v>
      </c>
      <c r="Y3" s="64" t="s">
        <v>14</v>
      </c>
      <c r="Z3" s="64" t="s">
        <v>4</v>
      </c>
      <c r="AA3" s="64" t="s">
        <v>13</v>
      </c>
      <c r="AB3" s="64" t="s">
        <v>14</v>
      </c>
      <c r="AC3" s="64" t="s">
        <v>4</v>
      </c>
      <c r="AD3" s="64" t="s">
        <v>13</v>
      </c>
      <c r="AE3" s="64" t="s">
        <v>14</v>
      </c>
      <c r="AF3" s="64" t="s">
        <v>4</v>
      </c>
      <c r="AG3" s="64" t="s">
        <v>13</v>
      </c>
      <c r="AH3" s="64" t="s">
        <v>14</v>
      </c>
      <c r="AI3" s="64" t="s">
        <v>4</v>
      </c>
      <c r="AJ3" s="64" t="s">
        <v>13</v>
      </c>
      <c r="AK3" s="64" t="s">
        <v>14</v>
      </c>
      <c r="AL3" s="64" t="s">
        <v>4</v>
      </c>
      <c r="AM3" s="64" t="s">
        <v>13</v>
      </c>
      <c r="AN3" s="64" t="s">
        <v>14</v>
      </c>
      <c r="AO3" s="64" t="s">
        <v>4</v>
      </c>
      <c r="AP3" s="64" t="s">
        <v>13</v>
      </c>
      <c r="AQ3" s="64" t="s">
        <v>14</v>
      </c>
      <c r="AR3" s="64" t="s">
        <v>4</v>
      </c>
      <c r="AS3" s="64" t="s">
        <v>13</v>
      </c>
      <c r="AT3" s="64" t="s">
        <v>14</v>
      </c>
      <c r="AU3" s="64" t="s">
        <v>4</v>
      </c>
      <c r="AV3" s="64" t="s">
        <v>13</v>
      </c>
      <c r="AW3" s="64" t="s">
        <v>14</v>
      </c>
      <c r="AX3" s="64" t="s">
        <v>4</v>
      </c>
      <c r="AY3" s="64" t="s">
        <v>13</v>
      </c>
      <c r="AZ3" s="64" t="s">
        <v>14</v>
      </c>
      <c r="BA3" s="64" t="s">
        <v>4</v>
      </c>
      <c r="BB3" s="64" t="s">
        <v>13</v>
      </c>
      <c r="BC3" s="64" t="s">
        <v>14</v>
      </c>
      <c r="BD3" s="64" t="s">
        <v>4</v>
      </c>
      <c r="BE3" s="64" t="s">
        <v>13</v>
      </c>
      <c r="BF3" s="64" t="s">
        <v>14</v>
      </c>
      <c r="BG3" s="64" t="s">
        <v>4</v>
      </c>
      <c r="BH3" s="64" t="s">
        <v>13</v>
      </c>
      <c r="BI3" s="64" t="s">
        <v>14</v>
      </c>
      <c r="BJ3" s="64" t="s">
        <v>4</v>
      </c>
      <c r="BK3" s="64" t="s">
        <v>13</v>
      </c>
      <c r="BL3" s="64" t="s">
        <v>14</v>
      </c>
      <c r="BM3" s="64" t="s">
        <v>4</v>
      </c>
      <c r="BN3" s="64" t="s">
        <v>13</v>
      </c>
      <c r="BO3" s="64" t="s">
        <v>14</v>
      </c>
      <c r="BP3" s="64" t="s">
        <v>4</v>
      </c>
      <c r="BQ3" s="64" t="s">
        <v>13</v>
      </c>
      <c r="BR3" s="64" t="s">
        <v>14</v>
      </c>
      <c r="BS3" s="64" t="s">
        <v>4</v>
      </c>
      <c r="BT3" s="64" t="s">
        <v>13</v>
      </c>
      <c r="BU3" s="64" t="s">
        <v>14</v>
      </c>
      <c r="BV3" s="64" t="s">
        <v>4</v>
      </c>
      <c r="BW3" s="64" t="s">
        <v>13</v>
      </c>
      <c r="BX3" s="64" t="s">
        <v>14</v>
      </c>
      <c r="BY3" s="64" t="s">
        <v>4</v>
      </c>
      <c r="BZ3" s="64" t="s">
        <v>13</v>
      </c>
      <c r="CA3" s="64" t="s">
        <v>14</v>
      </c>
      <c r="CB3" s="64" t="s">
        <v>4</v>
      </c>
      <c r="CC3" s="64" t="s">
        <v>13</v>
      </c>
      <c r="CD3" s="64" t="s">
        <v>14</v>
      </c>
      <c r="CE3" s="64" t="s">
        <v>4</v>
      </c>
      <c r="CF3" s="64" t="s">
        <v>13</v>
      </c>
      <c r="CG3" s="64" t="s">
        <v>14</v>
      </c>
      <c r="CH3" s="64" t="s">
        <v>4</v>
      </c>
      <c r="CI3" s="64" t="s">
        <v>13</v>
      </c>
      <c r="CJ3" s="64" t="s">
        <v>14</v>
      </c>
      <c r="CK3" s="64" t="s">
        <v>4</v>
      </c>
      <c r="CL3" s="64" t="s">
        <v>13</v>
      </c>
      <c r="CM3" s="64" t="s">
        <v>14</v>
      </c>
      <c r="CN3" s="64" t="s">
        <v>4</v>
      </c>
      <c r="CO3" s="64" t="s">
        <v>13</v>
      </c>
      <c r="CP3" s="252" t="s">
        <v>14</v>
      </c>
      <c r="CQ3" s="64" t="s">
        <v>4</v>
      </c>
      <c r="CR3" s="64" t="s">
        <v>13</v>
      </c>
      <c r="CS3" s="252" t="s">
        <v>14</v>
      </c>
      <c r="CT3" s="64" t="s">
        <v>4</v>
      </c>
      <c r="CU3" s="64" t="s">
        <v>13</v>
      </c>
      <c r="CV3" s="262" t="s">
        <v>14</v>
      </c>
    </row>
    <row r="4" spans="1:100" s="66" customFormat="1">
      <c r="A4" s="33" t="s">
        <v>21</v>
      </c>
      <c r="B4" s="65">
        <v>6723530.7495905776</v>
      </c>
      <c r="C4" s="65">
        <v>4315161.1337158997</v>
      </c>
      <c r="D4" s="65">
        <v>2408369.6158746779</v>
      </c>
      <c r="E4" s="65">
        <v>6518460.4876252729</v>
      </c>
      <c r="F4" s="65">
        <v>4068508.2896617004</v>
      </c>
      <c r="G4" s="65">
        <v>2449952.197963573</v>
      </c>
      <c r="H4" s="65">
        <v>6473668.8882863056</v>
      </c>
      <c r="I4" s="65">
        <v>3791945</v>
      </c>
      <c r="J4" s="65">
        <v>2681723.8882863061</v>
      </c>
      <c r="K4" s="65">
        <v>6070994.7472991273</v>
      </c>
      <c r="L4" s="65">
        <v>3570059</v>
      </c>
      <c r="M4" s="65">
        <v>2500935.7472991268</v>
      </c>
      <c r="N4" s="65">
        <v>6364673.6085486859</v>
      </c>
      <c r="O4" s="65">
        <v>3813279</v>
      </c>
      <c r="P4" s="65">
        <v>2551394.6085486859</v>
      </c>
      <c r="Q4" s="65">
        <v>6546759.1696255887</v>
      </c>
      <c r="R4" s="65">
        <v>3743474</v>
      </c>
      <c r="S4" s="65">
        <v>2803285.1696255887</v>
      </c>
      <c r="T4" s="65">
        <v>6723141.3618557602</v>
      </c>
      <c r="U4" s="65">
        <v>3794113</v>
      </c>
      <c r="V4" s="65">
        <v>2929028.3618557598</v>
      </c>
      <c r="W4" s="65">
        <v>6761135.4367202241</v>
      </c>
      <c r="X4" s="65">
        <v>3890798</v>
      </c>
      <c r="Y4" s="65">
        <v>2870337.4367202236</v>
      </c>
      <c r="Z4" s="65">
        <v>6595790.105211244</v>
      </c>
      <c r="AA4" s="65">
        <v>4014140.105211244</v>
      </c>
      <c r="AB4" s="65">
        <v>2581650</v>
      </c>
      <c r="AC4" s="65">
        <v>6741037.4162987983</v>
      </c>
      <c r="AD4" s="65">
        <v>4255621.4162987983</v>
      </c>
      <c r="AE4" s="65">
        <v>2485416</v>
      </c>
      <c r="AF4" s="65">
        <v>6948594.4980053473</v>
      </c>
      <c r="AG4" s="65">
        <v>4446935.7161824722</v>
      </c>
      <c r="AH4" s="65">
        <v>2501658.7818228747</v>
      </c>
      <c r="AI4" s="65">
        <v>6303790.217934804</v>
      </c>
      <c r="AJ4" s="65">
        <v>4224320.8448329214</v>
      </c>
      <c r="AK4" s="65">
        <v>2079469.3731018817</v>
      </c>
      <c r="AL4" s="65">
        <v>6389057.9417134821</v>
      </c>
      <c r="AM4" s="65">
        <v>4358849.9417134598</v>
      </c>
      <c r="AN4" s="65">
        <v>2030208.0000000219</v>
      </c>
      <c r="AO4" s="65">
        <v>6380439.004671121</v>
      </c>
      <c r="AP4" s="65">
        <v>4531289.0046711285</v>
      </c>
      <c r="AQ4" s="65">
        <v>1849149.9999999925</v>
      </c>
      <c r="AR4" s="65">
        <v>6912094.4186077137</v>
      </c>
      <c r="AS4" s="65">
        <v>4892960.4186077463</v>
      </c>
      <c r="AT4" s="65">
        <v>2019133.9999999679</v>
      </c>
      <c r="AU4" s="65">
        <v>7416573.9419048466</v>
      </c>
      <c r="AV4" s="65">
        <v>5313281.0328139383</v>
      </c>
      <c r="AW4" s="65">
        <v>2103292.9090909082</v>
      </c>
      <c r="AX4" s="65">
        <v>7528106</v>
      </c>
      <c r="AY4" s="65">
        <v>5550125</v>
      </c>
      <c r="AZ4" s="65">
        <v>1977981</v>
      </c>
      <c r="BA4" s="65">
        <v>7496820.244677932</v>
      </c>
      <c r="BB4" s="65">
        <v>5582530.244677932</v>
      </c>
      <c r="BC4" s="65">
        <v>1914290</v>
      </c>
      <c r="BD4" s="65">
        <v>6713436</v>
      </c>
      <c r="BE4" s="65">
        <v>4901893</v>
      </c>
      <c r="BF4" s="65">
        <v>1811543</v>
      </c>
      <c r="BG4" s="65">
        <v>6420447.9465007484</v>
      </c>
      <c r="BH4" s="65">
        <v>4672000.9465007652</v>
      </c>
      <c r="BI4" s="65">
        <v>1748446.9999999816</v>
      </c>
      <c r="BJ4" s="65">
        <v>6916894.2129773377</v>
      </c>
      <c r="BK4" s="65">
        <v>4957352.2129773377</v>
      </c>
      <c r="BL4" s="65">
        <v>1959542.0000000168</v>
      </c>
      <c r="BM4" s="65">
        <v>7174397.4391886462</v>
      </c>
      <c r="BN4" s="65">
        <v>5127291.4391886322</v>
      </c>
      <c r="BO4" s="65">
        <v>2047106.0000000135</v>
      </c>
      <c r="BP4" s="65">
        <v>7867142.6793498658</v>
      </c>
      <c r="BQ4" s="65">
        <v>5403024.6793498937</v>
      </c>
      <c r="BR4" s="65">
        <v>2464117.9999999725</v>
      </c>
      <c r="BS4" s="65">
        <v>8003473.5489675961</v>
      </c>
      <c r="BT4" s="65">
        <v>5405299.5489675142</v>
      </c>
      <c r="BU4" s="65">
        <v>2598174.000000081</v>
      </c>
      <c r="BV4" s="65">
        <f t="shared" ref="BV4:CA4" si="0">SUM(BV5:BV16)</f>
        <v>8196341.9342555208</v>
      </c>
      <c r="BW4" s="65">
        <f t="shared" si="0"/>
        <v>5486058.9342555348</v>
      </c>
      <c r="BX4" s="65">
        <f t="shared" si="0"/>
        <v>2710282.9999999874</v>
      </c>
      <c r="BY4" s="65">
        <f t="shared" si="0"/>
        <v>8563017.7763881627</v>
      </c>
      <c r="BZ4" s="65">
        <f t="shared" si="0"/>
        <v>5782139.7763881627</v>
      </c>
      <c r="CA4" s="65">
        <f t="shared" si="0"/>
        <v>2780878</v>
      </c>
      <c r="CB4" s="65">
        <f>SUM(CB5:CB16)</f>
        <v>8821802.418756742</v>
      </c>
      <c r="CC4" s="65">
        <f>SUM(CC5:CC16)</f>
        <v>5968779.4187567383</v>
      </c>
      <c r="CD4" s="65">
        <f>SUM(CD5:CD16)</f>
        <v>2853023.0000000051</v>
      </c>
      <c r="CE4" s="65">
        <v>9277612.5894300137</v>
      </c>
      <c r="CF4" s="65">
        <v>6239747.5894457633</v>
      </c>
      <c r="CG4" s="65">
        <v>3037864.9999996615</v>
      </c>
      <c r="CH4" s="65">
        <v>9761448.0561720096</v>
      </c>
      <c r="CI4" s="65">
        <v>6736736.0560361538</v>
      </c>
      <c r="CJ4" s="65">
        <v>3024712.0000002603</v>
      </c>
      <c r="CK4" s="65">
        <v>10243165.024102658</v>
      </c>
      <c r="CL4" s="65">
        <v>7253806.024038055</v>
      </c>
      <c r="CM4" s="65">
        <v>2989358.9999997984</v>
      </c>
      <c r="CN4" s="65">
        <f>SUM(CN5:CN16)</f>
        <v>2678072.8614758281</v>
      </c>
      <c r="CO4" s="65">
        <f t="shared" ref="CO4:CP4" si="1">SUM(CO5:CO16)</f>
        <v>2065688.8614746146</v>
      </c>
      <c r="CP4" s="253">
        <f t="shared" si="1"/>
        <v>612384.00000001269</v>
      </c>
      <c r="CQ4" s="65">
        <f>SUM(CQ5:CQ16)</f>
        <v>6777760.2632373404</v>
      </c>
      <c r="CR4" s="65">
        <f t="shared" ref="CR4:CS4" si="2">SUM(CR5:CR16)</f>
        <v>6656779.263237346</v>
      </c>
      <c r="CS4" s="253">
        <f t="shared" si="2"/>
        <v>120980.99999999994</v>
      </c>
      <c r="CT4" s="65">
        <f>SUM(CT5:CT16)</f>
        <v>9138673.7134945542</v>
      </c>
      <c r="CU4" s="65">
        <f t="shared" ref="CU4:CV4" si="3">SUM(CU5:CU16)</f>
        <v>8233185.7134939535</v>
      </c>
      <c r="CV4" s="263">
        <f t="shared" si="3"/>
        <v>905487.99999999022</v>
      </c>
    </row>
    <row r="5" spans="1:100">
      <c r="A5" s="67" t="s">
        <v>22</v>
      </c>
      <c r="B5" s="68">
        <v>567986.55451946775</v>
      </c>
      <c r="C5" s="68">
        <v>346279.06235070003</v>
      </c>
      <c r="D5" s="68">
        <v>221707.49216876773</v>
      </c>
      <c r="E5" s="68">
        <v>535444.7019008107</v>
      </c>
      <c r="F5" s="68">
        <v>319298.4746054</v>
      </c>
      <c r="G5" s="68">
        <v>216146.22729541073</v>
      </c>
      <c r="H5" s="68">
        <v>547062.59623599437</v>
      </c>
      <c r="I5" s="68">
        <v>306955</v>
      </c>
      <c r="J5" s="68">
        <v>240107.5962359944</v>
      </c>
      <c r="K5" s="68">
        <v>529625.37930165615</v>
      </c>
      <c r="L5" s="68">
        <v>290415</v>
      </c>
      <c r="M5" s="68">
        <v>239210.37930165612</v>
      </c>
      <c r="N5" s="68">
        <v>493499.68571910122</v>
      </c>
      <c r="O5" s="68">
        <v>278784</v>
      </c>
      <c r="P5" s="68">
        <v>214715.68571910122</v>
      </c>
      <c r="Q5" s="68">
        <v>525550.54702029168</v>
      </c>
      <c r="R5" s="68">
        <v>299201</v>
      </c>
      <c r="S5" s="68">
        <v>226349.54702029168</v>
      </c>
      <c r="T5" s="68">
        <v>545848.94065505371</v>
      </c>
      <c r="U5" s="68">
        <v>295713</v>
      </c>
      <c r="V5" s="68">
        <v>250135.94065505368</v>
      </c>
      <c r="W5" s="68">
        <v>536479.46128767915</v>
      </c>
      <c r="X5" s="68">
        <v>297671</v>
      </c>
      <c r="Y5" s="68">
        <v>238808.46128767918</v>
      </c>
      <c r="Z5" s="68">
        <v>547594.78813939448</v>
      </c>
      <c r="AA5" s="68">
        <v>308961.78813939448</v>
      </c>
      <c r="AB5" s="68">
        <v>238633</v>
      </c>
      <c r="AC5" s="68">
        <v>535993.95611153659</v>
      </c>
      <c r="AD5" s="68">
        <v>319979.95611153659</v>
      </c>
      <c r="AE5" s="68">
        <v>216014</v>
      </c>
      <c r="AF5" s="68">
        <v>518271</v>
      </c>
      <c r="AG5" s="68">
        <v>312574</v>
      </c>
      <c r="AH5" s="68">
        <v>205697</v>
      </c>
      <c r="AI5" s="68">
        <v>552225.46407945117</v>
      </c>
      <c r="AJ5" s="68">
        <v>334509.28217505058</v>
      </c>
      <c r="AK5" s="68">
        <v>217716.18190440055</v>
      </c>
      <c r="AL5" s="68">
        <v>462565.62402882893</v>
      </c>
      <c r="AM5" s="68">
        <v>305316.62402882893</v>
      </c>
      <c r="AN5" s="68">
        <v>157249</v>
      </c>
      <c r="AO5" s="68">
        <v>517270.44983608031</v>
      </c>
      <c r="AP5" s="68">
        <v>333190.44983607944</v>
      </c>
      <c r="AQ5" s="68">
        <v>184080.0000000009</v>
      </c>
      <c r="AR5" s="68">
        <v>518105.34577917273</v>
      </c>
      <c r="AS5" s="68">
        <v>348332.34577918251</v>
      </c>
      <c r="AT5" s="68">
        <v>169772.99999999022</v>
      </c>
      <c r="AU5" s="68">
        <v>576293.94996251585</v>
      </c>
      <c r="AV5" s="68">
        <v>387920.94996251579</v>
      </c>
      <c r="AW5" s="68">
        <v>188373</v>
      </c>
      <c r="AX5" s="68">
        <v>604512</v>
      </c>
      <c r="AY5" s="68">
        <v>414546</v>
      </c>
      <c r="AZ5" s="68">
        <v>189966</v>
      </c>
      <c r="BA5" s="68">
        <v>577231.79249953688</v>
      </c>
      <c r="BB5" s="68">
        <v>408563.79249953694</v>
      </c>
      <c r="BC5" s="68">
        <v>168668</v>
      </c>
      <c r="BD5" s="68">
        <v>587546</v>
      </c>
      <c r="BE5" s="68">
        <v>419342</v>
      </c>
      <c r="BF5" s="68">
        <v>168204</v>
      </c>
      <c r="BG5" s="68">
        <v>513392.28766564478</v>
      </c>
      <c r="BH5" s="68">
        <v>356893.28766565275</v>
      </c>
      <c r="BI5" s="68">
        <v>156498.99999999205</v>
      </c>
      <c r="BJ5" s="68">
        <v>523634.7097204646</v>
      </c>
      <c r="BK5" s="68">
        <v>354199.7097204646</v>
      </c>
      <c r="BL5" s="68">
        <v>169435.00000000958</v>
      </c>
      <c r="BM5" s="68">
        <v>586670.82701429736</v>
      </c>
      <c r="BN5" s="68">
        <v>400656.82701430627</v>
      </c>
      <c r="BO5" s="68">
        <v>186013.99999999109</v>
      </c>
      <c r="BP5" s="68">
        <v>632696.97191893309</v>
      </c>
      <c r="BQ5" s="68">
        <v>418306.97191896243</v>
      </c>
      <c r="BR5" s="68">
        <v>214389.99999997066</v>
      </c>
      <c r="BS5" s="68">
        <v>649607.97348833107</v>
      </c>
      <c r="BT5" s="68">
        <v>432635.9734883061</v>
      </c>
      <c r="BU5" s="68">
        <v>216972.00000002497</v>
      </c>
      <c r="BV5" s="68">
        <v>671159.76628163701</v>
      </c>
      <c r="BW5" s="68">
        <v>427562.76628164604</v>
      </c>
      <c r="BX5" s="68">
        <v>243596.99999999101</v>
      </c>
      <c r="BY5" s="68">
        <v>676221.09534066834</v>
      </c>
      <c r="BZ5" s="68">
        <v>433291.09534064407</v>
      </c>
      <c r="CA5" s="68">
        <v>242930.00000002427</v>
      </c>
      <c r="CB5" s="68">
        <f>SUM(CC5:CD5)</f>
        <v>711867.80010693439</v>
      </c>
      <c r="CC5" s="68">
        <v>454619.80010691332</v>
      </c>
      <c r="CD5" s="68">
        <v>257248.00000002104</v>
      </c>
      <c r="CE5" s="68">
        <v>741282.54212559876</v>
      </c>
      <c r="CF5" s="68">
        <v>466674.54212450661</v>
      </c>
      <c r="CG5" s="68">
        <v>274608.00000000617</v>
      </c>
      <c r="CH5" s="68">
        <v>782699.08336562489</v>
      </c>
      <c r="CI5" s="68">
        <v>509493.08336280071</v>
      </c>
      <c r="CJ5" s="68">
        <v>273205.99999999313</v>
      </c>
      <c r="CK5" s="68">
        <v>805567.01403534121</v>
      </c>
      <c r="CL5" s="68">
        <v>524706.01403276343</v>
      </c>
      <c r="CM5" s="68">
        <v>280860.99999998492</v>
      </c>
      <c r="CN5" s="68">
        <v>846136.61929487577</v>
      </c>
      <c r="CO5" s="68">
        <v>575463.61929280439</v>
      </c>
      <c r="CP5" s="254">
        <v>270673.00000000367</v>
      </c>
      <c r="CQ5" s="68">
        <v>171979.52012846753</v>
      </c>
      <c r="CR5" s="68">
        <v>167886.52012848476</v>
      </c>
      <c r="CS5" s="254">
        <v>4092.9999999997999</v>
      </c>
      <c r="CT5" s="68">
        <v>567101.14402525371</v>
      </c>
      <c r="CU5" s="68">
        <v>533656.14402520494</v>
      </c>
      <c r="CV5" s="264">
        <v>33445.000000000568</v>
      </c>
    </row>
    <row r="6" spans="1:100">
      <c r="A6" s="67" t="s">
        <v>23</v>
      </c>
      <c r="B6" s="68">
        <v>522547.60444419435</v>
      </c>
      <c r="C6" s="68">
        <v>329383.58706599998</v>
      </c>
      <c r="D6" s="68">
        <v>193164.0173781944</v>
      </c>
      <c r="E6" s="68">
        <v>405333.64695969154</v>
      </c>
      <c r="F6" s="68">
        <v>263595.06718090002</v>
      </c>
      <c r="G6" s="68">
        <v>141738.57977879155</v>
      </c>
      <c r="H6" s="68">
        <v>532168.13677524601</v>
      </c>
      <c r="I6" s="68">
        <v>297594</v>
      </c>
      <c r="J6" s="68">
        <v>234574.13677524601</v>
      </c>
      <c r="K6" s="68">
        <v>483476.61254598456</v>
      </c>
      <c r="L6" s="68">
        <v>286289</v>
      </c>
      <c r="M6" s="68">
        <v>197187.61254598454</v>
      </c>
      <c r="N6" s="68">
        <v>520865.83770944213</v>
      </c>
      <c r="O6" s="68">
        <v>305339</v>
      </c>
      <c r="P6" s="68">
        <v>215526.8377094421</v>
      </c>
      <c r="Q6" s="68">
        <v>499490.48269122053</v>
      </c>
      <c r="R6" s="68">
        <v>306694</v>
      </c>
      <c r="S6" s="68">
        <v>192796.48269122053</v>
      </c>
      <c r="T6" s="68">
        <v>575041.78979370173</v>
      </c>
      <c r="U6" s="68">
        <v>327281</v>
      </c>
      <c r="V6" s="68">
        <v>247760.7897937017</v>
      </c>
      <c r="W6" s="68">
        <v>548809.62695045839</v>
      </c>
      <c r="X6" s="68">
        <v>301973</v>
      </c>
      <c r="Y6" s="68">
        <v>246836.62695045839</v>
      </c>
      <c r="Z6" s="68">
        <v>543189.6463514315</v>
      </c>
      <c r="AA6" s="68">
        <v>313775.64635143144</v>
      </c>
      <c r="AB6" s="68">
        <v>229414</v>
      </c>
      <c r="AC6" s="68">
        <v>556050.95466724155</v>
      </c>
      <c r="AD6" s="68">
        <v>330509.95466724155</v>
      </c>
      <c r="AE6" s="68">
        <v>225541</v>
      </c>
      <c r="AF6" s="68">
        <v>577602.1600424567</v>
      </c>
      <c r="AG6" s="68">
        <v>354610.56004245672</v>
      </c>
      <c r="AH6" s="68">
        <v>222991.6</v>
      </c>
      <c r="AI6" s="68">
        <v>550986.62716367422</v>
      </c>
      <c r="AJ6" s="68">
        <v>345428.82716367423</v>
      </c>
      <c r="AK6" s="68">
        <v>205557.8</v>
      </c>
      <c r="AL6" s="68">
        <v>503378.51355669159</v>
      </c>
      <c r="AM6" s="68">
        <v>345507.51355669356</v>
      </c>
      <c r="AN6" s="68">
        <v>157870.99999999805</v>
      </c>
      <c r="AO6" s="68">
        <v>502989.06335747475</v>
      </c>
      <c r="AP6" s="68">
        <v>329467.06335747283</v>
      </c>
      <c r="AQ6" s="68">
        <v>173522.00000000189</v>
      </c>
      <c r="AR6" s="68">
        <v>540405.78245982213</v>
      </c>
      <c r="AS6" s="68">
        <v>375175.78245983133</v>
      </c>
      <c r="AT6" s="68">
        <v>165229.99999999083</v>
      </c>
      <c r="AU6" s="68">
        <v>574472.55297964625</v>
      </c>
      <c r="AV6" s="68">
        <v>404814.55297964625</v>
      </c>
      <c r="AW6" s="68">
        <v>169658</v>
      </c>
      <c r="AX6" s="68">
        <v>585664</v>
      </c>
      <c r="AY6" s="68">
        <v>424037</v>
      </c>
      <c r="AZ6" s="68">
        <v>161627</v>
      </c>
      <c r="BA6" s="68">
        <v>574762.70826644392</v>
      </c>
      <c r="BB6" s="68">
        <v>417987.70826644392</v>
      </c>
      <c r="BC6" s="68">
        <v>156775</v>
      </c>
      <c r="BD6" s="68">
        <v>594767</v>
      </c>
      <c r="BE6" s="68">
        <v>436594</v>
      </c>
      <c r="BF6" s="68">
        <v>158173</v>
      </c>
      <c r="BG6" s="68">
        <v>513612.93865375227</v>
      </c>
      <c r="BH6" s="68">
        <v>368378.93865376501</v>
      </c>
      <c r="BI6" s="68">
        <v>145233.99999998725</v>
      </c>
      <c r="BJ6" s="68">
        <v>517644.56888177339</v>
      </c>
      <c r="BK6" s="68">
        <v>352401.56888177339</v>
      </c>
      <c r="BL6" s="68">
        <v>165242.99999999724</v>
      </c>
      <c r="BM6" s="68">
        <v>579029.74884698656</v>
      </c>
      <c r="BN6" s="68">
        <v>397383.74884699838</v>
      </c>
      <c r="BO6" s="68">
        <v>181645.99999998824</v>
      </c>
      <c r="BP6" s="68">
        <v>609997.13746970624</v>
      </c>
      <c r="BQ6" s="68">
        <v>409099.13746972737</v>
      </c>
      <c r="BR6" s="68">
        <v>200897.99999997887</v>
      </c>
      <c r="BS6" s="68">
        <v>638908.48586197535</v>
      </c>
      <c r="BT6" s="68">
        <v>423156.48586197407</v>
      </c>
      <c r="BU6" s="68">
        <v>215752.00000000128</v>
      </c>
      <c r="BV6" s="68">
        <v>635557.7621994447</v>
      </c>
      <c r="BW6" s="68">
        <v>411123.76219943416</v>
      </c>
      <c r="BX6" s="68">
        <v>224434.00000001059</v>
      </c>
      <c r="BY6" s="68">
        <v>653652.01267907082</v>
      </c>
      <c r="BZ6" s="68">
        <v>420485.01267909625</v>
      </c>
      <c r="CA6" s="68">
        <v>233166.99999997459</v>
      </c>
      <c r="CB6" s="68">
        <f t="shared" ref="CB6:CB16" si="4">SUM(CC6:CD6)</f>
        <v>685557.45535557682</v>
      </c>
      <c r="CC6" s="68">
        <v>446494.45535557769</v>
      </c>
      <c r="CD6" s="68">
        <v>239062.99999999913</v>
      </c>
      <c r="CE6" s="68">
        <v>694710.32182332152</v>
      </c>
      <c r="CF6" s="68">
        <v>447282.32182489394</v>
      </c>
      <c r="CG6" s="68">
        <v>247427.99999999633</v>
      </c>
      <c r="CH6" s="68">
        <v>761978.62901832967</v>
      </c>
      <c r="CI6" s="68">
        <v>497620.62902111199</v>
      </c>
      <c r="CJ6" s="68">
        <v>264358.0000000174</v>
      </c>
      <c r="CK6" s="68">
        <v>764512.58223170147</v>
      </c>
      <c r="CL6" s="68">
        <v>510144.58222938149</v>
      </c>
      <c r="CM6" s="68">
        <v>254368.0000000126</v>
      </c>
      <c r="CN6" s="68">
        <v>808824.26205437619</v>
      </c>
      <c r="CO6" s="68">
        <v>574272.2620551209</v>
      </c>
      <c r="CP6" s="254">
        <v>234552.00000000469</v>
      </c>
      <c r="CQ6" s="68">
        <v>235271.18600068073</v>
      </c>
      <c r="CR6" s="68">
        <v>233611.1860006779</v>
      </c>
      <c r="CS6" s="254">
        <v>1660.000000000007</v>
      </c>
      <c r="CT6" s="68">
        <v>613085.2365141731</v>
      </c>
      <c r="CU6" s="68">
        <v>578346.23651386471</v>
      </c>
      <c r="CV6" s="264">
        <v>34738.999999999513</v>
      </c>
    </row>
    <row r="7" spans="1:100">
      <c r="A7" s="67" t="s">
        <v>24</v>
      </c>
      <c r="B7" s="68">
        <v>564627.01244384213</v>
      </c>
      <c r="C7" s="68">
        <v>363782.28723879997</v>
      </c>
      <c r="D7" s="68">
        <v>200844.72520504211</v>
      </c>
      <c r="E7" s="68">
        <v>506443.54523122124</v>
      </c>
      <c r="F7" s="68">
        <v>349453.65711480001</v>
      </c>
      <c r="G7" s="68">
        <v>156989.88811642127</v>
      </c>
      <c r="H7" s="68">
        <v>534388.77530062315</v>
      </c>
      <c r="I7" s="68">
        <v>318176</v>
      </c>
      <c r="J7" s="68">
        <v>216212.77530062321</v>
      </c>
      <c r="K7" s="68">
        <v>535284.21733703313</v>
      </c>
      <c r="L7" s="68">
        <v>322881</v>
      </c>
      <c r="M7" s="68">
        <v>212403.21733703316</v>
      </c>
      <c r="N7" s="68">
        <v>584649.31063009519</v>
      </c>
      <c r="O7" s="68">
        <v>352733</v>
      </c>
      <c r="P7" s="68">
        <v>231916.31063009522</v>
      </c>
      <c r="Q7" s="68">
        <v>566876.69997995929</v>
      </c>
      <c r="R7" s="68">
        <v>334322</v>
      </c>
      <c r="S7" s="68">
        <v>232554.69997995935</v>
      </c>
      <c r="T7" s="68">
        <v>592536.2614110955</v>
      </c>
      <c r="U7" s="68">
        <v>339072</v>
      </c>
      <c r="V7" s="68">
        <v>253464.2614110955</v>
      </c>
      <c r="W7" s="68">
        <v>618760.69434629567</v>
      </c>
      <c r="X7" s="68">
        <v>352871</v>
      </c>
      <c r="Y7" s="68">
        <v>265889.69434629567</v>
      </c>
      <c r="Z7" s="68">
        <v>577709.16522110242</v>
      </c>
      <c r="AA7" s="68">
        <v>350483.16522110242</v>
      </c>
      <c r="AB7" s="68">
        <v>227226</v>
      </c>
      <c r="AC7" s="68">
        <v>596705.9490786565</v>
      </c>
      <c r="AD7" s="68">
        <v>371254.9490786565</v>
      </c>
      <c r="AE7" s="68">
        <v>225451</v>
      </c>
      <c r="AF7" s="68">
        <v>625048.64924386237</v>
      </c>
      <c r="AG7" s="68">
        <v>403062.64924386243</v>
      </c>
      <c r="AH7" s="68">
        <v>221986</v>
      </c>
      <c r="AI7" s="68">
        <v>611875.87280266534</v>
      </c>
      <c r="AJ7" s="68">
        <v>399849.14543566486</v>
      </c>
      <c r="AK7" s="68">
        <v>212026.72736700045</v>
      </c>
      <c r="AL7" s="68">
        <v>571691.1315207039</v>
      </c>
      <c r="AM7" s="68">
        <v>392019.1315207046</v>
      </c>
      <c r="AN7" s="68">
        <v>179671.99999999936</v>
      </c>
      <c r="AO7" s="68">
        <v>542618.6678100084</v>
      </c>
      <c r="AP7" s="68">
        <v>386680.66781000706</v>
      </c>
      <c r="AQ7" s="68">
        <v>155938.00000000137</v>
      </c>
      <c r="AR7" s="68">
        <v>580701.96453090396</v>
      </c>
      <c r="AS7" s="68">
        <v>415098.96453090251</v>
      </c>
      <c r="AT7" s="68">
        <v>165603.00000000143</v>
      </c>
      <c r="AU7" s="68">
        <v>670384.45987716946</v>
      </c>
      <c r="AV7" s="68">
        <v>486968.45987716946</v>
      </c>
      <c r="AW7" s="68">
        <v>183416</v>
      </c>
      <c r="AX7" s="68">
        <v>646691</v>
      </c>
      <c r="AY7" s="68">
        <v>462257</v>
      </c>
      <c r="AZ7" s="68">
        <v>184434</v>
      </c>
      <c r="BA7" s="68">
        <v>674532.00812313706</v>
      </c>
      <c r="BB7" s="68">
        <v>496703.00812313706</v>
      </c>
      <c r="BC7" s="68">
        <v>177829</v>
      </c>
      <c r="BD7" s="68">
        <v>659203</v>
      </c>
      <c r="BE7" s="68">
        <v>491900</v>
      </c>
      <c r="BF7" s="68">
        <v>167303</v>
      </c>
      <c r="BG7" s="68">
        <v>541851.47713223542</v>
      </c>
      <c r="BH7" s="68">
        <v>381257.47713222954</v>
      </c>
      <c r="BI7" s="68">
        <v>160594.00000000588</v>
      </c>
      <c r="BJ7" s="68">
        <v>597127.26485666481</v>
      </c>
      <c r="BK7" s="68">
        <v>412250.26485666481</v>
      </c>
      <c r="BL7" s="68">
        <v>184877.00000001217</v>
      </c>
      <c r="BM7" s="68">
        <v>615744.6914057075</v>
      </c>
      <c r="BN7" s="68">
        <v>443297.69140568952</v>
      </c>
      <c r="BO7" s="68">
        <v>172447.00000001804</v>
      </c>
      <c r="BP7" s="68">
        <v>691297.00149405142</v>
      </c>
      <c r="BQ7" s="68">
        <v>474324.0014940534</v>
      </c>
      <c r="BR7" s="68">
        <v>216972.99999999802</v>
      </c>
      <c r="BS7" s="68">
        <v>734354.1275620528</v>
      </c>
      <c r="BT7" s="68">
        <v>500356.12756206765</v>
      </c>
      <c r="BU7" s="68">
        <v>233997.99999998513</v>
      </c>
      <c r="BV7" s="68">
        <v>721915.09950375347</v>
      </c>
      <c r="BW7" s="68">
        <v>480195.09950378491</v>
      </c>
      <c r="BX7" s="68">
        <v>241719.99999996854</v>
      </c>
      <c r="BY7" s="68">
        <v>767988.82171714178</v>
      </c>
      <c r="BZ7" s="68">
        <v>518203.82171715301</v>
      </c>
      <c r="CA7" s="68">
        <v>249784.99999998877</v>
      </c>
      <c r="CB7" s="68">
        <f t="shared" si="4"/>
        <v>775980.66609545401</v>
      </c>
      <c r="CC7" s="68">
        <v>526555.66609546053</v>
      </c>
      <c r="CD7" s="68">
        <v>249424.99999999354</v>
      </c>
      <c r="CE7" s="68">
        <v>797394.04098569416</v>
      </c>
      <c r="CF7" s="68">
        <v>537414.04098606436</v>
      </c>
      <c r="CG7" s="68">
        <v>259980.00000001499</v>
      </c>
      <c r="CH7" s="68">
        <v>883424.17812485376</v>
      </c>
      <c r="CI7" s="68">
        <v>607474.17812567099</v>
      </c>
      <c r="CJ7" s="68">
        <v>275949.99999999889</v>
      </c>
      <c r="CK7" s="68">
        <v>917025.75353829295</v>
      </c>
      <c r="CL7" s="68">
        <v>647169.75353977492</v>
      </c>
      <c r="CM7" s="68">
        <v>269856.00000000501</v>
      </c>
      <c r="CN7" s="68">
        <v>428997.27381021116</v>
      </c>
      <c r="CO7" s="68">
        <v>333722.27381034434</v>
      </c>
      <c r="CP7" s="254">
        <v>95275.000000004351</v>
      </c>
      <c r="CQ7" s="68">
        <v>439796.11428442795</v>
      </c>
      <c r="CR7" s="68">
        <v>437960.11428442143</v>
      </c>
      <c r="CS7" s="254">
        <v>1835.9999999999836</v>
      </c>
      <c r="CT7" s="68">
        <v>788910.49172995484</v>
      </c>
      <c r="CU7" s="68">
        <v>720957.49173070944</v>
      </c>
      <c r="CV7" s="264">
        <v>67952.999999998807</v>
      </c>
    </row>
    <row r="8" spans="1:100">
      <c r="A8" s="67" t="s">
        <v>25</v>
      </c>
      <c r="B8" s="68">
        <v>540453.12937581551</v>
      </c>
      <c r="C8" s="68">
        <v>355712.83240409999</v>
      </c>
      <c r="D8" s="68">
        <v>184740.29697171552</v>
      </c>
      <c r="E8" s="68">
        <v>508963.07356820372</v>
      </c>
      <c r="F8" s="68">
        <v>338326.13861329999</v>
      </c>
      <c r="G8" s="68">
        <v>170636.93495490373</v>
      </c>
      <c r="H8" s="68">
        <v>505068.17059454147</v>
      </c>
      <c r="I8" s="68">
        <v>318005</v>
      </c>
      <c r="J8" s="68">
        <v>187063.17059454144</v>
      </c>
      <c r="K8" s="68">
        <v>476140.96968678059</v>
      </c>
      <c r="L8" s="68">
        <v>301083</v>
      </c>
      <c r="M8" s="68">
        <v>175057.96968678062</v>
      </c>
      <c r="N8" s="68">
        <v>489881.3129633338</v>
      </c>
      <c r="O8" s="68">
        <v>317681</v>
      </c>
      <c r="P8" s="68">
        <v>172200.31296333382</v>
      </c>
      <c r="Q8" s="68">
        <v>493756.83620918705</v>
      </c>
      <c r="R8" s="68">
        <v>312821</v>
      </c>
      <c r="S8" s="68">
        <v>180935.83620918702</v>
      </c>
      <c r="T8" s="68">
        <v>512104.76800900418</v>
      </c>
      <c r="U8" s="68">
        <v>308925</v>
      </c>
      <c r="V8" s="68">
        <v>203179.76800900421</v>
      </c>
      <c r="W8" s="68">
        <v>527313.4000808968</v>
      </c>
      <c r="X8" s="68">
        <v>320120</v>
      </c>
      <c r="Y8" s="68">
        <v>207193.4000808968</v>
      </c>
      <c r="Z8" s="68">
        <v>543729.00811313</v>
      </c>
      <c r="AA8" s="68">
        <v>355166.00811313</v>
      </c>
      <c r="AB8" s="68">
        <v>188563</v>
      </c>
      <c r="AC8" s="68">
        <v>527234.95282504521</v>
      </c>
      <c r="AD8" s="68">
        <v>343940.95282504527</v>
      </c>
      <c r="AE8" s="68">
        <v>183294</v>
      </c>
      <c r="AF8" s="68">
        <v>567973.14366547775</v>
      </c>
      <c r="AG8" s="68">
        <v>376937.14366547775</v>
      </c>
      <c r="AH8" s="68">
        <v>191036</v>
      </c>
      <c r="AI8" s="68">
        <v>553221.79450986197</v>
      </c>
      <c r="AJ8" s="68">
        <v>371122.79450986197</v>
      </c>
      <c r="AK8" s="68">
        <v>182099</v>
      </c>
      <c r="AL8" s="68">
        <v>479705.80474248901</v>
      </c>
      <c r="AM8" s="68">
        <v>335244.80474248901</v>
      </c>
      <c r="AN8" s="68">
        <v>144461</v>
      </c>
      <c r="AO8" s="68">
        <v>482011.87026026874</v>
      </c>
      <c r="AP8" s="68">
        <v>377750.87026026531</v>
      </c>
      <c r="AQ8" s="68">
        <v>104261.00000000343</v>
      </c>
      <c r="AR8" s="68">
        <v>549157.62239062949</v>
      </c>
      <c r="AS8" s="68">
        <v>406391.62239063845</v>
      </c>
      <c r="AT8" s="68">
        <v>142765.99999999098</v>
      </c>
      <c r="AU8" s="68">
        <v>548433.80512068467</v>
      </c>
      <c r="AV8" s="68">
        <v>396891.80512068461</v>
      </c>
      <c r="AW8" s="68">
        <v>151542</v>
      </c>
      <c r="AX8" s="68">
        <v>604630</v>
      </c>
      <c r="AY8" s="68">
        <v>453006</v>
      </c>
      <c r="AZ8" s="68">
        <v>151624</v>
      </c>
      <c r="BA8" s="68">
        <v>597477.56021699018</v>
      </c>
      <c r="BB8" s="68">
        <v>454006.56021699018</v>
      </c>
      <c r="BC8" s="68">
        <v>143471</v>
      </c>
      <c r="BD8" s="68">
        <v>538420</v>
      </c>
      <c r="BE8" s="68">
        <v>405155</v>
      </c>
      <c r="BF8" s="68">
        <v>133265</v>
      </c>
      <c r="BG8" s="68">
        <v>530417.26035666466</v>
      </c>
      <c r="BH8" s="68">
        <v>390668.26035665773</v>
      </c>
      <c r="BI8" s="68">
        <v>139749.0000000069</v>
      </c>
      <c r="BJ8" s="68">
        <v>541729.08673062816</v>
      </c>
      <c r="BK8" s="68">
        <v>395011.08673062816</v>
      </c>
      <c r="BL8" s="68">
        <v>146718.00000001205</v>
      </c>
      <c r="BM8" s="68">
        <v>567692.91990293982</v>
      </c>
      <c r="BN8" s="68">
        <v>425043.91990293254</v>
      </c>
      <c r="BO8" s="68">
        <v>142649.00000000731</v>
      </c>
      <c r="BP8" s="68">
        <v>616455.77793598408</v>
      </c>
      <c r="BQ8" s="68">
        <v>435753.77793597896</v>
      </c>
      <c r="BR8" s="68">
        <v>180702.00000000518</v>
      </c>
      <c r="BS8" s="68">
        <v>630137.96156861656</v>
      </c>
      <c r="BT8" s="68">
        <v>439467.96156862524</v>
      </c>
      <c r="BU8" s="68">
        <v>190669.9999999913</v>
      </c>
      <c r="BV8" s="68">
        <v>643960.09771481925</v>
      </c>
      <c r="BW8" s="68">
        <v>438484.09771480836</v>
      </c>
      <c r="BX8" s="68">
        <v>205476.00000001086</v>
      </c>
      <c r="BY8" s="68">
        <v>667787.4836588318</v>
      </c>
      <c r="BZ8" s="68">
        <v>460032.48365881777</v>
      </c>
      <c r="CA8" s="68">
        <v>207755.000000014</v>
      </c>
      <c r="CB8" s="68">
        <f t="shared" si="4"/>
        <v>677377.94117302645</v>
      </c>
      <c r="CC8" s="68">
        <v>459230.94117302459</v>
      </c>
      <c r="CD8" s="68">
        <v>218147.00000000183</v>
      </c>
      <c r="CE8" s="68">
        <v>742474.34106044821</v>
      </c>
      <c r="CF8" s="68">
        <v>499238.34105901129</v>
      </c>
      <c r="CG8" s="68">
        <v>243235.99999999494</v>
      </c>
      <c r="CH8" s="68">
        <v>778961.07281713514</v>
      </c>
      <c r="CI8" s="68">
        <v>533128.07281678449</v>
      </c>
      <c r="CJ8" s="68">
        <v>245833.00000001147</v>
      </c>
      <c r="CK8" s="68">
        <v>824609.98420863634</v>
      </c>
      <c r="CL8" s="68">
        <v>578158.984208346</v>
      </c>
      <c r="CM8" s="68">
        <v>246451.00000001118</v>
      </c>
      <c r="CN8" s="68">
        <v>4984.5737787235475</v>
      </c>
      <c r="CO8" s="68">
        <v>4566.5737787235739</v>
      </c>
      <c r="CP8" s="254">
        <v>418.00000000000017</v>
      </c>
      <c r="CQ8" s="68">
        <v>484547.28125220526</v>
      </c>
      <c r="CR8" s="68">
        <v>482270.28125218261</v>
      </c>
      <c r="CS8" s="254">
        <v>2276.9999999999945</v>
      </c>
      <c r="CT8" s="68">
        <v>809498.31505975674</v>
      </c>
      <c r="CU8" s="68">
        <v>740243.31505965837</v>
      </c>
      <c r="CV8" s="264">
        <v>69255.000000001324</v>
      </c>
    </row>
    <row r="9" spans="1:100">
      <c r="A9" s="67" t="s">
        <v>26</v>
      </c>
      <c r="B9" s="68">
        <v>520817.47166254173</v>
      </c>
      <c r="C9" s="68">
        <v>352289.62425709999</v>
      </c>
      <c r="D9" s="68">
        <v>168527.84740544175</v>
      </c>
      <c r="E9" s="68">
        <v>521148.26013610733</v>
      </c>
      <c r="F9" s="68">
        <v>339342.4841069</v>
      </c>
      <c r="G9" s="68">
        <v>181805.77602920737</v>
      </c>
      <c r="H9" s="68">
        <v>516080.48898115382</v>
      </c>
      <c r="I9" s="68">
        <v>302446</v>
      </c>
      <c r="J9" s="68">
        <v>213634.48898115385</v>
      </c>
      <c r="K9" s="68">
        <v>484626.75571676448</v>
      </c>
      <c r="L9" s="68">
        <v>290500</v>
      </c>
      <c r="M9" s="68">
        <v>194126.75571676451</v>
      </c>
      <c r="N9" s="68">
        <v>481037.64999105158</v>
      </c>
      <c r="O9" s="68">
        <v>293498</v>
      </c>
      <c r="P9" s="68">
        <v>187539.64999105158</v>
      </c>
      <c r="Q9" s="68">
        <v>507392.5139895546</v>
      </c>
      <c r="R9" s="68">
        <v>288949</v>
      </c>
      <c r="S9" s="68">
        <v>218443.51398955463</v>
      </c>
      <c r="T9" s="68">
        <v>526760.13037656911</v>
      </c>
      <c r="U9" s="68">
        <v>309568</v>
      </c>
      <c r="V9" s="68">
        <v>217192.13037656914</v>
      </c>
      <c r="W9" s="68">
        <v>518663.36262883176</v>
      </c>
      <c r="X9" s="68">
        <v>300233</v>
      </c>
      <c r="Y9" s="68">
        <v>218430.36262883176</v>
      </c>
      <c r="Z9" s="68">
        <v>515820.69648132665</v>
      </c>
      <c r="AA9" s="68">
        <v>320265.69648132665</v>
      </c>
      <c r="AB9" s="68">
        <v>195555</v>
      </c>
      <c r="AC9" s="68">
        <v>513607.95413272892</v>
      </c>
      <c r="AD9" s="68">
        <v>334406.95413272892</v>
      </c>
      <c r="AE9" s="68">
        <v>179201</v>
      </c>
      <c r="AF9" s="68">
        <v>551444.55000506702</v>
      </c>
      <c r="AG9" s="68">
        <v>365671.00454946747</v>
      </c>
      <c r="AH9" s="68">
        <v>185773.54545559958</v>
      </c>
      <c r="AI9" s="68">
        <v>523964.81582901441</v>
      </c>
      <c r="AJ9" s="68">
        <v>351875.1794643348</v>
      </c>
      <c r="AK9" s="68">
        <v>172089.63636467958</v>
      </c>
      <c r="AL9" s="68">
        <v>508837.12076971855</v>
      </c>
      <c r="AM9" s="68">
        <v>354831.12076972215</v>
      </c>
      <c r="AN9" s="68">
        <v>154005.99999999642</v>
      </c>
      <c r="AO9" s="68">
        <v>470122.57228706486</v>
      </c>
      <c r="AP9" s="68">
        <v>360587.57228707249</v>
      </c>
      <c r="AQ9" s="68">
        <v>109534.99999999237</v>
      </c>
      <c r="AR9" s="68">
        <v>545903.25329479005</v>
      </c>
      <c r="AS9" s="68">
        <v>393443.25329478504</v>
      </c>
      <c r="AT9" s="68">
        <v>152460.00000000501</v>
      </c>
      <c r="AU9" s="68">
        <v>575891.38547843508</v>
      </c>
      <c r="AV9" s="68">
        <v>413146.47638752661</v>
      </c>
      <c r="AW9" s="68">
        <v>162744.90909090848</v>
      </c>
      <c r="AX9" s="68">
        <v>582899</v>
      </c>
      <c r="AY9" s="68">
        <v>431193</v>
      </c>
      <c r="AZ9" s="68">
        <v>151706</v>
      </c>
      <c r="BA9" s="68">
        <v>586545.55206127674</v>
      </c>
      <c r="BB9" s="68">
        <v>454692.55206127668</v>
      </c>
      <c r="BC9" s="68">
        <v>131853</v>
      </c>
      <c r="BD9" s="68">
        <v>549334</v>
      </c>
      <c r="BE9" s="68">
        <v>406891</v>
      </c>
      <c r="BF9" s="68">
        <v>142443</v>
      </c>
      <c r="BG9" s="68">
        <v>514101.53082279832</v>
      </c>
      <c r="BH9" s="68">
        <v>397112.53082279273</v>
      </c>
      <c r="BI9" s="68">
        <v>116989.00000000557</v>
      </c>
      <c r="BJ9" s="68">
        <v>547342.51637580525</v>
      </c>
      <c r="BK9" s="68">
        <v>400599.51637580531</v>
      </c>
      <c r="BL9" s="68">
        <v>146743.00000000861</v>
      </c>
      <c r="BM9" s="68">
        <v>549005.30721097637</v>
      </c>
      <c r="BN9" s="68">
        <v>411758.30721098505</v>
      </c>
      <c r="BO9" s="68">
        <v>137246.99999999133</v>
      </c>
      <c r="BP9" s="68">
        <v>615156.15817323816</v>
      </c>
      <c r="BQ9" s="68">
        <v>444670.15817322163</v>
      </c>
      <c r="BR9" s="68">
        <v>170486.00000001647</v>
      </c>
      <c r="BS9" s="68">
        <v>633425.7457728039</v>
      </c>
      <c r="BT9" s="68">
        <v>448866.74577280245</v>
      </c>
      <c r="BU9" s="68">
        <v>184559.00000000146</v>
      </c>
      <c r="BV9" s="68">
        <v>643786.3188234577</v>
      </c>
      <c r="BW9" s="68">
        <v>450390.3188234588</v>
      </c>
      <c r="BX9" s="68">
        <v>193395.99999999884</v>
      </c>
      <c r="BY9" s="68">
        <v>701046.65041436325</v>
      </c>
      <c r="BZ9" s="68">
        <v>490034.65041436488</v>
      </c>
      <c r="CA9" s="68">
        <v>211011.9999999984</v>
      </c>
      <c r="CB9" s="68">
        <f t="shared" si="4"/>
        <v>707393.97841685964</v>
      </c>
      <c r="CC9" s="68">
        <v>499704.97841686482</v>
      </c>
      <c r="CD9" s="68">
        <v>207688.99999999488</v>
      </c>
      <c r="CE9" s="68">
        <v>740172.8096047279</v>
      </c>
      <c r="CF9" s="68">
        <v>521135.80960632127</v>
      </c>
      <c r="CG9" s="68">
        <v>219037.00000000314</v>
      </c>
      <c r="CH9" s="68">
        <v>788890.75447372743</v>
      </c>
      <c r="CI9" s="68">
        <v>569137.75447436387</v>
      </c>
      <c r="CJ9" s="68">
        <v>219753.00000001417</v>
      </c>
      <c r="CK9" s="68">
        <v>836057.50602192723</v>
      </c>
      <c r="CL9" s="68">
        <v>622724.50602238777</v>
      </c>
      <c r="CM9" s="68">
        <v>213332.99999999756</v>
      </c>
      <c r="CN9" s="68">
        <v>10012.897695015272</v>
      </c>
      <c r="CO9" s="68">
        <v>9805.8976950152392</v>
      </c>
      <c r="CP9" s="254">
        <v>207.00000000000003</v>
      </c>
      <c r="CQ9" s="68">
        <v>629846.69585340144</v>
      </c>
      <c r="CR9" s="68">
        <v>627113.69585340656</v>
      </c>
      <c r="CS9" s="254">
        <v>2732.9999999999472</v>
      </c>
      <c r="CT9" s="68">
        <v>773685.28303851362</v>
      </c>
      <c r="CU9" s="68">
        <v>719555.28303907381</v>
      </c>
      <c r="CV9" s="264">
        <v>54130.000000000095</v>
      </c>
    </row>
    <row r="10" spans="1:100">
      <c r="A10" s="67" t="s">
        <v>27</v>
      </c>
      <c r="B10" s="68">
        <v>602506.44770636142</v>
      </c>
      <c r="C10" s="68">
        <v>400651.27724870003</v>
      </c>
      <c r="D10" s="68">
        <v>201855.17045766138</v>
      </c>
      <c r="E10" s="68">
        <v>593708.55741868203</v>
      </c>
      <c r="F10" s="68">
        <v>375487.22349569999</v>
      </c>
      <c r="G10" s="68">
        <v>218221.33392298207</v>
      </c>
      <c r="H10" s="68">
        <v>567864.56892332807</v>
      </c>
      <c r="I10" s="68">
        <v>327931</v>
      </c>
      <c r="J10" s="68">
        <v>239933.56892332801</v>
      </c>
      <c r="K10" s="68">
        <v>500003.50184759864</v>
      </c>
      <c r="L10" s="68">
        <v>298894</v>
      </c>
      <c r="M10" s="68">
        <v>201109.50184759864</v>
      </c>
      <c r="N10" s="68">
        <v>536872.0034973087</v>
      </c>
      <c r="O10" s="68">
        <v>340308</v>
      </c>
      <c r="P10" s="68">
        <v>196564.0034973087</v>
      </c>
      <c r="Q10" s="68">
        <v>565071.77279894939</v>
      </c>
      <c r="R10" s="68">
        <v>339785</v>
      </c>
      <c r="S10" s="68">
        <v>225286.77279894945</v>
      </c>
      <c r="T10" s="68">
        <v>599498.96185703936</v>
      </c>
      <c r="U10" s="68">
        <v>357784</v>
      </c>
      <c r="V10" s="68">
        <v>241714.96185703939</v>
      </c>
      <c r="W10" s="68">
        <v>570562.41984337417</v>
      </c>
      <c r="X10" s="68">
        <v>345985</v>
      </c>
      <c r="Y10" s="68">
        <v>224577.41984337414</v>
      </c>
      <c r="Z10" s="68">
        <v>557437.70867127378</v>
      </c>
      <c r="AA10" s="68">
        <v>359674.70867127378</v>
      </c>
      <c r="AB10" s="68">
        <v>197763</v>
      </c>
      <c r="AC10" s="68">
        <v>574998.94791238476</v>
      </c>
      <c r="AD10" s="68">
        <v>379757.94791238481</v>
      </c>
      <c r="AE10" s="68">
        <v>195241</v>
      </c>
      <c r="AF10" s="68">
        <v>620014.35868120776</v>
      </c>
      <c r="AG10" s="68">
        <v>422653.3586812077</v>
      </c>
      <c r="AH10" s="68">
        <v>197361</v>
      </c>
      <c r="AI10" s="68">
        <v>596803.82011548406</v>
      </c>
      <c r="AJ10" s="68">
        <v>406579.82011548401</v>
      </c>
      <c r="AK10" s="68">
        <v>190224</v>
      </c>
      <c r="AL10" s="68">
        <v>594485.99865425657</v>
      </c>
      <c r="AM10" s="68">
        <v>425711.9986542578</v>
      </c>
      <c r="AN10" s="68">
        <v>168773.99999999881</v>
      </c>
      <c r="AO10" s="68">
        <v>549228.96322997962</v>
      </c>
      <c r="AP10" s="68">
        <v>430580.96322997968</v>
      </c>
      <c r="AQ10" s="68">
        <v>118648</v>
      </c>
      <c r="AR10" s="68">
        <v>617526.94796451903</v>
      </c>
      <c r="AS10" s="68">
        <v>452871.94796451641</v>
      </c>
      <c r="AT10" s="68">
        <v>164655.00000000262</v>
      </c>
      <c r="AU10" s="68">
        <v>662721.03894027811</v>
      </c>
      <c r="AV10" s="68">
        <v>494511.03894027811</v>
      </c>
      <c r="AW10" s="68">
        <v>168210</v>
      </c>
      <c r="AX10" s="68">
        <v>678015</v>
      </c>
      <c r="AY10" s="68">
        <v>526204</v>
      </c>
      <c r="AZ10" s="68">
        <v>151811</v>
      </c>
      <c r="BA10" s="68">
        <v>672585.52403030405</v>
      </c>
      <c r="BB10" s="68">
        <v>525745.52403030405</v>
      </c>
      <c r="BC10" s="68">
        <v>146840</v>
      </c>
      <c r="BD10" s="68">
        <v>580625</v>
      </c>
      <c r="BE10" s="68">
        <v>439895</v>
      </c>
      <c r="BF10" s="68">
        <v>140730</v>
      </c>
      <c r="BG10" s="68">
        <v>550562.65099073655</v>
      </c>
      <c r="BH10" s="68">
        <v>444304.65099073609</v>
      </c>
      <c r="BI10" s="68">
        <v>106258.00000000045</v>
      </c>
      <c r="BJ10" s="68">
        <v>607820.46650630352</v>
      </c>
      <c r="BK10" s="68">
        <v>465782.46650630352</v>
      </c>
      <c r="BL10" s="68">
        <v>142037.99999999543</v>
      </c>
      <c r="BM10" s="68">
        <v>607507.00832640391</v>
      </c>
      <c r="BN10" s="68">
        <v>460883.00832639803</v>
      </c>
      <c r="BO10" s="68">
        <v>146624.00000000588</v>
      </c>
      <c r="BP10" s="68">
        <v>679257.74493701709</v>
      </c>
      <c r="BQ10" s="68">
        <v>488150.7449370086</v>
      </c>
      <c r="BR10" s="68">
        <v>191107.00000000856</v>
      </c>
      <c r="BS10" s="68">
        <v>711328.6587306544</v>
      </c>
      <c r="BT10" s="68">
        <v>511578.65873065073</v>
      </c>
      <c r="BU10" s="68">
        <v>199750.00000000367</v>
      </c>
      <c r="BV10" s="68">
        <v>724012.23364338512</v>
      </c>
      <c r="BW10" s="68">
        <v>513151.23364339489</v>
      </c>
      <c r="BX10" s="68">
        <v>210860.99999999028</v>
      </c>
      <c r="BY10" s="68">
        <v>776972.34570002672</v>
      </c>
      <c r="BZ10" s="68">
        <v>563332.34570004093</v>
      </c>
      <c r="CA10" s="68">
        <v>213639.99999998583</v>
      </c>
      <c r="CB10" s="68">
        <f t="shared" si="4"/>
        <v>798094.88062269427</v>
      </c>
      <c r="CC10" s="68">
        <v>573952.88062269462</v>
      </c>
      <c r="CD10" s="68">
        <v>224141.99999999968</v>
      </c>
      <c r="CE10" s="68">
        <v>835364.7150725961</v>
      </c>
      <c r="CF10" s="68">
        <v>597545.7150734734</v>
      </c>
      <c r="CG10" s="68">
        <v>237818.99999999092</v>
      </c>
      <c r="CH10" s="68">
        <v>889863.85481500369</v>
      </c>
      <c r="CI10" s="68">
        <v>650145.8548150917</v>
      </c>
      <c r="CJ10" s="68">
        <v>239718.00000001938</v>
      </c>
      <c r="CK10" s="68">
        <v>946373.40086404909</v>
      </c>
      <c r="CL10" s="68">
        <v>715089.4008632208</v>
      </c>
      <c r="CM10" s="68">
        <v>231283.99999999793</v>
      </c>
      <c r="CN10" s="68">
        <v>17733.233595982369</v>
      </c>
      <c r="CO10" s="68">
        <v>17095.233595982427</v>
      </c>
      <c r="CP10" s="254">
        <v>637.99999999999909</v>
      </c>
      <c r="CQ10" s="68">
        <v>791520.39577659813</v>
      </c>
      <c r="CR10" s="68">
        <v>787872.39577662502</v>
      </c>
      <c r="CS10" s="254">
        <v>3647.9999999999573</v>
      </c>
      <c r="CT10" s="68">
        <v>841108.40622955188</v>
      </c>
      <c r="CU10" s="68">
        <v>783418.40622954117</v>
      </c>
      <c r="CV10" s="264">
        <v>57690.000000000422</v>
      </c>
    </row>
    <row r="11" spans="1:100">
      <c r="A11" s="67" t="s">
        <v>28</v>
      </c>
      <c r="B11" s="68">
        <v>642887.38847317162</v>
      </c>
      <c r="C11" s="68">
        <v>412017.95057759999</v>
      </c>
      <c r="D11" s="68">
        <v>230869.43789557161</v>
      </c>
      <c r="E11" s="68">
        <v>646428.14602336381</v>
      </c>
      <c r="F11" s="68">
        <v>400000.67955539998</v>
      </c>
      <c r="G11" s="68">
        <v>246427.46646796382</v>
      </c>
      <c r="H11" s="68">
        <v>580222.5133044438</v>
      </c>
      <c r="I11" s="68">
        <v>339275</v>
      </c>
      <c r="J11" s="68">
        <v>240947.51330444377</v>
      </c>
      <c r="K11" s="68">
        <v>548748.99307099322</v>
      </c>
      <c r="L11" s="68">
        <v>325500</v>
      </c>
      <c r="M11" s="68">
        <v>223248.99307099325</v>
      </c>
      <c r="N11" s="68">
        <v>577717.96383488679</v>
      </c>
      <c r="O11" s="68">
        <v>355501</v>
      </c>
      <c r="P11" s="68">
        <v>222216.96383488676</v>
      </c>
      <c r="Q11" s="68">
        <v>620100.62673308863</v>
      </c>
      <c r="R11" s="68">
        <v>342888</v>
      </c>
      <c r="S11" s="68">
        <v>277212.62673308869</v>
      </c>
      <c r="T11" s="68">
        <v>625359.74894835032</v>
      </c>
      <c r="U11" s="68">
        <v>347567</v>
      </c>
      <c r="V11" s="68">
        <v>277792.74894835026</v>
      </c>
      <c r="W11" s="68">
        <v>622413.10533130029</v>
      </c>
      <c r="X11" s="68">
        <v>362833</v>
      </c>
      <c r="Y11" s="68">
        <v>259580.10533130023</v>
      </c>
      <c r="Z11" s="68">
        <v>612354.32142933644</v>
      </c>
      <c r="AA11" s="68">
        <v>377853.3214293365</v>
      </c>
      <c r="AB11" s="68">
        <v>234501</v>
      </c>
      <c r="AC11" s="68">
        <v>641091.9430481419</v>
      </c>
      <c r="AD11" s="68">
        <v>415221.9430481419</v>
      </c>
      <c r="AE11" s="68">
        <v>225870</v>
      </c>
      <c r="AF11" s="68">
        <v>653714.27272843197</v>
      </c>
      <c r="AG11" s="68">
        <v>434132</v>
      </c>
      <c r="AH11" s="68">
        <v>219582.27272843203</v>
      </c>
      <c r="AI11" s="68">
        <v>641232.27351036808</v>
      </c>
      <c r="AJ11" s="68">
        <v>432106.00067376741</v>
      </c>
      <c r="AK11" s="68">
        <v>209126.2728366006</v>
      </c>
      <c r="AL11" s="68">
        <v>611366.09546629991</v>
      </c>
      <c r="AM11" s="68">
        <v>443391.09546629904</v>
      </c>
      <c r="AN11" s="68">
        <v>167975.00000000084</v>
      </c>
      <c r="AO11" s="68">
        <v>616877.64426989749</v>
      </c>
      <c r="AP11" s="68">
        <v>470781.64426989952</v>
      </c>
      <c r="AQ11" s="68">
        <v>146095.99999999793</v>
      </c>
      <c r="AR11" s="68">
        <v>684227.66488032148</v>
      </c>
      <c r="AS11" s="68">
        <v>505911.6648803323</v>
      </c>
      <c r="AT11" s="68">
        <v>178315.9999999892</v>
      </c>
      <c r="AU11" s="68">
        <v>739805.47476571228</v>
      </c>
      <c r="AV11" s="68">
        <v>559258.47476571228</v>
      </c>
      <c r="AW11" s="68">
        <v>180547</v>
      </c>
      <c r="AX11" s="68">
        <v>731941</v>
      </c>
      <c r="AY11" s="68">
        <v>569236</v>
      </c>
      <c r="AZ11" s="68">
        <v>162705</v>
      </c>
      <c r="BA11" s="68">
        <v>711263.32471490034</v>
      </c>
      <c r="BB11" s="68">
        <v>547065.32471490034</v>
      </c>
      <c r="BC11" s="68">
        <v>164198</v>
      </c>
      <c r="BD11" s="68">
        <v>613592</v>
      </c>
      <c r="BE11" s="68">
        <v>457186</v>
      </c>
      <c r="BF11" s="68">
        <v>156406</v>
      </c>
      <c r="BG11" s="68">
        <v>621751.41571153072</v>
      </c>
      <c r="BH11" s="68">
        <v>475570.41571152734</v>
      </c>
      <c r="BI11" s="68">
        <v>146181.00000000341</v>
      </c>
      <c r="BJ11" s="68">
        <v>680927.8796777688</v>
      </c>
      <c r="BK11" s="68">
        <v>515580.87967776874</v>
      </c>
      <c r="BL11" s="68">
        <v>165346.99999999726</v>
      </c>
      <c r="BM11" s="68">
        <v>667889.90523283975</v>
      </c>
      <c r="BN11" s="68">
        <v>500312.90523283457</v>
      </c>
      <c r="BO11" s="68">
        <v>167577.00000000518</v>
      </c>
      <c r="BP11" s="68">
        <v>724792.57820873801</v>
      </c>
      <c r="BQ11" s="68">
        <v>511904.57820873021</v>
      </c>
      <c r="BR11" s="68">
        <v>212888.00000000783</v>
      </c>
      <c r="BS11" s="68">
        <v>752864.68150149519</v>
      </c>
      <c r="BT11" s="68">
        <v>533155.6815014811</v>
      </c>
      <c r="BU11" s="68">
        <v>219709.00000001406</v>
      </c>
      <c r="BV11" s="68">
        <v>773625.85692573548</v>
      </c>
      <c r="BW11" s="68">
        <v>545268.85692571977</v>
      </c>
      <c r="BX11" s="68">
        <v>228357.00000001575</v>
      </c>
      <c r="BY11" s="68">
        <v>815599.59994667792</v>
      </c>
      <c r="BZ11" s="68">
        <v>576262.59994667384</v>
      </c>
      <c r="CA11" s="68">
        <v>239337.00000000413</v>
      </c>
      <c r="CB11" s="68">
        <f t="shared" si="4"/>
        <v>832485.60235836799</v>
      </c>
      <c r="CC11" s="68">
        <v>592691.60235836741</v>
      </c>
      <c r="CD11" s="68">
        <v>239794.00000000064</v>
      </c>
      <c r="CE11" s="68">
        <v>892176.15722173126</v>
      </c>
      <c r="CF11" s="68">
        <v>630313.15722112299</v>
      </c>
      <c r="CG11" s="68">
        <v>261863.00000000978</v>
      </c>
      <c r="CH11" s="68">
        <v>934264.87551487877</v>
      </c>
      <c r="CI11" s="68">
        <v>676433.87551508693</v>
      </c>
      <c r="CJ11" s="68">
        <v>257831.00000000576</v>
      </c>
      <c r="CK11" s="68">
        <v>995210.3618897174</v>
      </c>
      <c r="CL11" s="68">
        <v>740482.36189180124</v>
      </c>
      <c r="CM11" s="68">
        <v>254727.99999999683</v>
      </c>
      <c r="CN11" s="68">
        <v>22573.691018108944</v>
      </c>
      <c r="CO11" s="68">
        <v>21567.691018108406</v>
      </c>
      <c r="CP11" s="254">
        <v>1005.9999999999973</v>
      </c>
      <c r="CQ11" s="68">
        <v>879553.86222881661</v>
      </c>
      <c r="CR11" s="68">
        <v>874291.86222881638</v>
      </c>
      <c r="CS11" s="254">
        <v>5261.9999999998654</v>
      </c>
      <c r="CT11" s="68">
        <v>918616.16571727884</v>
      </c>
      <c r="CU11" s="68">
        <v>833020.16571728373</v>
      </c>
      <c r="CV11" s="264">
        <v>85595.999999999549</v>
      </c>
    </row>
    <row r="12" spans="1:100">
      <c r="A12" s="67" t="s">
        <v>29</v>
      </c>
      <c r="B12" s="68">
        <v>663115.83446703746</v>
      </c>
      <c r="C12" s="68">
        <v>418343.15936419996</v>
      </c>
      <c r="D12" s="68">
        <v>244772.67510283753</v>
      </c>
      <c r="E12" s="68">
        <v>660626.92830053275</v>
      </c>
      <c r="F12" s="68">
        <v>407025.3890956</v>
      </c>
      <c r="G12" s="68">
        <v>253601.53920493272</v>
      </c>
      <c r="H12" s="68">
        <v>595236.33643767552</v>
      </c>
      <c r="I12" s="68">
        <v>347643</v>
      </c>
      <c r="J12" s="68">
        <v>247593.33643767549</v>
      </c>
      <c r="K12" s="68">
        <v>565034.08764056303</v>
      </c>
      <c r="L12" s="68">
        <v>324195</v>
      </c>
      <c r="M12" s="68">
        <v>240839.08764056308</v>
      </c>
      <c r="N12" s="68">
        <v>608913.1553731095</v>
      </c>
      <c r="O12" s="68">
        <v>358947</v>
      </c>
      <c r="P12" s="68">
        <v>249966.1553731095</v>
      </c>
      <c r="Q12" s="68">
        <v>630675.14197719109</v>
      </c>
      <c r="R12" s="68">
        <v>349363</v>
      </c>
      <c r="S12" s="68">
        <v>281312.14197719109</v>
      </c>
      <c r="T12" s="68">
        <v>636997.01337356388</v>
      </c>
      <c r="U12" s="68">
        <v>367145</v>
      </c>
      <c r="V12" s="68">
        <v>269852.01337356388</v>
      </c>
      <c r="W12" s="68">
        <v>628330.1401634767</v>
      </c>
      <c r="X12" s="68">
        <v>368668</v>
      </c>
      <c r="Y12" s="68">
        <v>259662.14016347672</v>
      </c>
      <c r="Z12" s="68">
        <v>602638.18412142247</v>
      </c>
      <c r="AA12" s="68">
        <v>368949.18412142253</v>
      </c>
      <c r="AB12" s="68">
        <v>233689</v>
      </c>
      <c r="AC12" s="68">
        <v>629857.94521362428</v>
      </c>
      <c r="AD12" s="68">
        <v>399433.94521362428</v>
      </c>
      <c r="AE12" s="68">
        <v>230424</v>
      </c>
      <c r="AF12" s="68">
        <v>631138.18181907164</v>
      </c>
      <c r="AG12" s="68">
        <v>398880</v>
      </c>
      <c r="AH12" s="68">
        <v>232258.18181907167</v>
      </c>
      <c r="AI12" s="68">
        <v>645700.24476153078</v>
      </c>
      <c r="AJ12" s="68">
        <v>415972.97195193038</v>
      </c>
      <c r="AK12" s="68">
        <v>229727.27280960046</v>
      </c>
      <c r="AL12" s="68">
        <v>617898.73852482403</v>
      </c>
      <c r="AM12" s="68">
        <v>427850.73852482403</v>
      </c>
      <c r="AN12" s="68">
        <v>190048</v>
      </c>
      <c r="AO12" s="68">
        <v>627271.51702166069</v>
      </c>
      <c r="AP12" s="68">
        <v>450743.51702166069</v>
      </c>
      <c r="AQ12" s="68">
        <v>176528</v>
      </c>
      <c r="AR12" s="68">
        <v>646631.46664484858</v>
      </c>
      <c r="AS12" s="68">
        <v>460648.46664484299</v>
      </c>
      <c r="AT12" s="68">
        <v>185983.00000000556</v>
      </c>
      <c r="AU12" s="68">
        <v>696923.87337737763</v>
      </c>
      <c r="AV12" s="68">
        <v>509180.87337737757</v>
      </c>
      <c r="AW12" s="68">
        <v>187743</v>
      </c>
      <c r="AX12" s="68">
        <v>697370</v>
      </c>
      <c r="AY12" s="68">
        <v>520906</v>
      </c>
      <c r="AZ12" s="68">
        <v>176464</v>
      </c>
      <c r="BA12" s="68">
        <v>733025.28144046909</v>
      </c>
      <c r="BB12" s="68">
        <v>544100.28144046909</v>
      </c>
      <c r="BC12" s="68">
        <v>188925</v>
      </c>
      <c r="BD12" s="68">
        <v>606336</v>
      </c>
      <c r="BE12" s="68">
        <v>433162</v>
      </c>
      <c r="BF12" s="68">
        <v>173174</v>
      </c>
      <c r="BG12" s="68">
        <v>608522.02703937225</v>
      </c>
      <c r="BH12" s="68">
        <v>444265.02703937097</v>
      </c>
      <c r="BI12" s="68">
        <v>164257.00000000131</v>
      </c>
      <c r="BJ12" s="68">
        <v>647551.1561839052</v>
      </c>
      <c r="BK12" s="68">
        <v>472167.15618390526</v>
      </c>
      <c r="BL12" s="68">
        <v>175383.99999999625</v>
      </c>
      <c r="BM12" s="68">
        <v>651755.64723011968</v>
      </c>
      <c r="BN12" s="68">
        <v>458571.64723011636</v>
      </c>
      <c r="BO12" s="68">
        <v>193184.00000000326</v>
      </c>
      <c r="BP12" s="68">
        <v>728842.00242705224</v>
      </c>
      <c r="BQ12" s="68">
        <v>496529.00242706231</v>
      </c>
      <c r="BR12" s="68">
        <v>232312.9999999899</v>
      </c>
      <c r="BS12" s="68">
        <v>738696.6595254523</v>
      </c>
      <c r="BT12" s="68">
        <v>492011.65952545148</v>
      </c>
      <c r="BU12" s="68">
        <v>246685.00000000079</v>
      </c>
      <c r="BV12" s="68">
        <v>735757.80349193688</v>
      </c>
      <c r="BW12" s="68">
        <v>491862.80349193502</v>
      </c>
      <c r="BX12" s="68">
        <v>243895.00000000183</v>
      </c>
      <c r="BY12" s="68">
        <v>757539.03126815206</v>
      </c>
      <c r="BZ12" s="68">
        <v>506339.03126815101</v>
      </c>
      <c r="CA12" s="68">
        <v>251200.00000000108</v>
      </c>
      <c r="CB12" s="68">
        <f t="shared" si="4"/>
        <v>775621.00802318845</v>
      </c>
      <c r="CC12" s="68">
        <v>521453.00802319084</v>
      </c>
      <c r="CD12" s="68">
        <v>254167.99999999758</v>
      </c>
      <c r="CE12" s="68">
        <v>816541.45430524542</v>
      </c>
      <c r="CF12" s="68">
        <v>543972.45430644217</v>
      </c>
      <c r="CG12" s="68">
        <v>272569.00000000774</v>
      </c>
      <c r="CH12" s="68">
        <v>843584.62665610062</v>
      </c>
      <c r="CI12" s="68">
        <v>571580.62665580295</v>
      </c>
      <c r="CJ12" s="68">
        <v>272003.99999998708</v>
      </c>
      <c r="CK12" s="68">
        <v>926416.88785817532</v>
      </c>
      <c r="CL12" s="68">
        <v>662487.88785730314</v>
      </c>
      <c r="CM12" s="68">
        <v>263929.00000001554</v>
      </c>
      <c r="CN12" s="68">
        <v>23356.188443394822</v>
      </c>
      <c r="CO12" s="68">
        <v>22347.188443394458</v>
      </c>
      <c r="CP12" s="254">
        <v>1008.9999999999923</v>
      </c>
      <c r="CQ12" s="68">
        <v>723016.69087799906</v>
      </c>
      <c r="CR12" s="68">
        <v>714147.69087798637</v>
      </c>
      <c r="CS12" s="254">
        <v>8869.0000000006858</v>
      </c>
      <c r="CT12" s="68">
        <v>829771.94612809306</v>
      </c>
      <c r="CU12" s="68">
        <v>741184.94612816104</v>
      </c>
      <c r="CV12" s="264">
        <v>88587.000000002779</v>
      </c>
    </row>
    <row r="13" spans="1:100">
      <c r="A13" s="67" t="s">
        <v>30</v>
      </c>
      <c r="B13" s="68">
        <v>497191.40988016117</v>
      </c>
      <c r="C13" s="68">
        <v>321391.28618950001</v>
      </c>
      <c r="D13" s="68">
        <v>175800.12369066119</v>
      </c>
      <c r="E13" s="68">
        <v>540820.08877722279</v>
      </c>
      <c r="F13" s="68">
        <v>320947.83981720003</v>
      </c>
      <c r="G13" s="68">
        <v>219872.24896002273</v>
      </c>
      <c r="H13" s="68">
        <v>516918.47190481413</v>
      </c>
      <c r="I13" s="68">
        <v>289489</v>
      </c>
      <c r="J13" s="68">
        <v>227429.47190481413</v>
      </c>
      <c r="K13" s="68">
        <v>461879.55559693807</v>
      </c>
      <c r="L13" s="68">
        <v>258391</v>
      </c>
      <c r="M13" s="68">
        <v>203488.55559693807</v>
      </c>
      <c r="N13" s="68">
        <v>490726.3623710621</v>
      </c>
      <c r="O13" s="68">
        <v>273869</v>
      </c>
      <c r="P13" s="68">
        <v>216857.3623710621</v>
      </c>
      <c r="Q13" s="68">
        <v>514309.60040642507</v>
      </c>
      <c r="R13" s="68">
        <v>263710</v>
      </c>
      <c r="S13" s="68">
        <v>250599.60040642504</v>
      </c>
      <c r="T13" s="68">
        <v>522940.00166798552</v>
      </c>
      <c r="U13" s="68">
        <v>277225</v>
      </c>
      <c r="V13" s="68">
        <v>245715.00166798552</v>
      </c>
      <c r="W13" s="68">
        <v>548046.40284117823</v>
      </c>
      <c r="X13" s="68">
        <v>290089</v>
      </c>
      <c r="Y13" s="68">
        <v>257957.40284117829</v>
      </c>
      <c r="Z13" s="68">
        <v>509856.87045533443</v>
      </c>
      <c r="AA13" s="68">
        <v>293784.87045533443</v>
      </c>
      <c r="AB13" s="68">
        <v>216072</v>
      </c>
      <c r="AC13" s="68">
        <v>528768.95645745413</v>
      </c>
      <c r="AD13" s="68">
        <v>317457.95645745413</v>
      </c>
      <c r="AE13" s="68">
        <v>211311</v>
      </c>
      <c r="AF13" s="68">
        <v>533849</v>
      </c>
      <c r="AG13" s="68">
        <v>326897</v>
      </c>
      <c r="AH13" s="68">
        <v>206952</v>
      </c>
      <c r="AI13" s="68">
        <v>360117.54698385857</v>
      </c>
      <c r="AJ13" s="68">
        <v>243245.24698385855</v>
      </c>
      <c r="AK13" s="68">
        <v>116872.3</v>
      </c>
      <c r="AL13" s="68">
        <v>464973.54207527475</v>
      </c>
      <c r="AM13" s="68">
        <v>298870.54207527399</v>
      </c>
      <c r="AN13" s="68">
        <v>166103.00000000076</v>
      </c>
      <c r="AO13" s="68">
        <v>474980.92739809141</v>
      </c>
      <c r="AP13" s="68">
        <v>313355.9273980867</v>
      </c>
      <c r="AQ13" s="68">
        <v>161625.00000000471</v>
      </c>
      <c r="AR13" s="68">
        <v>522079.914044242</v>
      </c>
      <c r="AS13" s="68">
        <v>351802.91404425621</v>
      </c>
      <c r="AT13" s="68">
        <v>170276.9999999858</v>
      </c>
      <c r="AU13" s="68">
        <v>559171.83327253314</v>
      </c>
      <c r="AV13" s="68">
        <v>383985.83327253314</v>
      </c>
      <c r="AW13" s="68">
        <v>175186</v>
      </c>
      <c r="AX13" s="68">
        <v>562777</v>
      </c>
      <c r="AY13" s="68">
        <v>406331</v>
      </c>
      <c r="AZ13" s="68">
        <v>156446</v>
      </c>
      <c r="BA13" s="68">
        <v>558430.76136802637</v>
      </c>
      <c r="BB13" s="68">
        <v>400580.76136802637</v>
      </c>
      <c r="BC13" s="68">
        <v>157850</v>
      </c>
      <c r="BD13" s="68">
        <v>450500</v>
      </c>
      <c r="BE13" s="68">
        <v>312035</v>
      </c>
      <c r="BF13" s="68">
        <v>138465</v>
      </c>
      <c r="BG13" s="68">
        <v>485084.1666893941</v>
      </c>
      <c r="BH13" s="68">
        <v>333372.16668939136</v>
      </c>
      <c r="BI13" s="68">
        <v>151712.00000000274</v>
      </c>
      <c r="BJ13" s="68">
        <v>528469.41519331629</v>
      </c>
      <c r="BK13" s="68">
        <v>363567.41519331624</v>
      </c>
      <c r="BL13" s="68">
        <v>164901.99999999485</v>
      </c>
      <c r="BM13" s="68">
        <v>553186.96543919179</v>
      </c>
      <c r="BN13" s="68">
        <v>376826.96543920232</v>
      </c>
      <c r="BO13" s="68">
        <v>176359.99999998944</v>
      </c>
      <c r="BP13" s="68">
        <v>588899.79189472029</v>
      </c>
      <c r="BQ13" s="68">
        <v>380844.79189471714</v>
      </c>
      <c r="BR13" s="68">
        <v>208055.00000000311</v>
      </c>
      <c r="BS13" s="68">
        <v>585891.47626177431</v>
      </c>
      <c r="BT13" s="68">
        <v>367389.476261765</v>
      </c>
      <c r="BU13" s="68">
        <v>218502.00000000928</v>
      </c>
      <c r="BV13" s="68">
        <v>611255.75782511709</v>
      </c>
      <c r="BW13" s="68">
        <v>387228.75782512437</v>
      </c>
      <c r="BX13" s="68">
        <v>224026.99999999278</v>
      </c>
      <c r="BY13" s="68">
        <v>623898.78123599198</v>
      </c>
      <c r="BZ13" s="68">
        <v>401034.78123600298</v>
      </c>
      <c r="CA13" s="68">
        <v>222863.999999989</v>
      </c>
      <c r="CB13" s="68">
        <f t="shared" si="4"/>
        <v>657703.38642282481</v>
      </c>
      <c r="CC13" s="68">
        <v>427874.38642282673</v>
      </c>
      <c r="CD13" s="68">
        <v>229828.99999999811</v>
      </c>
      <c r="CE13" s="68">
        <v>690762.96670504799</v>
      </c>
      <c r="CF13" s="68">
        <v>447356.96670207684</v>
      </c>
      <c r="CG13" s="68">
        <v>243405.99999999488</v>
      </c>
      <c r="CH13" s="68">
        <v>706422.66548040754</v>
      </c>
      <c r="CI13" s="68">
        <v>471834.66548133979</v>
      </c>
      <c r="CJ13" s="68">
        <v>234588.00000001714</v>
      </c>
      <c r="CK13" s="68">
        <v>718041.50198186515</v>
      </c>
      <c r="CL13" s="68">
        <v>484587.50198310649</v>
      </c>
      <c r="CM13" s="68">
        <v>233453.99999998437</v>
      </c>
      <c r="CN13" s="68">
        <v>18409.446225399413</v>
      </c>
      <c r="CO13" s="68">
        <v>17541.446225399086</v>
      </c>
      <c r="CP13" s="254">
        <v>867.99999999999977</v>
      </c>
      <c r="CQ13" s="68">
        <v>504585.73757821391</v>
      </c>
      <c r="CR13" s="68">
        <v>498915.73757816426</v>
      </c>
      <c r="CS13" s="254">
        <v>5670.0000000001319</v>
      </c>
      <c r="CT13" s="68">
        <v>692205.2357181171</v>
      </c>
      <c r="CU13" s="68">
        <v>614154.23571823281</v>
      </c>
      <c r="CV13" s="264">
        <v>78050.999999999578</v>
      </c>
    </row>
    <row r="14" spans="1:100">
      <c r="A14" s="67" t="s">
        <v>31</v>
      </c>
      <c r="B14" s="68">
        <v>511542.71853272442</v>
      </c>
      <c r="C14" s="68">
        <v>341781.57176709996</v>
      </c>
      <c r="D14" s="68">
        <v>169761.14676562446</v>
      </c>
      <c r="E14" s="68">
        <v>510709.81945202034</v>
      </c>
      <c r="F14" s="68">
        <v>319279.37187650002</v>
      </c>
      <c r="G14" s="68">
        <v>191430.44757552035</v>
      </c>
      <c r="H14" s="68">
        <v>512440.17950443411</v>
      </c>
      <c r="I14" s="68">
        <v>326785</v>
      </c>
      <c r="J14" s="68">
        <v>185655.17950443408</v>
      </c>
      <c r="K14" s="68">
        <v>489211.38637375436</v>
      </c>
      <c r="L14" s="68">
        <v>303930</v>
      </c>
      <c r="M14" s="68">
        <v>185281.38637375436</v>
      </c>
      <c r="N14" s="68">
        <v>497766.30048624735</v>
      </c>
      <c r="O14" s="68">
        <v>304552</v>
      </c>
      <c r="P14" s="68">
        <v>193214.30048624735</v>
      </c>
      <c r="Q14" s="68">
        <v>520929.01524160994</v>
      </c>
      <c r="R14" s="68">
        <v>307507</v>
      </c>
      <c r="S14" s="68">
        <v>213422.01524160994</v>
      </c>
      <c r="T14" s="68">
        <v>512151.74533463287</v>
      </c>
      <c r="U14" s="68">
        <v>287196</v>
      </c>
      <c r="V14" s="68">
        <v>224955.74533463287</v>
      </c>
      <c r="W14" s="68">
        <v>538428.35290758009</v>
      </c>
      <c r="X14" s="68">
        <v>322958</v>
      </c>
      <c r="Y14" s="68">
        <v>215470.35290758012</v>
      </c>
      <c r="Z14" s="68">
        <v>516413.11823749315</v>
      </c>
      <c r="AA14" s="68">
        <v>331029.11823749315</v>
      </c>
      <c r="AB14" s="68">
        <v>185384</v>
      </c>
      <c r="AC14" s="68">
        <v>555962.9492691718</v>
      </c>
      <c r="AD14" s="68">
        <v>369865.9492691718</v>
      </c>
      <c r="AE14" s="68">
        <v>186097</v>
      </c>
      <c r="AF14" s="68">
        <v>555581.27272817772</v>
      </c>
      <c r="AG14" s="68">
        <v>358855</v>
      </c>
      <c r="AH14" s="68">
        <v>196726.27272817766</v>
      </c>
      <c r="AI14" s="68">
        <v>389639.90834896057</v>
      </c>
      <c r="AJ14" s="68">
        <v>289415.63562094059</v>
      </c>
      <c r="AK14" s="68">
        <v>100224.27272802001</v>
      </c>
      <c r="AL14" s="68">
        <v>512613.36927966838</v>
      </c>
      <c r="AM14" s="68">
        <v>343987.36927965545</v>
      </c>
      <c r="AN14" s="68">
        <v>168626.00000001292</v>
      </c>
      <c r="AO14" s="68">
        <v>510814.52799219824</v>
      </c>
      <c r="AP14" s="68">
        <v>349351.52799220337</v>
      </c>
      <c r="AQ14" s="68">
        <v>161462.99999999491</v>
      </c>
      <c r="AR14" s="68">
        <v>562763.08123364404</v>
      </c>
      <c r="AS14" s="68">
        <v>386205.08123365272</v>
      </c>
      <c r="AT14" s="68">
        <v>176557.99999999136</v>
      </c>
      <c r="AU14" s="68">
        <v>594169.71065462474</v>
      </c>
      <c r="AV14" s="68">
        <v>415033.71065462474</v>
      </c>
      <c r="AW14" s="68">
        <v>179136</v>
      </c>
      <c r="AX14" s="68">
        <v>576682</v>
      </c>
      <c r="AY14" s="68">
        <v>422246</v>
      </c>
      <c r="AZ14" s="68">
        <v>154436</v>
      </c>
      <c r="BA14" s="68">
        <v>570646.62115577876</v>
      </c>
      <c r="BB14" s="68">
        <v>427631.62115577876</v>
      </c>
      <c r="BC14" s="68">
        <v>143015</v>
      </c>
      <c r="BD14" s="68">
        <v>496386</v>
      </c>
      <c r="BE14" s="68">
        <v>355211</v>
      </c>
      <c r="BF14" s="68">
        <v>141175</v>
      </c>
      <c r="BG14" s="68">
        <v>494926.41068855848</v>
      </c>
      <c r="BH14" s="68">
        <v>350645.41068856511</v>
      </c>
      <c r="BI14" s="68">
        <v>144280.99999999334</v>
      </c>
      <c r="BJ14" s="68">
        <v>564452.94963915716</v>
      </c>
      <c r="BK14" s="68">
        <v>406809.9496391571</v>
      </c>
      <c r="BL14" s="68">
        <v>157642.99999999691</v>
      </c>
      <c r="BM14" s="68">
        <v>568211.20931134699</v>
      </c>
      <c r="BN14" s="68">
        <v>399660.20931132254</v>
      </c>
      <c r="BO14" s="68">
        <v>168551.00000002442</v>
      </c>
      <c r="BP14" s="68">
        <v>618717.06278998847</v>
      </c>
      <c r="BQ14" s="68">
        <v>419205.06278998533</v>
      </c>
      <c r="BR14" s="68">
        <v>199512.0000000032</v>
      </c>
      <c r="BS14" s="68">
        <v>615612.67446690029</v>
      </c>
      <c r="BT14" s="68">
        <v>394453.67446687922</v>
      </c>
      <c r="BU14" s="68">
        <v>221159.00000002104</v>
      </c>
      <c r="BV14" s="68">
        <v>650638.33112902695</v>
      </c>
      <c r="BW14" s="68">
        <v>428510.33112902642</v>
      </c>
      <c r="BX14" s="68">
        <v>222128.00000000052</v>
      </c>
      <c r="BY14" s="68">
        <v>670039.18171232694</v>
      </c>
      <c r="BZ14" s="68">
        <v>447790.18171232543</v>
      </c>
      <c r="CA14" s="68">
        <v>222249.00000000154</v>
      </c>
      <c r="CB14" s="68">
        <f t="shared" si="4"/>
        <v>693242.13500530273</v>
      </c>
      <c r="CC14" s="68">
        <v>461141.13500530954</v>
      </c>
      <c r="CD14" s="68">
        <v>232100.99999999313</v>
      </c>
      <c r="CE14" s="68">
        <v>718961.39625417802</v>
      </c>
      <c r="CF14" s="68">
        <v>481099.3962554516</v>
      </c>
      <c r="CG14" s="68">
        <v>237861.99999999916</v>
      </c>
      <c r="CH14" s="68">
        <v>741274.22295356926</v>
      </c>
      <c r="CI14" s="68">
        <v>514006.22295417404</v>
      </c>
      <c r="CJ14" s="68">
        <v>227268.00000001502</v>
      </c>
      <c r="CK14" s="68">
        <v>775675.17657639773</v>
      </c>
      <c r="CL14" s="68">
        <v>548178.17657552112</v>
      </c>
      <c r="CM14" s="68">
        <v>227497.00000000274</v>
      </c>
      <c r="CN14" s="68">
        <v>76690.732603878612</v>
      </c>
      <c r="CO14" s="68">
        <v>75658.732603878641</v>
      </c>
      <c r="CP14" s="254">
        <v>1031.9999999999982</v>
      </c>
      <c r="CQ14" s="68">
        <v>550784.99686520686</v>
      </c>
      <c r="CR14" s="68">
        <v>539544.99686522258</v>
      </c>
      <c r="CS14" s="254">
        <v>11239.999999999534</v>
      </c>
      <c r="CT14" s="68">
        <v>727399.931608869</v>
      </c>
      <c r="CU14" s="68">
        <v>635881.93160859449</v>
      </c>
      <c r="CV14" s="264">
        <v>91517.999999996333</v>
      </c>
    </row>
    <row r="15" spans="1:100">
      <c r="A15" s="67" t="s">
        <v>32</v>
      </c>
      <c r="B15" s="68">
        <v>522012.79973615881</v>
      </c>
      <c r="C15" s="68">
        <v>344115.93237160001</v>
      </c>
      <c r="D15" s="68">
        <v>177896.86736455883</v>
      </c>
      <c r="E15" s="68">
        <v>515795.07226942258</v>
      </c>
      <c r="F15" s="68">
        <v>310446.7039049</v>
      </c>
      <c r="G15" s="68">
        <v>205348.36836452258</v>
      </c>
      <c r="H15" s="68">
        <v>517456.370011919</v>
      </c>
      <c r="I15" s="68">
        <v>319370</v>
      </c>
      <c r="J15" s="68">
        <v>198086.370011919</v>
      </c>
      <c r="K15" s="68">
        <v>478892.82535165182</v>
      </c>
      <c r="L15" s="68">
        <v>285396</v>
      </c>
      <c r="M15" s="68">
        <v>193496.82535165182</v>
      </c>
      <c r="N15" s="68">
        <v>520406.64823963959</v>
      </c>
      <c r="O15" s="68">
        <v>318179</v>
      </c>
      <c r="P15" s="68">
        <v>202227.64823963959</v>
      </c>
      <c r="Q15" s="68">
        <v>524061.1670280504</v>
      </c>
      <c r="R15" s="68">
        <v>298920</v>
      </c>
      <c r="S15" s="68">
        <v>225141.16702805043</v>
      </c>
      <c r="T15" s="68">
        <v>513708.68921461666</v>
      </c>
      <c r="U15" s="68">
        <v>290728</v>
      </c>
      <c r="V15" s="68">
        <v>222980.68921461669</v>
      </c>
      <c r="W15" s="68">
        <v>530599.56722566369</v>
      </c>
      <c r="X15" s="68">
        <v>311218</v>
      </c>
      <c r="Y15" s="68">
        <v>219381.56722566363</v>
      </c>
      <c r="Z15" s="68">
        <v>511051.87309816486</v>
      </c>
      <c r="AA15" s="68">
        <v>305986.87309816486</v>
      </c>
      <c r="AB15" s="68">
        <v>205065</v>
      </c>
      <c r="AC15" s="68">
        <v>541608.95394811151</v>
      </c>
      <c r="AD15" s="68">
        <v>335752.95394811156</v>
      </c>
      <c r="AE15" s="68">
        <v>205856</v>
      </c>
      <c r="AF15" s="68">
        <v>533497</v>
      </c>
      <c r="AG15" s="68">
        <v>337212</v>
      </c>
      <c r="AH15" s="68">
        <v>196285</v>
      </c>
      <c r="AI15" s="68">
        <v>389749.34975264256</v>
      </c>
      <c r="AJ15" s="68">
        <v>294798.34975264256</v>
      </c>
      <c r="AK15" s="68">
        <v>94951</v>
      </c>
      <c r="AL15" s="68">
        <v>493521.35077495687</v>
      </c>
      <c r="AM15" s="68">
        <v>328033.35077494936</v>
      </c>
      <c r="AN15" s="68">
        <v>165488.00000000748</v>
      </c>
      <c r="AO15" s="68">
        <v>501479.62325952365</v>
      </c>
      <c r="AP15" s="68">
        <v>339667.62325952499</v>
      </c>
      <c r="AQ15" s="68">
        <v>161811.99999999863</v>
      </c>
      <c r="AR15" s="68">
        <v>527981.68023040309</v>
      </c>
      <c r="AS15" s="68">
        <v>366814.68023039424</v>
      </c>
      <c r="AT15" s="68">
        <v>161167.00000000879</v>
      </c>
      <c r="AU15" s="68">
        <v>562483.9256161463</v>
      </c>
      <c r="AV15" s="68">
        <v>401302.92561614636</v>
      </c>
      <c r="AW15" s="68">
        <v>161181</v>
      </c>
      <c r="AX15" s="68">
        <v>580201</v>
      </c>
      <c r="AY15" s="68">
        <v>422806</v>
      </c>
      <c r="AZ15" s="68">
        <v>157395</v>
      </c>
      <c r="BA15" s="68">
        <v>576370.97498635645</v>
      </c>
      <c r="BB15" s="68">
        <v>421895.97498635651</v>
      </c>
      <c r="BC15" s="68">
        <v>154475</v>
      </c>
      <c r="BD15" s="68">
        <v>485622</v>
      </c>
      <c r="BE15" s="68">
        <v>353032</v>
      </c>
      <c r="BF15" s="68">
        <v>132590</v>
      </c>
      <c r="BG15" s="68">
        <v>476800.61460498325</v>
      </c>
      <c r="BH15" s="68">
        <v>332825.61460499483</v>
      </c>
      <c r="BI15" s="68">
        <v>143974.99999998842</v>
      </c>
      <c r="BJ15" s="68">
        <v>536286.40249477164</v>
      </c>
      <c r="BK15" s="68">
        <v>380416.40249477158</v>
      </c>
      <c r="BL15" s="68">
        <v>155869.99999999136</v>
      </c>
      <c r="BM15" s="68">
        <v>557587.37956659344</v>
      </c>
      <c r="BN15" s="68">
        <v>389667.37956659251</v>
      </c>
      <c r="BO15" s="68">
        <v>167920.00000000093</v>
      </c>
      <c r="BP15" s="68">
        <v>634489.67314567615</v>
      </c>
      <c r="BQ15" s="68">
        <v>429609.67314570578</v>
      </c>
      <c r="BR15" s="68">
        <v>204879.99999997034</v>
      </c>
      <c r="BS15" s="68">
        <v>609049.47394815017</v>
      </c>
      <c r="BT15" s="68">
        <v>400511.47394815832</v>
      </c>
      <c r="BU15" s="68">
        <v>208537.99999999185</v>
      </c>
      <c r="BV15" s="68">
        <v>630391.28403947549</v>
      </c>
      <c r="BW15" s="68">
        <v>412580.28403950069</v>
      </c>
      <c r="BX15" s="68">
        <v>217810.9999999748</v>
      </c>
      <c r="BY15" s="68">
        <v>659530.57609252003</v>
      </c>
      <c r="BZ15" s="68">
        <v>434376.57609251823</v>
      </c>
      <c r="CA15" s="68">
        <v>225154.00000000186</v>
      </c>
      <c r="CB15" s="68">
        <f t="shared" si="4"/>
        <v>687203.95753615012</v>
      </c>
      <c r="CC15" s="68">
        <v>445308.95753615687</v>
      </c>
      <c r="CD15" s="68">
        <v>241894.99999999328</v>
      </c>
      <c r="CE15" s="68">
        <v>739671.86039056769</v>
      </c>
      <c r="CF15" s="68">
        <v>478099.86039057997</v>
      </c>
      <c r="CG15" s="68">
        <v>261572.00000000233</v>
      </c>
      <c r="CH15" s="68">
        <v>766631.22916285938</v>
      </c>
      <c r="CI15" s="68">
        <v>517156.22916385881</v>
      </c>
      <c r="CJ15" s="68">
        <v>249474.99999999729</v>
      </c>
      <c r="CK15" s="68">
        <v>792546.60352122318</v>
      </c>
      <c r="CL15" s="68">
        <v>545666.60352257092</v>
      </c>
      <c r="CM15" s="68">
        <v>246880.00000001548</v>
      </c>
      <c r="CN15" s="68">
        <v>183778.88221075357</v>
      </c>
      <c r="CO15" s="68">
        <v>182865.88221075246</v>
      </c>
      <c r="CP15" s="254">
        <v>913.00000000000216</v>
      </c>
      <c r="CQ15" s="68">
        <v>614017.54882873502</v>
      </c>
      <c r="CR15" s="68">
        <v>587288.54882855283</v>
      </c>
      <c r="CS15" s="254">
        <v>26729.000000000491</v>
      </c>
      <c r="CT15" s="68">
        <v>719022.21521443012</v>
      </c>
      <c r="CU15" s="68">
        <v>612793.21521410614</v>
      </c>
      <c r="CV15" s="264">
        <v>106228.99999999584</v>
      </c>
    </row>
    <row r="16" spans="1:100">
      <c r="A16" s="69" t="s">
        <v>33</v>
      </c>
      <c r="B16" s="70">
        <v>567842.37834910129</v>
      </c>
      <c r="C16" s="70">
        <v>329412.56288049999</v>
      </c>
      <c r="D16" s="70">
        <v>238429.8154686013</v>
      </c>
      <c r="E16" s="70">
        <v>573038.64758799411</v>
      </c>
      <c r="F16" s="70">
        <v>325305.26029509999</v>
      </c>
      <c r="G16" s="70">
        <v>247733.38729289413</v>
      </c>
      <c r="H16" s="70">
        <v>548762.28031213256</v>
      </c>
      <c r="I16" s="70">
        <v>298276</v>
      </c>
      <c r="J16" s="70">
        <v>250486.28031213256</v>
      </c>
      <c r="K16" s="70">
        <v>518070.46282940847</v>
      </c>
      <c r="L16" s="70">
        <v>282585</v>
      </c>
      <c r="M16" s="70">
        <v>235485.4628294085</v>
      </c>
      <c r="N16" s="70">
        <v>562337.37773340824</v>
      </c>
      <c r="O16" s="70">
        <v>313888</v>
      </c>
      <c r="P16" s="70">
        <v>248449.37773340818</v>
      </c>
      <c r="Q16" s="70">
        <v>578544.76555006101</v>
      </c>
      <c r="R16" s="70">
        <v>299314</v>
      </c>
      <c r="S16" s="70">
        <v>279230.76555006101</v>
      </c>
      <c r="T16" s="70">
        <v>560193.31121414667</v>
      </c>
      <c r="U16" s="70">
        <v>285909</v>
      </c>
      <c r="V16" s="70">
        <v>274284.31121414661</v>
      </c>
      <c r="W16" s="70">
        <v>572728.90311348857</v>
      </c>
      <c r="X16" s="70">
        <v>316179</v>
      </c>
      <c r="Y16" s="70">
        <v>256549.90311348854</v>
      </c>
      <c r="Z16" s="70">
        <v>557994.72489183373</v>
      </c>
      <c r="AA16" s="70">
        <v>328209.72489183373</v>
      </c>
      <c r="AB16" s="70">
        <v>229785</v>
      </c>
      <c r="AC16" s="70">
        <v>539153.95363470097</v>
      </c>
      <c r="AD16" s="70">
        <v>338037.95363470091</v>
      </c>
      <c r="AE16" s="70">
        <v>201116</v>
      </c>
      <c r="AF16" s="70">
        <v>580460.9090915937</v>
      </c>
      <c r="AG16" s="70">
        <v>355451</v>
      </c>
      <c r="AH16" s="70">
        <v>225009.90909159376</v>
      </c>
      <c r="AI16" s="70">
        <v>488272.50007729209</v>
      </c>
      <c r="AJ16" s="70">
        <v>339417.59098571207</v>
      </c>
      <c r="AK16" s="70">
        <v>148854.90909157999</v>
      </c>
      <c r="AL16" s="70">
        <v>568020.65231976891</v>
      </c>
      <c r="AM16" s="70">
        <v>358085.65231976158</v>
      </c>
      <c r="AN16" s="70">
        <v>209935.00000000739</v>
      </c>
      <c r="AO16" s="70">
        <v>584773.17794887314</v>
      </c>
      <c r="AP16" s="70">
        <v>389131.17794887675</v>
      </c>
      <c r="AQ16" s="70">
        <v>195641.99999999642</v>
      </c>
      <c r="AR16" s="70">
        <v>616609.69515441672</v>
      </c>
      <c r="AS16" s="70">
        <v>430263.69515441096</v>
      </c>
      <c r="AT16" s="70">
        <v>186346.00000000576</v>
      </c>
      <c r="AU16" s="70">
        <v>655821.93185972353</v>
      </c>
      <c r="AV16" s="70">
        <v>460265.93185972358</v>
      </c>
      <c r="AW16" s="70">
        <v>195556</v>
      </c>
      <c r="AX16" s="70">
        <v>676723</v>
      </c>
      <c r="AY16" s="70">
        <v>497356</v>
      </c>
      <c r="AZ16" s="70">
        <v>179367</v>
      </c>
      <c r="BA16" s="70">
        <v>663948.13581471238</v>
      </c>
      <c r="BB16" s="70">
        <v>483557.13581471244</v>
      </c>
      <c r="BC16" s="70">
        <v>180391</v>
      </c>
      <c r="BD16" s="70">
        <v>551105</v>
      </c>
      <c r="BE16" s="70">
        <v>391490</v>
      </c>
      <c r="BF16" s="70">
        <v>159615</v>
      </c>
      <c r="BG16" s="70">
        <v>569425.16614507651</v>
      </c>
      <c r="BH16" s="70">
        <v>396707.1661450821</v>
      </c>
      <c r="BI16" s="70">
        <v>172717.99999999438</v>
      </c>
      <c r="BJ16" s="70">
        <v>623907.7967086779</v>
      </c>
      <c r="BK16" s="70">
        <v>438565.79670867784</v>
      </c>
      <c r="BL16" s="70">
        <v>185342.0000000048</v>
      </c>
      <c r="BM16" s="70">
        <v>670115.8297012425</v>
      </c>
      <c r="BN16" s="70">
        <v>463228.82970125403</v>
      </c>
      <c r="BO16" s="70">
        <v>206886.99999998847</v>
      </c>
      <c r="BP16" s="70">
        <v>726540.77895476087</v>
      </c>
      <c r="BQ16" s="70">
        <v>494626.77895474073</v>
      </c>
      <c r="BR16" s="70">
        <v>231914.00000002008</v>
      </c>
      <c r="BS16" s="70">
        <v>703595.63027938979</v>
      </c>
      <c r="BT16" s="70">
        <v>461715.63027935335</v>
      </c>
      <c r="BU16" s="70">
        <v>241880.00000003644</v>
      </c>
      <c r="BV16" s="70">
        <v>754281.62267773168</v>
      </c>
      <c r="BW16" s="70">
        <v>499700.62267770059</v>
      </c>
      <c r="BX16" s="70">
        <v>254581.00000003105</v>
      </c>
      <c r="BY16" s="70">
        <v>792742.19662239077</v>
      </c>
      <c r="BZ16" s="70">
        <v>530957.19662237447</v>
      </c>
      <c r="CA16" s="70">
        <v>261785.00000001624</v>
      </c>
      <c r="CB16" s="70">
        <f t="shared" si="4"/>
        <v>819273.60764036304</v>
      </c>
      <c r="CC16" s="70">
        <v>559751.60764035105</v>
      </c>
      <c r="CD16" s="70">
        <v>259522.00000001199</v>
      </c>
      <c r="CE16" s="70">
        <v>868099.98390097823</v>
      </c>
      <c r="CF16" s="70">
        <v>589614.98389966181</v>
      </c>
      <c r="CG16" s="70">
        <v>278484.99999999127</v>
      </c>
      <c r="CH16" s="70">
        <v>883452.86360315606</v>
      </c>
      <c r="CI16" s="70">
        <v>618724.86360338412</v>
      </c>
      <c r="CJ16" s="70">
        <v>264728.00000001315</v>
      </c>
      <c r="CK16" s="70">
        <v>941128.25124345126</v>
      </c>
      <c r="CL16" s="70">
        <v>674410.25124237395</v>
      </c>
      <c r="CM16" s="70">
        <v>266717.99999999144</v>
      </c>
      <c r="CN16" s="70">
        <v>236575.06074510861</v>
      </c>
      <c r="CO16" s="70">
        <v>230782.0607450906</v>
      </c>
      <c r="CP16" s="255">
        <v>5792.9999999999982</v>
      </c>
      <c r="CQ16" s="70">
        <v>752840.23356258788</v>
      </c>
      <c r="CR16" s="70">
        <v>705876.23356280662</v>
      </c>
      <c r="CS16" s="255">
        <v>46963.999999999556</v>
      </c>
      <c r="CT16" s="70">
        <v>858269.34251056251</v>
      </c>
      <c r="CU16" s="70">
        <v>719974.34250952292</v>
      </c>
      <c r="CV16" s="265">
        <v>138294.9999999954</v>
      </c>
    </row>
    <row r="17" spans="1:100" s="66" customFormat="1">
      <c r="A17" s="71" t="s">
        <v>34</v>
      </c>
      <c r="B17" s="65">
        <v>5139558.3199675838</v>
      </c>
      <c r="C17" s="65">
        <v>2900484.4605430956</v>
      </c>
      <c r="D17" s="65">
        <v>2239073.8594244882</v>
      </c>
      <c r="E17" s="65">
        <v>4831026.5852266131</v>
      </c>
      <c r="F17" s="65">
        <v>2573475.9756554863</v>
      </c>
      <c r="G17" s="65">
        <v>2257550.6095711268</v>
      </c>
      <c r="H17" s="65">
        <v>4864159.5381922796</v>
      </c>
      <c r="I17" s="65">
        <v>2421637.3804289876</v>
      </c>
      <c r="J17" s="65">
        <v>2442522.1577632921</v>
      </c>
      <c r="K17" s="65">
        <v>4472234.6949208258</v>
      </c>
      <c r="L17" s="65">
        <v>2258534.1011283388</v>
      </c>
      <c r="M17" s="65">
        <v>2213700.5937924869</v>
      </c>
      <c r="N17" s="65">
        <v>4629736.0950398846</v>
      </c>
      <c r="O17" s="65">
        <v>2284181.1387533229</v>
      </c>
      <c r="P17" s="65">
        <v>2345554.9562865617</v>
      </c>
      <c r="Q17" s="65">
        <v>4817552.0829502949</v>
      </c>
      <c r="R17" s="65">
        <v>2216896.2093136655</v>
      </c>
      <c r="S17" s="65">
        <v>2600655.8736366294</v>
      </c>
      <c r="T17" s="65">
        <v>4903883.8057728875</v>
      </c>
      <c r="U17" s="65">
        <v>2227348.6711733462</v>
      </c>
      <c r="V17" s="65">
        <v>2676535.1345995418</v>
      </c>
      <c r="W17" s="65">
        <v>4875611.5227871817</v>
      </c>
      <c r="X17" s="65">
        <v>2173316.1011128398</v>
      </c>
      <c r="Y17" s="65">
        <v>2702295.4216743419</v>
      </c>
      <c r="Z17" s="65">
        <v>4601833.8679923723</v>
      </c>
      <c r="AA17" s="65">
        <v>2222550.6051744446</v>
      </c>
      <c r="AB17" s="65">
        <v>2379283.2628179276</v>
      </c>
      <c r="AC17" s="65">
        <v>4560141.5953474594</v>
      </c>
      <c r="AD17" s="65">
        <v>2347040.3399068294</v>
      </c>
      <c r="AE17" s="65">
        <v>2213101.25544063</v>
      </c>
      <c r="AF17" s="65">
        <v>4719243.7052720524</v>
      </c>
      <c r="AG17" s="65">
        <v>2485057.6813617852</v>
      </c>
      <c r="AH17" s="65">
        <v>2234186.0239102673</v>
      </c>
      <c r="AI17" s="65">
        <v>4257535.5624698913</v>
      </c>
      <c r="AJ17" s="65">
        <v>2379285.2999999998</v>
      </c>
      <c r="AK17" s="65">
        <v>1878250.2624698915</v>
      </c>
      <c r="AL17" s="65">
        <v>4276076.9065052588</v>
      </c>
      <c r="AM17" s="65">
        <v>2423169.2824124838</v>
      </c>
      <c r="AN17" s="65">
        <v>1852907.6240927745</v>
      </c>
      <c r="AO17" s="65">
        <v>4090482.6982424492</v>
      </c>
      <c r="AP17" s="65">
        <v>2415385.6622830164</v>
      </c>
      <c r="AQ17" s="65">
        <v>1675097.0359594328</v>
      </c>
      <c r="AR17" s="65">
        <v>4464551.4818293601</v>
      </c>
      <c r="AS17" s="65">
        <v>2612028.5989573491</v>
      </c>
      <c r="AT17" s="65">
        <v>1852522.8828720113</v>
      </c>
      <c r="AU17" s="65">
        <v>4731842.8806667719</v>
      </c>
      <c r="AV17" s="65">
        <v>2808467.2357567502</v>
      </c>
      <c r="AW17" s="65">
        <v>1923375.6449100219</v>
      </c>
      <c r="AX17" s="65">
        <v>4688117.0120935496</v>
      </c>
      <c r="AY17" s="65">
        <v>2891187.2966011507</v>
      </c>
      <c r="AZ17" s="65">
        <v>1796929.7154923985</v>
      </c>
      <c r="BA17" s="65">
        <v>4694749.877272333</v>
      </c>
      <c r="BB17" s="65">
        <v>2950382.5104030566</v>
      </c>
      <c r="BC17" s="65">
        <v>1744367.3668692764</v>
      </c>
      <c r="BD17" s="65">
        <v>4193685</v>
      </c>
      <c r="BE17" s="65">
        <v>2554895</v>
      </c>
      <c r="BF17" s="65">
        <v>1638790</v>
      </c>
      <c r="BG17" s="65">
        <v>4024888.3345173243</v>
      </c>
      <c r="BH17" s="65">
        <v>2446799.5907796719</v>
      </c>
      <c r="BI17" s="65">
        <v>1578088.7437376534</v>
      </c>
      <c r="BJ17" s="65">
        <v>4273657.7607619381</v>
      </c>
      <c r="BK17" s="65">
        <v>2532365.3855251456</v>
      </c>
      <c r="BL17" s="65">
        <v>1741292.3752367923</v>
      </c>
      <c r="BM17" s="65">
        <v>4401623.9067225307</v>
      </c>
      <c r="BN17" s="65">
        <v>2592014.4495278383</v>
      </c>
      <c r="BO17" s="65">
        <v>1809609.4571946932</v>
      </c>
      <c r="BP17" s="65">
        <v>4904045.4629680449</v>
      </c>
      <c r="BQ17" s="65">
        <v>2734643.2542910422</v>
      </c>
      <c r="BR17" s="65">
        <v>2169402.2086770036</v>
      </c>
      <c r="BS17" s="65">
        <v>5044275.7724888418</v>
      </c>
      <c r="BT17" s="65">
        <v>2732455.8084497945</v>
      </c>
      <c r="BU17" s="65">
        <v>2311819.9640390472</v>
      </c>
      <c r="BV17" s="65">
        <f t="shared" ref="BV17:CA17" si="5">SUM(BV18:BV29)</f>
        <v>5192620.5785616571</v>
      </c>
      <c r="BW17" s="65">
        <f t="shared" si="5"/>
        <v>2779642.1216223948</v>
      </c>
      <c r="BX17" s="65">
        <f t="shared" si="5"/>
        <v>2412978.4569392628</v>
      </c>
      <c r="BY17" s="65">
        <f t="shared" si="5"/>
        <v>5339912.0569686284</v>
      </c>
      <c r="BZ17" s="65">
        <f t="shared" si="5"/>
        <v>2868749.4229074349</v>
      </c>
      <c r="CA17" s="65">
        <f t="shared" si="5"/>
        <v>2471162.6340611931</v>
      </c>
      <c r="CB17" s="65">
        <f>SUM(CB18:CB29)</f>
        <v>5447229.2334970506</v>
      </c>
      <c r="CC17" s="65">
        <f>SUM(CC18:CC29)</f>
        <v>2913562.35822016</v>
      </c>
      <c r="CD17" s="65">
        <f>SUM(CD18:CD29)</f>
        <v>2533666.875276891</v>
      </c>
      <c r="CE17" s="65">
        <v>5683344.1373422509</v>
      </c>
      <c r="CF17" s="65">
        <v>3009466.5026933202</v>
      </c>
      <c r="CG17" s="65">
        <v>2673877.634602054</v>
      </c>
      <c r="CH17" s="65">
        <v>5862357.5775721613</v>
      </c>
      <c r="CI17" s="65">
        <v>3217740.2815589053</v>
      </c>
      <c r="CJ17" s="65">
        <v>2644617.2959805406</v>
      </c>
      <c r="CK17" s="65">
        <v>6154248.0939686503</v>
      </c>
      <c r="CL17" s="65">
        <v>3513070.1709257588</v>
      </c>
      <c r="CM17" s="65">
        <v>2641177.9229966304</v>
      </c>
      <c r="CN17" s="65">
        <f>SUM(CN18:CN29)</f>
        <v>1506315.6596637662</v>
      </c>
      <c r="CO17" s="65">
        <f t="shared" ref="CO17:CP17" si="6">SUM(CO18:CO29)</f>
        <v>998148.52394483495</v>
      </c>
      <c r="CP17" s="253">
        <f t="shared" si="6"/>
        <v>508167.13571780745</v>
      </c>
      <c r="CQ17" s="65">
        <f>SUM(CQ18:CQ29)</f>
        <v>3326622.0925273355</v>
      </c>
      <c r="CR17" s="65">
        <f t="shared" ref="CR17:CS17" si="7">SUM(CR18:CR29)</f>
        <v>3250595.6752653001</v>
      </c>
      <c r="CS17" s="253">
        <f t="shared" si="7"/>
        <v>76026.417261919021</v>
      </c>
      <c r="CT17" s="65">
        <f>SUM(CT18:CT29)</f>
        <v>4858169.8277397249</v>
      </c>
      <c r="CU17" s="65">
        <f t="shared" ref="CU17:CV17" si="8">SUM(CU18:CU29)</f>
        <v>4142305.8706357582</v>
      </c>
      <c r="CV17" s="263">
        <f t="shared" si="8"/>
        <v>715863.95710386895</v>
      </c>
    </row>
    <row r="18" spans="1:100">
      <c r="A18" s="67" t="s">
        <v>22</v>
      </c>
      <c r="B18" s="68">
        <v>423136.17607459193</v>
      </c>
      <c r="C18" s="68">
        <v>219877.40525850299</v>
      </c>
      <c r="D18" s="68">
        <v>203258.77081608895</v>
      </c>
      <c r="E18" s="68">
        <v>408322.82147241244</v>
      </c>
      <c r="F18" s="68">
        <v>209293.17616790452</v>
      </c>
      <c r="G18" s="68">
        <v>199029.64530450793</v>
      </c>
      <c r="H18" s="68">
        <v>418399.68333039631</v>
      </c>
      <c r="I18" s="68">
        <v>198466.71975611555</v>
      </c>
      <c r="J18" s="68">
        <v>219932.96357428076</v>
      </c>
      <c r="K18" s="68">
        <v>387528.45100164879</v>
      </c>
      <c r="L18" s="68">
        <v>183290.87797590383</v>
      </c>
      <c r="M18" s="68">
        <v>204237.57302574496</v>
      </c>
      <c r="N18" s="68">
        <v>351456.8267957333</v>
      </c>
      <c r="O18" s="68">
        <v>169043.30053309954</v>
      </c>
      <c r="P18" s="68">
        <v>182413.52626263376</v>
      </c>
      <c r="Q18" s="68">
        <v>387833.18790792086</v>
      </c>
      <c r="R18" s="68">
        <v>179233.97398103192</v>
      </c>
      <c r="S18" s="68">
        <v>208599.21392688894</v>
      </c>
      <c r="T18" s="68">
        <v>412036.89016303071</v>
      </c>
      <c r="U18" s="68">
        <v>175906.37797568637</v>
      </c>
      <c r="V18" s="68">
        <v>236130.51218734434</v>
      </c>
      <c r="W18" s="68">
        <v>381346.69266210322</v>
      </c>
      <c r="X18" s="68">
        <v>169532.90465684992</v>
      </c>
      <c r="Y18" s="68">
        <v>211813.78800525333</v>
      </c>
      <c r="Z18" s="68">
        <v>388518.58147837711</v>
      </c>
      <c r="AA18" s="68">
        <v>169965.15171332535</v>
      </c>
      <c r="AB18" s="68">
        <v>218553.42976505173</v>
      </c>
      <c r="AC18" s="68">
        <v>355080.39159574138</v>
      </c>
      <c r="AD18" s="68">
        <v>167211.47714172449</v>
      </c>
      <c r="AE18" s="68">
        <v>187868.91445401692</v>
      </c>
      <c r="AF18" s="68">
        <v>353768.28278896643</v>
      </c>
      <c r="AG18" s="68">
        <v>176496</v>
      </c>
      <c r="AH18" s="68">
        <v>177272.2827889664</v>
      </c>
      <c r="AI18" s="68">
        <v>381725.8312518099</v>
      </c>
      <c r="AJ18" s="68">
        <v>188384.7</v>
      </c>
      <c r="AK18" s="68">
        <v>193341.13125180989</v>
      </c>
      <c r="AL18" s="68">
        <v>303429.13243459747</v>
      </c>
      <c r="AM18" s="68">
        <v>167178.13243459747</v>
      </c>
      <c r="AN18" s="68">
        <v>136251</v>
      </c>
      <c r="AO18" s="68">
        <v>344520.93632062362</v>
      </c>
      <c r="AP18" s="68">
        <v>181730.42800263237</v>
      </c>
      <c r="AQ18" s="68">
        <v>162790.50831799125</v>
      </c>
      <c r="AR18" s="68">
        <v>330186.71071593626</v>
      </c>
      <c r="AS18" s="68">
        <v>182613.38290307412</v>
      </c>
      <c r="AT18" s="68">
        <v>147573.32781286215</v>
      </c>
      <c r="AU18" s="68">
        <v>369426.03890699765</v>
      </c>
      <c r="AV18" s="68">
        <v>198377.42123415173</v>
      </c>
      <c r="AW18" s="68">
        <v>171048.6176728459</v>
      </c>
      <c r="AX18" s="68">
        <v>375190.75891247712</v>
      </c>
      <c r="AY18" s="68">
        <v>209740.7527729178</v>
      </c>
      <c r="AZ18" s="68">
        <v>165450.00613955932</v>
      </c>
      <c r="BA18" s="68">
        <v>359735.51831197023</v>
      </c>
      <c r="BB18" s="68">
        <v>214476.62639833408</v>
      </c>
      <c r="BC18" s="68">
        <v>145258.89191363615</v>
      </c>
      <c r="BD18" s="68">
        <v>362746</v>
      </c>
      <c r="BE18" s="68">
        <v>217141</v>
      </c>
      <c r="BF18" s="68">
        <v>145605</v>
      </c>
      <c r="BG18" s="68">
        <v>318134.25020409509</v>
      </c>
      <c r="BH18" s="68">
        <v>182419.80162882429</v>
      </c>
      <c r="BI18" s="68">
        <v>135714.4485752708</v>
      </c>
      <c r="BJ18" s="68">
        <v>318332.36566275998</v>
      </c>
      <c r="BK18" s="68">
        <v>179013.37971917714</v>
      </c>
      <c r="BL18" s="68">
        <v>139318.98594358287</v>
      </c>
      <c r="BM18" s="68">
        <v>358571.49817468633</v>
      </c>
      <c r="BN18" s="68">
        <v>200548.81740228037</v>
      </c>
      <c r="BO18" s="68">
        <v>158022.68077240596</v>
      </c>
      <c r="BP18" s="68">
        <v>390301.03558996087</v>
      </c>
      <c r="BQ18" s="68">
        <v>213913.67966801926</v>
      </c>
      <c r="BR18" s="68">
        <v>176387.35592194158</v>
      </c>
      <c r="BS18" s="68">
        <v>395363.76981965255</v>
      </c>
      <c r="BT18" s="68">
        <v>215037.59794092854</v>
      </c>
      <c r="BU18" s="68">
        <v>180326.17187872401</v>
      </c>
      <c r="BV18" s="68">
        <v>417883.06182767742</v>
      </c>
      <c r="BW18" s="68">
        <v>214546.94234315222</v>
      </c>
      <c r="BX18" s="68">
        <v>203336.11948452523</v>
      </c>
      <c r="BY18" s="68">
        <v>405600.17638996558</v>
      </c>
      <c r="BZ18" s="68">
        <v>205247.50591778514</v>
      </c>
      <c r="CA18" s="68">
        <v>200352.67047218041</v>
      </c>
      <c r="CB18" s="68">
        <f>SUM(CC18:CD18)</f>
        <v>433867.77231697424</v>
      </c>
      <c r="CC18" s="68">
        <v>220906.26270978348</v>
      </c>
      <c r="CD18" s="68">
        <v>212961.50960719076</v>
      </c>
      <c r="CE18" s="68">
        <v>449831.32032906456</v>
      </c>
      <c r="CF18" s="68">
        <v>221452.21039764513</v>
      </c>
      <c r="CG18" s="68">
        <v>228379.10993056739</v>
      </c>
      <c r="CH18" s="68">
        <v>457656.58448277746</v>
      </c>
      <c r="CI18" s="68">
        <v>236602.73144564501</v>
      </c>
      <c r="CJ18" s="68">
        <v>221053.8530369098</v>
      </c>
      <c r="CK18" s="68">
        <v>488440.70651613234</v>
      </c>
      <c r="CL18" s="68">
        <v>251514.85213041955</v>
      </c>
      <c r="CM18" s="68">
        <v>236925.85438439614</v>
      </c>
      <c r="CN18" s="68">
        <v>506707.7506809234</v>
      </c>
      <c r="CO18" s="68">
        <v>279850.42645252374</v>
      </c>
      <c r="CP18" s="254">
        <v>226857.32422765379</v>
      </c>
      <c r="CQ18" s="68">
        <v>78875.240988518388</v>
      </c>
      <c r="CR18" s="68">
        <v>76681.958366788123</v>
      </c>
      <c r="CS18" s="254">
        <v>2193.282621734872</v>
      </c>
      <c r="CT18" s="68">
        <v>276821.22139846388</v>
      </c>
      <c r="CU18" s="68">
        <v>257530.2342131389</v>
      </c>
      <c r="CV18" s="264">
        <v>19290.987185390677</v>
      </c>
    </row>
    <row r="19" spans="1:100">
      <c r="A19" s="67" t="s">
        <v>23</v>
      </c>
      <c r="B19" s="68">
        <v>388868.08636839956</v>
      </c>
      <c r="C19" s="68">
        <v>211565.32579129469</v>
      </c>
      <c r="D19" s="68">
        <v>177302.7605771049</v>
      </c>
      <c r="E19" s="68">
        <v>296242.88285155006</v>
      </c>
      <c r="F19" s="68">
        <v>166972.38163426804</v>
      </c>
      <c r="G19" s="68">
        <v>129270.50121728204</v>
      </c>
      <c r="H19" s="68">
        <v>397548.16061211668</v>
      </c>
      <c r="I19" s="68">
        <v>181844.05805338637</v>
      </c>
      <c r="J19" s="68">
        <v>215704.10255873034</v>
      </c>
      <c r="K19" s="68">
        <v>340022.3863205075</v>
      </c>
      <c r="L19" s="68">
        <v>177727.92391278053</v>
      </c>
      <c r="M19" s="68">
        <v>162294.46240772694</v>
      </c>
      <c r="N19" s="68">
        <v>378670.94897913252</v>
      </c>
      <c r="O19" s="68">
        <v>182393.01949726589</v>
      </c>
      <c r="P19" s="68">
        <v>196277.92948186662</v>
      </c>
      <c r="Q19" s="68">
        <v>356399.80340473162</v>
      </c>
      <c r="R19" s="68">
        <v>177855.78659352133</v>
      </c>
      <c r="S19" s="68">
        <v>178544.01681121028</v>
      </c>
      <c r="T19" s="68">
        <v>424968.31050367811</v>
      </c>
      <c r="U19" s="68">
        <v>191322.09040054533</v>
      </c>
      <c r="V19" s="68">
        <v>233646.22010313277</v>
      </c>
      <c r="W19" s="68">
        <v>401145.75336431211</v>
      </c>
      <c r="X19" s="68">
        <v>172943.40344073475</v>
      </c>
      <c r="Y19" s="68">
        <v>228202.34992357733</v>
      </c>
      <c r="Z19" s="68">
        <v>382939.62908549228</v>
      </c>
      <c r="AA19" s="68">
        <v>169414.71746617698</v>
      </c>
      <c r="AB19" s="68">
        <v>213524.9116193153</v>
      </c>
      <c r="AC19" s="68">
        <v>376176.425580426</v>
      </c>
      <c r="AD19" s="68">
        <v>177982.12442472615</v>
      </c>
      <c r="AE19" s="68">
        <v>198194.30115569985</v>
      </c>
      <c r="AF19" s="68">
        <v>391413.18755489693</v>
      </c>
      <c r="AG19" s="68">
        <v>196196.51154471707</v>
      </c>
      <c r="AH19" s="68">
        <v>195216.67601017989</v>
      </c>
      <c r="AI19" s="68">
        <v>375680.38971353171</v>
      </c>
      <c r="AJ19" s="68">
        <v>191726.6</v>
      </c>
      <c r="AK19" s="68">
        <v>183953.78971353167</v>
      </c>
      <c r="AL19" s="68">
        <v>332767.22961829312</v>
      </c>
      <c r="AM19" s="68">
        <v>196495.95500277806</v>
      </c>
      <c r="AN19" s="68">
        <v>136271.27461551508</v>
      </c>
      <c r="AO19" s="68">
        <v>325162.43568050675</v>
      </c>
      <c r="AP19" s="68">
        <v>173418.57547468852</v>
      </c>
      <c r="AQ19" s="68">
        <v>151743.86020581826</v>
      </c>
      <c r="AR19" s="68">
        <v>351049.24493036227</v>
      </c>
      <c r="AS19" s="68">
        <v>202758.81226280364</v>
      </c>
      <c r="AT19" s="68">
        <v>148290.43266755863</v>
      </c>
      <c r="AU19" s="68">
        <v>363257.44941264717</v>
      </c>
      <c r="AV19" s="68">
        <v>212764.96901375233</v>
      </c>
      <c r="AW19" s="68">
        <v>150492.48039889487</v>
      </c>
      <c r="AX19" s="68">
        <v>361303.523550577</v>
      </c>
      <c r="AY19" s="68">
        <v>222289.56802921765</v>
      </c>
      <c r="AZ19" s="68">
        <v>139013.95552135937</v>
      </c>
      <c r="BA19" s="68">
        <v>355168.83109559247</v>
      </c>
      <c r="BB19" s="68">
        <v>219400.46169801205</v>
      </c>
      <c r="BC19" s="68">
        <v>135768.36939758042</v>
      </c>
      <c r="BD19" s="68">
        <v>364374</v>
      </c>
      <c r="BE19" s="68">
        <v>225002</v>
      </c>
      <c r="BF19" s="68">
        <v>139372</v>
      </c>
      <c r="BG19" s="68">
        <v>314424.83239564573</v>
      </c>
      <c r="BH19" s="68">
        <v>189315.24264900247</v>
      </c>
      <c r="BI19" s="68">
        <v>125109.58974664327</v>
      </c>
      <c r="BJ19" s="68">
        <v>311715.342429852</v>
      </c>
      <c r="BK19" s="68">
        <v>172291.14428838188</v>
      </c>
      <c r="BL19" s="68">
        <v>139424.19814147014</v>
      </c>
      <c r="BM19" s="68">
        <v>347490.18326950195</v>
      </c>
      <c r="BN19" s="68">
        <v>196754.22673837494</v>
      </c>
      <c r="BO19" s="68">
        <v>150735.95653112701</v>
      </c>
      <c r="BP19" s="68">
        <v>366579.72930799535</v>
      </c>
      <c r="BQ19" s="68">
        <v>200017.20068484062</v>
      </c>
      <c r="BR19" s="68">
        <v>166562.52862315474</v>
      </c>
      <c r="BS19" s="68">
        <v>386215.71819946467</v>
      </c>
      <c r="BT19" s="68">
        <v>204992.5885919155</v>
      </c>
      <c r="BU19" s="68">
        <v>181223.12960754917</v>
      </c>
      <c r="BV19" s="68">
        <v>392615.32220261416</v>
      </c>
      <c r="BW19" s="68">
        <v>205563.65735271454</v>
      </c>
      <c r="BX19" s="68">
        <v>187051.66484989962</v>
      </c>
      <c r="BY19" s="68">
        <v>400685.82318415924</v>
      </c>
      <c r="BZ19" s="68">
        <v>201519.43764071193</v>
      </c>
      <c r="CA19" s="68">
        <v>199166.38554344734</v>
      </c>
      <c r="CB19" s="68">
        <f t="shared" ref="CB19:CB29" si="9">SUM(CC19:CD19)</f>
        <v>413383.65016143036</v>
      </c>
      <c r="CC19" s="68">
        <v>214690.83986109679</v>
      </c>
      <c r="CD19" s="68">
        <v>198692.81030033357</v>
      </c>
      <c r="CE19" s="68">
        <v>421217.71192244784</v>
      </c>
      <c r="CF19" s="68">
        <v>213260.06017672655</v>
      </c>
      <c r="CG19" s="68">
        <v>207957.65174600441</v>
      </c>
      <c r="CH19" s="68">
        <v>454308.37349109451</v>
      </c>
      <c r="CI19" s="68">
        <v>232377.58254212182</v>
      </c>
      <c r="CJ19" s="68">
        <v>221930.79095003777</v>
      </c>
      <c r="CK19" s="68">
        <v>454686.64253636444</v>
      </c>
      <c r="CL19" s="68">
        <v>244481.70083672047</v>
      </c>
      <c r="CM19" s="68">
        <v>210204.94169878223</v>
      </c>
      <c r="CN19" s="68">
        <v>467959.49473018182</v>
      </c>
      <c r="CO19" s="68">
        <v>274553.13603658101</v>
      </c>
      <c r="CP19" s="254">
        <v>193406.35869337028</v>
      </c>
      <c r="CQ19" s="68">
        <v>105401.70548165876</v>
      </c>
      <c r="CR19" s="68">
        <v>103940.65757387558</v>
      </c>
      <c r="CS19" s="254">
        <v>1461.0479077814678</v>
      </c>
      <c r="CT19" s="68">
        <v>307864.52301783237</v>
      </c>
      <c r="CU19" s="68">
        <v>287633.84435168718</v>
      </c>
      <c r="CV19" s="264">
        <v>20230.678666084506</v>
      </c>
    </row>
    <row r="20" spans="1:100">
      <c r="A20" s="67" t="s">
        <v>24</v>
      </c>
      <c r="B20" s="68">
        <v>414871.83301705081</v>
      </c>
      <c r="C20" s="68">
        <v>231199.37643072612</v>
      </c>
      <c r="D20" s="68">
        <v>183672.4565863247</v>
      </c>
      <c r="E20" s="68">
        <v>361459.93028009532</v>
      </c>
      <c r="F20" s="68">
        <v>223249.75537049488</v>
      </c>
      <c r="G20" s="68">
        <v>138210.17490960041</v>
      </c>
      <c r="H20" s="68">
        <v>403331.54277080658</v>
      </c>
      <c r="I20" s="68">
        <v>204559.60246330575</v>
      </c>
      <c r="J20" s="68">
        <v>198771.9403075008</v>
      </c>
      <c r="K20" s="68">
        <v>385435.89949281386</v>
      </c>
      <c r="L20" s="68">
        <v>205708.29863117181</v>
      </c>
      <c r="M20" s="68">
        <v>179727.60086164204</v>
      </c>
      <c r="N20" s="68">
        <v>414477.36239118525</v>
      </c>
      <c r="O20" s="68">
        <v>202732.9912033552</v>
      </c>
      <c r="P20" s="68">
        <v>211744.37118783002</v>
      </c>
      <c r="Q20" s="68">
        <v>402418.30050586141</v>
      </c>
      <c r="R20" s="68">
        <v>190608.99923097464</v>
      </c>
      <c r="S20" s="68">
        <v>211809.30127488679</v>
      </c>
      <c r="T20" s="68">
        <v>417381.052519441</v>
      </c>
      <c r="U20" s="68">
        <v>193367.31294586245</v>
      </c>
      <c r="V20" s="68">
        <v>224013.73957357852</v>
      </c>
      <c r="W20" s="68">
        <v>433629.03942400578</v>
      </c>
      <c r="X20" s="68">
        <v>192960.27491091762</v>
      </c>
      <c r="Y20" s="68">
        <v>240668.76451308813</v>
      </c>
      <c r="Z20" s="68">
        <v>392837.97641405824</v>
      </c>
      <c r="AA20" s="68">
        <v>184468.86292193059</v>
      </c>
      <c r="AB20" s="68">
        <v>208369.11349212762</v>
      </c>
      <c r="AC20" s="68">
        <v>392906.07655176474</v>
      </c>
      <c r="AD20" s="68">
        <v>197174.92075224032</v>
      </c>
      <c r="AE20" s="68">
        <v>195731.15579952445</v>
      </c>
      <c r="AF20" s="68">
        <v>414299.59627968422</v>
      </c>
      <c r="AG20" s="68">
        <v>216014.95129094407</v>
      </c>
      <c r="AH20" s="68">
        <v>198284.64498874018</v>
      </c>
      <c r="AI20" s="68">
        <v>407230.28136519168</v>
      </c>
      <c r="AJ20" s="68">
        <v>219344</v>
      </c>
      <c r="AK20" s="68">
        <v>187886.28136519171</v>
      </c>
      <c r="AL20" s="68">
        <v>378613.65373108879</v>
      </c>
      <c r="AM20" s="68">
        <v>219910.00827660997</v>
      </c>
      <c r="AN20" s="68">
        <v>158703.64545447883</v>
      </c>
      <c r="AO20" s="68">
        <v>337651.53717827139</v>
      </c>
      <c r="AP20" s="68">
        <v>202451.56676611086</v>
      </c>
      <c r="AQ20" s="68">
        <v>135199.97041216053</v>
      </c>
      <c r="AR20" s="68">
        <v>361168.06369633495</v>
      </c>
      <c r="AS20" s="68">
        <v>214142.66075865561</v>
      </c>
      <c r="AT20" s="68">
        <v>147025.40293767935</v>
      </c>
      <c r="AU20" s="68">
        <v>413349.50663632108</v>
      </c>
      <c r="AV20" s="68">
        <v>248849.50435632432</v>
      </c>
      <c r="AW20" s="68">
        <v>164500.00227999676</v>
      </c>
      <c r="AX20" s="68">
        <v>398385.16349877481</v>
      </c>
      <c r="AY20" s="68">
        <v>234957.02504379075</v>
      </c>
      <c r="AZ20" s="68">
        <v>163428.13845498406</v>
      </c>
      <c r="BA20" s="68">
        <v>407398.45322085213</v>
      </c>
      <c r="BB20" s="68">
        <v>252151.32325248848</v>
      </c>
      <c r="BC20" s="68">
        <v>155247.12996836365</v>
      </c>
      <c r="BD20" s="68">
        <v>394135</v>
      </c>
      <c r="BE20" s="68">
        <v>242915</v>
      </c>
      <c r="BF20" s="68">
        <v>151220</v>
      </c>
      <c r="BG20" s="68">
        <v>326149.13819173095</v>
      </c>
      <c r="BH20" s="68">
        <v>186086.72836939024</v>
      </c>
      <c r="BI20" s="68">
        <v>140062.40982234068</v>
      </c>
      <c r="BJ20" s="68">
        <v>357944.51115091436</v>
      </c>
      <c r="BK20" s="68">
        <v>200931.93595713898</v>
      </c>
      <c r="BL20" s="68">
        <v>157012.57519377535</v>
      </c>
      <c r="BM20" s="68">
        <v>357242.1754433699</v>
      </c>
      <c r="BN20" s="68">
        <v>218013.66582390148</v>
      </c>
      <c r="BO20" s="68">
        <v>139228.50961946844</v>
      </c>
      <c r="BP20" s="68">
        <v>405062.20773593755</v>
      </c>
      <c r="BQ20" s="68">
        <v>228113.40200305951</v>
      </c>
      <c r="BR20" s="68">
        <v>176948.80573287807</v>
      </c>
      <c r="BS20" s="68">
        <v>434897.41335218545</v>
      </c>
      <c r="BT20" s="68">
        <v>238725.79295934568</v>
      </c>
      <c r="BU20" s="68">
        <v>196171.62039283977</v>
      </c>
      <c r="BV20" s="68">
        <v>436844.90180731064</v>
      </c>
      <c r="BW20" s="68">
        <v>236292.88429744751</v>
      </c>
      <c r="BX20" s="68">
        <v>200552.01750986316</v>
      </c>
      <c r="BY20" s="68">
        <v>458775.63818511681</v>
      </c>
      <c r="BZ20" s="68">
        <v>250627.05117657958</v>
      </c>
      <c r="CA20" s="68">
        <v>208148.58700853726</v>
      </c>
      <c r="CB20" s="68">
        <f t="shared" si="9"/>
        <v>450642.53378568013</v>
      </c>
      <c r="CC20" s="68">
        <v>246035.79509971215</v>
      </c>
      <c r="CD20" s="68">
        <v>204606.73868596798</v>
      </c>
      <c r="CE20" s="68">
        <v>466360.82962892152</v>
      </c>
      <c r="CF20" s="68">
        <v>250735.97562548844</v>
      </c>
      <c r="CG20" s="68">
        <v>215624.85400338145</v>
      </c>
      <c r="CH20" s="68">
        <v>503033.39220299391</v>
      </c>
      <c r="CI20" s="68">
        <v>276067.47274246818</v>
      </c>
      <c r="CJ20" s="68">
        <v>226965.91946126043</v>
      </c>
      <c r="CK20" s="68">
        <v>523903.78320800507</v>
      </c>
      <c r="CL20" s="68">
        <v>302197.83879844804</v>
      </c>
      <c r="CM20" s="68">
        <v>221705.94441049339</v>
      </c>
      <c r="CN20" s="68">
        <v>236640.48191049419</v>
      </c>
      <c r="CO20" s="68">
        <v>158187.05886386533</v>
      </c>
      <c r="CP20" s="254">
        <v>78453.423046485841</v>
      </c>
      <c r="CQ20" s="68">
        <v>206935.75970726385</v>
      </c>
      <c r="CR20" s="68">
        <v>205197.06136638825</v>
      </c>
      <c r="CS20" s="254">
        <v>1738.698340874799</v>
      </c>
      <c r="CT20" s="68">
        <v>403530.22619400173</v>
      </c>
      <c r="CU20" s="68">
        <v>365234.23347526207</v>
      </c>
      <c r="CV20" s="264">
        <v>38295.992718835732</v>
      </c>
    </row>
    <row r="21" spans="1:100">
      <c r="A21" s="67" t="s">
        <v>25</v>
      </c>
      <c r="B21" s="68">
        <v>405477.18359290285</v>
      </c>
      <c r="C21" s="68">
        <v>234476.46274835727</v>
      </c>
      <c r="D21" s="68">
        <v>171000.72084454558</v>
      </c>
      <c r="E21" s="68">
        <v>362282.54421050026</v>
      </c>
      <c r="F21" s="68">
        <v>207528.86637744095</v>
      </c>
      <c r="G21" s="68">
        <v>154753.67783305931</v>
      </c>
      <c r="H21" s="68">
        <v>360550.03814749629</v>
      </c>
      <c r="I21" s="68">
        <v>190776.52568459476</v>
      </c>
      <c r="J21" s="68">
        <v>169773.51246290153</v>
      </c>
      <c r="K21" s="68">
        <v>340057.71221781999</v>
      </c>
      <c r="L21" s="68">
        <v>187885.87951631669</v>
      </c>
      <c r="M21" s="68">
        <v>152171.83270150327</v>
      </c>
      <c r="N21" s="68">
        <v>335845.6468272272</v>
      </c>
      <c r="O21" s="68">
        <v>177095.74188279736</v>
      </c>
      <c r="P21" s="68">
        <v>158749.90494442984</v>
      </c>
      <c r="Q21" s="68">
        <v>339305.98462195531</v>
      </c>
      <c r="R21" s="68">
        <v>172269.95413206512</v>
      </c>
      <c r="S21" s="68">
        <v>167036.03048989017</v>
      </c>
      <c r="T21" s="68">
        <v>365509.76227749005</v>
      </c>
      <c r="U21" s="68">
        <v>171978.77500477666</v>
      </c>
      <c r="V21" s="68">
        <v>193530.98727271339</v>
      </c>
      <c r="W21" s="68">
        <v>373225.12788386981</v>
      </c>
      <c r="X21" s="68">
        <v>175459.37913549802</v>
      </c>
      <c r="Y21" s="68">
        <v>197765.74874837181</v>
      </c>
      <c r="Z21" s="68">
        <v>361311.17084945599</v>
      </c>
      <c r="AA21" s="68">
        <v>185290.08130751416</v>
      </c>
      <c r="AB21" s="68">
        <v>176021.08954194185</v>
      </c>
      <c r="AC21" s="68">
        <v>345482.2576077765</v>
      </c>
      <c r="AD21" s="68">
        <v>184084.96817164635</v>
      </c>
      <c r="AE21" s="68">
        <v>161397.28943613014</v>
      </c>
      <c r="AF21" s="68">
        <v>374591.40954310074</v>
      </c>
      <c r="AG21" s="68">
        <v>199499.71811518693</v>
      </c>
      <c r="AH21" s="68">
        <v>175091.69142791381</v>
      </c>
      <c r="AI21" s="68">
        <v>360598.45606910926</v>
      </c>
      <c r="AJ21" s="68">
        <v>197334</v>
      </c>
      <c r="AK21" s="68">
        <v>163264.45606910923</v>
      </c>
      <c r="AL21" s="68">
        <v>316367.68658587552</v>
      </c>
      <c r="AM21" s="68">
        <v>184896.64780503121</v>
      </c>
      <c r="AN21" s="68">
        <v>131471.0387808443</v>
      </c>
      <c r="AO21" s="68">
        <v>283564.39777831663</v>
      </c>
      <c r="AP21" s="68">
        <v>191539.8506960847</v>
      </c>
      <c r="AQ21" s="68">
        <v>92024.547082231918</v>
      </c>
      <c r="AR21" s="68">
        <v>334641.67510659341</v>
      </c>
      <c r="AS21" s="68">
        <v>204559.0923979049</v>
      </c>
      <c r="AT21" s="68">
        <v>130082.58270868848</v>
      </c>
      <c r="AU21" s="68">
        <v>338906.65104278934</v>
      </c>
      <c r="AV21" s="68">
        <v>201535.74360959075</v>
      </c>
      <c r="AW21" s="68">
        <v>137370.90743319859</v>
      </c>
      <c r="AX21" s="68">
        <v>358536.85842340323</v>
      </c>
      <c r="AY21" s="68">
        <v>222006.53855471505</v>
      </c>
      <c r="AZ21" s="68">
        <v>136530.31986868815</v>
      </c>
      <c r="BA21" s="68">
        <v>367399.69636342663</v>
      </c>
      <c r="BB21" s="68">
        <v>237203.86701276712</v>
      </c>
      <c r="BC21" s="68">
        <v>130195.82935065952</v>
      </c>
      <c r="BD21" s="68">
        <v>329043</v>
      </c>
      <c r="BE21" s="68">
        <v>210307</v>
      </c>
      <c r="BF21" s="68">
        <v>118736</v>
      </c>
      <c r="BG21" s="68">
        <v>329652.36386157264</v>
      </c>
      <c r="BH21" s="68">
        <v>205942.01756363022</v>
      </c>
      <c r="BI21" s="68">
        <v>123710.34629794244</v>
      </c>
      <c r="BJ21" s="68">
        <v>325933.85928290436</v>
      </c>
      <c r="BK21" s="68">
        <v>200083.67088835055</v>
      </c>
      <c r="BL21" s="68">
        <v>125850.18839455383</v>
      </c>
      <c r="BM21" s="68">
        <v>328133.81768225279</v>
      </c>
      <c r="BN21" s="68">
        <v>209167.66088469437</v>
      </c>
      <c r="BO21" s="68">
        <v>118966.15679755843</v>
      </c>
      <c r="BP21" s="68">
        <v>371770.92415075353</v>
      </c>
      <c r="BQ21" s="68">
        <v>215806.8389048196</v>
      </c>
      <c r="BR21" s="68">
        <v>155964.08524593397</v>
      </c>
      <c r="BS21" s="68">
        <v>386073.66144240677</v>
      </c>
      <c r="BT21" s="68">
        <v>219712.89928173568</v>
      </c>
      <c r="BU21" s="68">
        <v>166360.76216067109</v>
      </c>
      <c r="BV21" s="68">
        <v>392377.04928317468</v>
      </c>
      <c r="BW21" s="68">
        <v>218836.75623662243</v>
      </c>
      <c r="BX21" s="68">
        <v>173540.29304655222</v>
      </c>
      <c r="BY21" s="68">
        <v>401169.40155072714</v>
      </c>
      <c r="BZ21" s="68">
        <v>223576.23269272083</v>
      </c>
      <c r="CA21" s="68">
        <v>177593.16885800631</v>
      </c>
      <c r="CB21" s="68">
        <f t="shared" si="9"/>
        <v>407655.99861174473</v>
      </c>
      <c r="CC21" s="68">
        <v>219229.7333138515</v>
      </c>
      <c r="CD21" s="68">
        <v>188426.2652978932</v>
      </c>
      <c r="CE21" s="68">
        <v>439581.81006171851</v>
      </c>
      <c r="CF21" s="68">
        <v>234842.88517399455</v>
      </c>
      <c r="CG21" s="68">
        <v>204738.9248869899</v>
      </c>
      <c r="CH21" s="68">
        <v>445058.03268984944</v>
      </c>
      <c r="CI21" s="68">
        <v>242252.60271816805</v>
      </c>
      <c r="CJ21" s="68">
        <v>202805.4299709422</v>
      </c>
      <c r="CK21" s="68">
        <v>487367.08611403737</v>
      </c>
      <c r="CL21" s="68">
        <v>274904.67979264364</v>
      </c>
      <c r="CM21" s="68">
        <v>212462.40632179991</v>
      </c>
      <c r="CN21" s="68">
        <v>3601.1396196013629</v>
      </c>
      <c r="CO21" s="68">
        <v>3183.1396196013898</v>
      </c>
      <c r="CP21" s="254">
        <v>418.00000000000017</v>
      </c>
      <c r="CQ21" s="68">
        <v>223078.85700236569</v>
      </c>
      <c r="CR21" s="68">
        <v>220960.30051869832</v>
      </c>
      <c r="CS21" s="254">
        <v>2118.556483662112</v>
      </c>
      <c r="CT21" s="68">
        <v>415996.95405132155</v>
      </c>
      <c r="CU21" s="68">
        <v>368752.05890955444</v>
      </c>
      <c r="CV21" s="264">
        <v>47244.895141652567</v>
      </c>
    </row>
    <row r="22" spans="1:100">
      <c r="A22" s="67" t="s">
        <v>26</v>
      </c>
      <c r="B22" s="68">
        <v>390151.83173812064</v>
      </c>
      <c r="C22" s="68">
        <v>233320.37233539645</v>
      </c>
      <c r="D22" s="68">
        <v>156831.45940272423</v>
      </c>
      <c r="E22" s="68">
        <v>391957.63217193878</v>
      </c>
      <c r="F22" s="68">
        <v>220836.87902802473</v>
      </c>
      <c r="G22" s="68">
        <v>171120.75314391407</v>
      </c>
      <c r="H22" s="68">
        <v>384765.04324018816</v>
      </c>
      <c r="I22" s="68">
        <v>187385.83009440394</v>
      </c>
      <c r="J22" s="68">
        <v>197379.21314578419</v>
      </c>
      <c r="K22" s="68">
        <v>362777.29986978904</v>
      </c>
      <c r="L22" s="68">
        <v>184972.05963507097</v>
      </c>
      <c r="M22" s="68">
        <v>177805.24023471811</v>
      </c>
      <c r="N22" s="68">
        <v>350341.56725364737</v>
      </c>
      <c r="O22" s="68">
        <v>176787.45844871021</v>
      </c>
      <c r="P22" s="68">
        <v>173554.10880493713</v>
      </c>
      <c r="Q22" s="68">
        <v>375640.64306377165</v>
      </c>
      <c r="R22" s="68">
        <v>169949.46387221428</v>
      </c>
      <c r="S22" s="68">
        <v>205691.17919155737</v>
      </c>
      <c r="T22" s="68">
        <v>387715.30750733591</v>
      </c>
      <c r="U22" s="68">
        <v>187085.16913664844</v>
      </c>
      <c r="V22" s="68">
        <v>200630.13837068749</v>
      </c>
      <c r="W22" s="68">
        <v>380859.10017331969</v>
      </c>
      <c r="X22" s="68">
        <v>170260.66032927926</v>
      </c>
      <c r="Y22" s="68">
        <v>210598.43984404046</v>
      </c>
      <c r="Z22" s="68">
        <v>356711.94690281252</v>
      </c>
      <c r="AA22" s="68">
        <v>176039.3278659666</v>
      </c>
      <c r="AB22" s="68">
        <v>180672.61903684592</v>
      </c>
      <c r="AC22" s="68">
        <v>342431.82337361196</v>
      </c>
      <c r="AD22" s="68">
        <v>185301.41492271598</v>
      </c>
      <c r="AE22" s="68">
        <v>157130.40845089598</v>
      </c>
      <c r="AF22" s="68">
        <v>374502.16249801638</v>
      </c>
      <c r="AG22" s="68">
        <v>203035.06747866864</v>
      </c>
      <c r="AH22" s="68">
        <v>171467.0950193477</v>
      </c>
      <c r="AI22" s="68">
        <v>360930.03995858738</v>
      </c>
      <c r="AJ22" s="68">
        <v>202311</v>
      </c>
      <c r="AK22" s="68">
        <v>158619.03995858738</v>
      </c>
      <c r="AL22" s="68">
        <v>352080.34651578218</v>
      </c>
      <c r="AM22" s="68">
        <v>208534.8460582101</v>
      </c>
      <c r="AN22" s="68">
        <v>143545.50045757205</v>
      </c>
      <c r="AO22" s="68">
        <v>294126.9738510357</v>
      </c>
      <c r="AP22" s="68">
        <v>193895.54847008048</v>
      </c>
      <c r="AQ22" s="68">
        <v>100231.42538095522</v>
      </c>
      <c r="AR22" s="68">
        <v>348326.92356546794</v>
      </c>
      <c r="AS22" s="68">
        <v>206237.3937859819</v>
      </c>
      <c r="AT22" s="68">
        <v>142089.52977948601</v>
      </c>
      <c r="AU22" s="68">
        <v>363071.27449790458</v>
      </c>
      <c r="AV22" s="68">
        <v>211594.42678073942</v>
      </c>
      <c r="AW22" s="68">
        <v>151476.84771716513</v>
      </c>
      <c r="AX22" s="68">
        <v>359084.37328966241</v>
      </c>
      <c r="AY22" s="68">
        <v>217603.45496255861</v>
      </c>
      <c r="AZ22" s="68">
        <v>141480.91832710378</v>
      </c>
      <c r="BA22" s="68">
        <v>368863.89726804924</v>
      </c>
      <c r="BB22" s="68">
        <v>243164.34710632559</v>
      </c>
      <c r="BC22" s="68">
        <v>125699.55016172366</v>
      </c>
      <c r="BD22" s="68">
        <v>349619</v>
      </c>
      <c r="BE22" s="68">
        <v>216686</v>
      </c>
      <c r="BF22" s="68">
        <v>132933</v>
      </c>
      <c r="BG22" s="68">
        <v>325687.7739363265</v>
      </c>
      <c r="BH22" s="68">
        <v>216974.80963471351</v>
      </c>
      <c r="BI22" s="68">
        <v>108712.96430161297</v>
      </c>
      <c r="BJ22" s="68">
        <v>343218.22373258334</v>
      </c>
      <c r="BK22" s="68">
        <v>208040.9764052431</v>
      </c>
      <c r="BL22" s="68">
        <v>135177.24732734021</v>
      </c>
      <c r="BM22" s="68">
        <v>344955.20936569484</v>
      </c>
      <c r="BN22" s="68">
        <v>216746.11933786859</v>
      </c>
      <c r="BO22" s="68">
        <v>128209.09002782624</v>
      </c>
      <c r="BP22" s="68">
        <v>396694.15384252742</v>
      </c>
      <c r="BQ22" s="68">
        <v>237751.90684408855</v>
      </c>
      <c r="BR22" s="68">
        <v>158942.24699843884</v>
      </c>
      <c r="BS22" s="68">
        <v>410650.82607798534</v>
      </c>
      <c r="BT22" s="68">
        <v>239351.30028743541</v>
      </c>
      <c r="BU22" s="68">
        <v>171299.52579054993</v>
      </c>
      <c r="BV22" s="68">
        <v>414449.86820725258</v>
      </c>
      <c r="BW22" s="68">
        <v>234354.98208080482</v>
      </c>
      <c r="BX22" s="68">
        <v>180094.88612644779</v>
      </c>
      <c r="BY22" s="68">
        <v>447537.21881491476</v>
      </c>
      <c r="BZ22" s="68">
        <v>250902.43263197047</v>
      </c>
      <c r="CA22" s="68">
        <v>196634.78618294428</v>
      </c>
      <c r="CB22" s="68">
        <f t="shared" si="9"/>
        <v>449776.84168792132</v>
      </c>
      <c r="CC22" s="68">
        <v>256080.43661940371</v>
      </c>
      <c r="CD22" s="68">
        <v>193696.4050685176</v>
      </c>
      <c r="CE22" s="68">
        <v>461111.40633387188</v>
      </c>
      <c r="CF22" s="68">
        <v>258689.84283291604</v>
      </c>
      <c r="CG22" s="68">
        <v>202421.56350163391</v>
      </c>
      <c r="CH22" s="68">
        <v>482224.38222816359</v>
      </c>
      <c r="CI22" s="68">
        <v>276161.90386476822</v>
      </c>
      <c r="CJ22" s="68">
        <v>206062.47836414521</v>
      </c>
      <c r="CK22" s="68">
        <v>508088.40031747089</v>
      </c>
      <c r="CL22" s="68">
        <v>310156.43290125101</v>
      </c>
      <c r="CM22" s="68">
        <v>197931.96741652192</v>
      </c>
      <c r="CN22" s="68">
        <v>7365.0648836734445</v>
      </c>
      <c r="CO22" s="68">
        <v>7158.0648836734263</v>
      </c>
      <c r="CP22" s="254">
        <v>207.00000000000003</v>
      </c>
      <c r="CQ22" s="68">
        <v>310874.26739507914</v>
      </c>
      <c r="CR22" s="68">
        <v>308193.51133030804</v>
      </c>
      <c r="CS22" s="254">
        <v>2680.7560647784994</v>
      </c>
      <c r="CT22" s="68">
        <v>415219.36384407565</v>
      </c>
      <c r="CU22" s="68">
        <v>368996.25380396331</v>
      </c>
      <c r="CV22" s="264">
        <v>46223.110040126798</v>
      </c>
    </row>
    <row r="23" spans="1:100">
      <c r="A23" s="67" t="s">
        <v>27</v>
      </c>
      <c r="B23" s="68">
        <v>475534.57970523008</v>
      </c>
      <c r="C23" s="68">
        <v>284834.31164470373</v>
      </c>
      <c r="D23" s="68">
        <v>190700.26806052637</v>
      </c>
      <c r="E23" s="68">
        <v>447115.04632605938</v>
      </c>
      <c r="F23" s="68">
        <v>243640.08884816273</v>
      </c>
      <c r="G23" s="68">
        <v>203474.95747789668</v>
      </c>
      <c r="H23" s="68">
        <v>433178.82449886209</v>
      </c>
      <c r="I23" s="68">
        <v>214246.57202315683</v>
      </c>
      <c r="J23" s="68">
        <v>218932.25247570526</v>
      </c>
      <c r="K23" s="68">
        <v>372663.26710163272</v>
      </c>
      <c r="L23" s="68">
        <v>195857.22418067837</v>
      </c>
      <c r="M23" s="68">
        <v>176806.04292095435</v>
      </c>
      <c r="N23" s="68">
        <v>396776.55272057559</v>
      </c>
      <c r="O23" s="68">
        <v>213048.04320835043</v>
      </c>
      <c r="P23" s="68">
        <v>183728.50951222514</v>
      </c>
      <c r="Q23" s="68">
        <v>419989.37265671138</v>
      </c>
      <c r="R23" s="68">
        <v>208242.20439286076</v>
      </c>
      <c r="S23" s="68">
        <v>211747.16826385065</v>
      </c>
      <c r="T23" s="68">
        <v>429883.92526505457</v>
      </c>
      <c r="U23" s="68">
        <v>213982.96056827038</v>
      </c>
      <c r="V23" s="68">
        <v>215900.96469678418</v>
      </c>
      <c r="W23" s="68">
        <v>414092.95154660998</v>
      </c>
      <c r="X23" s="68">
        <v>196688.02770884827</v>
      </c>
      <c r="Y23" s="68">
        <v>217404.92383776171</v>
      </c>
      <c r="Z23" s="68">
        <v>388100.28041618515</v>
      </c>
      <c r="AA23" s="68">
        <v>204546.01539265743</v>
      </c>
      <c r="AB23" s="68">
        <v>183554.26502352773</v>
      </c>
      <c r="AC23" s="68">
        <v>392014.3795445626</v>
      </c>
      <c r="AD23" s="68">
        <v>214961.4254919338</v>
      </c>
      <c r="AE23" s="68">
        <v>177052.9540526288</v>
      </c>
      <c r="AF23" s="68">
        <v>426490.7037648877</v>
      </c>
      <c r="AG23" s="68">
        <v>244232.43293226833</v>
      </c>
      <c r="AH23" s="68">
        <v>182258.27083261937</v>
      </c>
      <c r="AI23" s="68">
        <v>408606.61328942096</v>
      </c>
      <c r="AJ23" s="68">
        <v>234562</v>
      </c>
      <c r="AK23" s="68">
        <v>174044.61328942099</v>
      </c>
      <c r="AL23" s="68">
        <v>397609.30286592932</v>
      </c>
      <c r="AM23" s="68">
        <v>240595.5550491357</v>
      </c>
      <c r="AN23" s="68">
        <v>157013.74781679365</v>
      </c>
      <c r="AO23" s="68">
        <v>344997.73832273268</v>
      </c>
      <c r="AP23" s="68">
        <v>234003.1803669529</v>
      </c>
      <c r="AQ23" s="68">
        <v>110994.55795577978</v>
      </c>
      <c r="AR23" s="68">
        <v>408533.00439310004</v>
      </c>
      <c r="AS23" s="68">
        <v>250822.40972195161</v>
      </c>
      <c r="AT23" s="68">
        <v>157710.5946711484</v>
      </c>
      <c r="AU23" s="68">
        <v>432179.5415318975</v>
      </c>
      <c r="AV23" s="68">
        <v>275124.53742873698</v>
      </c>
      <c r="AW23" s="68">
        <v>157055.00410316049</v>
      </c>
      <c r="AX23" s="68">
        <v>419853.19364536984</v>
      </c>
      <c r="AY23" s="68">
        <v>278343.31400083972</v>
      </c>
      <c r="AZ23" s="68">
        <v>141509.87964453013</v>
      </c>
      <c r="BA23" s="68">
        <v>420352.37087800656</v>
      </c>
      <c r="BB23" s="68">
        <v>281578.32820837875</v>
      </c>
      <c r="BC23" s="68">
        <v>138774.04266962784</v>
      </c>
      <c r="BD23" s="68">
        <v>362440</v>
      </c>
      <c r="BE23" s="68">
        <v>232328</v>
      </c>
      <c r="BF23" s="68">
        <v>130112</v>
      </c>
      <c r="BG23" s="68">
        <v>329898.6486348008</v>
      </c>
      <c r="BH23" s="68">
        <v>233752.13471051177</v>
      </c>
      <c r="BI23" s="68">
        <v>96146.513924289</v>
      </c>
      <c r="BJ23" s="68">
        <v>375145.56736215623</v>
      </c>
      <c r="BK23" s="68">
        <v>241994.3513886453</v>
      </c>
      <c r="BL23" s="68">
        <v>133151.2159735109</v>
      </c>
      <c r="BM23" s="68">
        <v>372619.74993264012</v>
      </c>
      <c r="BN23" s="68">
        <v>235349.04535531678</v>
      </c>
      <c r="BO23" s="68">
        <v>137270.70457732337</v>
      </c>
      <c r="BP23" s="68">
        <v>427096.16261001123</v>
      </c>
      <c r="BQ23" s="68">
        <v>251112.22420091814</v>
      </c>
      <c r="BR23" s="68">
        <v>175983.9384090931</v>
      </c>
      <c r="BS23" s="68">
        <v>449659.99862084445</v>
      </c>
      <c r="BT23" s="68">
        <v>263785.09367896331</v>
      </c>
      <c r="BU23" s="68">
        <v>185874.90494188116</v>
      </c>
      <c r="BV23" s="68">
        <v>466255.52374394727</v>
      </c>
      <c r="BW23" s="68">
        <v>267575.50182911893</v>
      </c>
      <c r="BX23" s="68">
        <v>198680.02191482836</v>
      </c>
      <c r="BY23" s="68">
        <v>484757.09259187139</v>
      </c>
      <c r="BZ23" s="68">
        <v>284539.27933421812</v>
      </c>
      <c r="CA23" s="68">
        <v>200217.8132576533</v>
      </c>
      <c r="CB23" s="68">
        <f t="shared" si="9"/>
        <v>494833.7530018824</v>
      </c>
      <c r="CC23" s="68">
        <v>286301.87009610399</v>
      </c>
      <c r="CD23" s="68">
        <v>208531.88290577842</v>
      </c>
      <c r="CE23" s="68">
        <v>514067.85943223734</v>
      </c>
      <c r="CF23" s="68">
        <v>293745.198740981</v>
      </c>
      <c r="CG23" s="68">
        <v>220322.66069056257</v>
      </c>
      <c r="CH23" s="68">
        <v>536414.22316465923</v>
      </c>
      <c r="CI23" s="68">
        <v>317276.19785616302</v>
      </c>
      <c r="CJ23" s="68">
        <v>219138.02530809195</v>
      </c>
      <c r="CK23" s="68">
        <v>562749.18088089128</v>
      </c>
      <c r="CL23" s="68">
        <v>346632.39056071435</v>
      </c>
      <c r="CM23" s="68">
        <v>216116.79031986863</v>
      </c>
      <c r="CN23" s="68">
        <v>13029.468636561274</v>
      </c>
      <c r="CO23" s="68">
        <v>12391.468636561367</v>
      </c>
      <c r="CP23" s="254">
        <v>637.99999999999909</v>
      </c>
      <c r="CQ23" s="68">
        <v>394774.57879708358</v>
      </c>
      <c r="CR23" s="68">
        <v>391178.45215271873</v>
      </c>
      <c r="CS23" s="254">
        <v>3596.1266443663903</v>
      </c>
      <c r="CT23" s="68">
        <v>437343.79656893748</v>
      </c>
      <c r="CU23" s="68">
        <v>385347.57219701406</v>
      </c>
      <c r="CV23" s="264">
        <v>51996.224371899458</v>
      </c>
    </row>
    <row r="24" spans="1:100">
      <c r="A24" s="67" t="s">
        <v>28</v>
      </c>
      <c r="B24" s="68">
        <v>511295.78242021054</v>
      </c>
      <c r="C24" s="68">
        <v>295813.62959342642</v>
      </c>
      <c r="D24" s="68">
        <v>215482.15282678415</v>
      </c>
      <c r="E24" s="68">
        <v>481785.80365465354</v>
      </c>
      <c r="F24" s="68">
        <v>254776.89567458379</v>
      </c>
      <c r="G24" s="68">
        <v>227008.90798006975</v>
      </c>
      <c r="H24" s="68">
        <v>440045.65872904612</v>
      </c>
      <c r="I24" s="68">
        <v>220664.27631663089</v>
      </c>
      <c r="J24" s="68">
        <v>219381.3824124152</v>
      </c>
      <c r="K24" s="68">
        <v>423477.14360705903</v>
      </c>
      <c r="L24" s="68">
        <v>215763.60961337981</v>
      </c>
      <c r="M24" s="68">
        <v>207713.53399367924</v>
      </c>
      <c r="N24" s="68">
        <v>425867.77894784766</v>
      </c>
      <c r="O24" s="68">
        <v>219723.76987521144</v>
      </c>
      <c r="P24" s="68">
        <v>206144.0090726362</v>
      </c>
      <c r="Q24" s="68">
        <v>463948.64001991716</v>
      </c>
      <c r="R24" s="68">
        <v>207728.58307452634</v>
      </c>
      <c r="S24" s="68">
        <v>256220.05694539085</v>
      </c>
      <c r="T24" s="68">
        <v>447746.31450648105</v>
      </c>
      <c r="U24" s="68">
        <v>216857.95867188263</v>
      </c>
      <c r="V24" s="68">
        <v>230888.35583459845</v>
      </c>
      <c r="W24" s="68">
        <v>456421.68266869435</v>
      </c>
      <c r="X24" s="68">
        <v>209719.10531938265</v>
      </c>
      <c r="Y24" s="68">
        <v>246702.5773493117</v>
      </c>
      <c r="Z24" s="68">
        <v>439223.36472496582</v>
      </c>
      <c r="AA24" s="68">
        <v>217894.47345156668</v>
      </c>
      <c r="AB24" s="68">
        <v>221328.89127339915</v>
      </c>
      <c r="AC24" s="68">
        <v>438001.09932193271</v>
      </c>
      <c r="AD24" s="68">
        <v>230916.18373155684</v>
      </c>
      <c r="AE24" s="68">
        <v>207084.91559037587</v>
      </c>
      <c r="AF24" s="68">
        <v>444112.06290600967</v>
      </c>
      <c r="AG24" s="68">
        <v>246995</v>
      </c>
      <c r="AH24" s="68">
        <v>197117.06290600967</v>
      </c>
      <c r="AI24" s="68">
        <v>438972.31753815571</v>
      </c>
      <c r="AJ24" s="68">
        <v>247832</v>
      </c>
      <c r="AK24" s="68">
        <v>191140.31753815568</v>
      </c>
      <c r="AL24" s="68">
        <v>403059.55633294885</v>
      </c>
      <c r="AM24" s="68">
        <v>249500.39791934355</v>
      </c>
      <c r="AN24" s="68">
        <v>153559.15841360527</v>
      </c>
      <c r="AO24" s="68">
        <v>389351.673659008</v>
      </c>
      <c r="AP24" s="68">
        <v>252763.36798953076</v>
      </c>
      <c r="AQ24" s="68">
        <v>136588.30566947721</v>
      </c>
      <c r="AR24" s="68">
        <v>442160.52533406951</v>
      </c>
      <c r="AS24" s="68">
        <v>280347.83157167479</v>
      </c>
      <c r="AT24" s="68">
        <v>161812.69376239472</v>
      </c>
      <c r="AU24" s="68">
        <v>474094.53509446111</v>
      </c>
      <c r="AV24" s="68">
        <v>306391.46441401466</v>
      </c>
      <c r="AW24" s="68">
        <v>167703.07068044646</v>
      </c>
      <c r="AX24" s="68">
        <v>455733.58021482034</v>
      </c>
      <c r="AY24" s="68">
        <v>305579.44371510186</v>
      </c>
      <c r="AZ24" s="68">
        <v>150154.13649971847</v>
      </c>
      <c r="BA24" s="68">
        <v>444428.0679856576</v>
      </c>
      <c r="BB24" s="68">
        <v>291298.51994185557</v>
      </c>
      <c r="BC24" s="68">
        <v>153129.548043802</v>
      </c>
      <c r="BD24" s="68">
        <v>391587</v>
      </c>
      <c r="BE24" s="68">
        <v>243254</v>
      </c>
      <c r="BF24" s="68">
        <v>148333</v>
      </c>
      <c r="BG24" s="68">
        <v>388762.79594526615</v>
      </c>
      <c r="BH24" s="68">
        <v>251954.0917974968</v>
      </c>
      <c r="BI24" s="68">
        <v>136808.70414776934</v>
      </c>
      <c r="BJ24" s="68">
        <v>422471.28704013012</v>
      </c>
      <c r="BK24" s="68">
        <v>270586.53154809953</v>
      </c>
      <c r="BL24" s="68">
        <v>151884.75549203058</v>
      </c>
      <c r="BM24" s="68">
        <v>407450.21315551165</v>
      </c>
      <c r="BN24" s="68">
        <v>253101.1825180937</v>
      </c>
      <c r="BO24" s="68">
        <v>154349.03063741792</v>
      </c>
      <c r="BP24" s="68">
        <v>459248.53718424158</v>
      </c>
      <c r="BQ24" s="68">
        <v>264845.86494987062</v>
      </c>
      <c r="BR24" s="68">
        <v>194402.67223437093</v>
      </c>
      <c r="BS24" s="68">
        <v>486709.16130266624</v>
      </c>
      <c r="BT24" s="68">
        <v>283261.45690708113</v>
      </c>
      <c r="BU24" s="68">
        <v>203447.70439558511</v>
      </c>
      <c r="BV24" s="68">
        <v>496626.47624266206</v>
      </c>
      <c r="BW24" s="68">
        <v>281295.03320833656</v>
      </c>
      <c r="BX24" s="68">
        <v>215331.44303432549</v>
      </c>
      <c r="BY24" s="68">
        <v>513577.15432054503</v>
      </c>
      <c r="BZ24" s="68">
        <v>293506.59767506598</v>
      </c>
      <c r="CA24" s="68">
        <v>220070.55664547902</v>
      </c>
      <c r="CB24" s="68">
        <f t="shared" si="9"/>
        <v>514313.10278780723</v>
      </c>
      <c r="CC24" s="68">
        <v>291582.21860023064</v>
      </c>
      <c r="CD24" s="68">
        <v>222730.88418757656</v>
      </c>
      <c r="CE24" s="68">
        <v>559083.81766166037</v>
      </c>
      <c r="CF24" s="68">
        <v>312168.83527624648</v>
      </c>
      <c r="CG24" s="68">
        <v>246914.98238562106</v>
      </c>
      <c r="CH24" s="68">
        <v>561784.05441565381</v>
      </c>
      <c r="CI24" s="68">
        <v>323262.65517668152</v>
      </c>
      <c r="CJ24" s="68">
        <v>238521.39923862476</v>
      </c>
      <c r="CK24" s="68">
        <v>598985.88052144716</v>
      </c>
      <c r="CL24" s="68">
        <v>360119.12771523721</v>
      </c>
      <c r="CM24" s="68">
        <v>238866.75280696215</v>
      </c>
      <c r="CN24" s="68">
        <v>16448.322208726571</v>
      </c>
      <c r="CO24" s="68">
        <v>15442.322208726764</v>
      </c>
      <c r="CP24" s="254">
        <v>1005.9999999999973</v>
      </c>
      <c r="CQ24" s="68">
        <v>453617.0308379723</v>
      </c>
      <c r="CR24" s="68">
        <v>448687.17245799856</v>
      </c>
      <c r="CS24" s="254">
        <v>4929.8583799504404</v>
      </c>
      <c r="CT24" s="68">
        <v>490033.43140221073</v>
      </c>
      <c r="CU24" s="68">
        <v>416117.88513630658</v>
      </c>
      <c r="CV24" s="264">
        <v>73915.546265899582</v>
      </c>
    </row>
    <row r="25" spans="1:100">
      <c r="A25" s="67" t="s">
        <v>29</v>
      </c>
      <c r="B25" s="68">
        <v>518281.1959076316</v>
      </c>
      <c r="C25" s="68">
        <v>288513.98763030628</v>
      </c>
      <c r="D25" s="68">
        <v>229767.20827732532</v>
      </c>
      <c r="E25" s="68">
        <v>495543.49649871461</v>
      </c>
      <c r="F25" s="68">
        <v>255161.12290997329</v>
      </c>
      <c r="G25" s="68">
        <v>240382.37358874132</v>
      </c>
      <c r="H25" s="68">
        <v>449905.65532322275</v>
      </c>
      <c r="I25" s="68">
        <v>221419.43729137638</v>
      </c>
      <c r="J25" s="68">
        <v>228486.21803184637</v>
      </c>
      <c r="K25" s="68">
        <v>424620.03657274018</v>
      </c>
      <c r="L25" s="68">
        <v>207260.87777864325</v>
      </c>
      <c r="M25" s="68">
        <v>217359.15879409693</v>
      </c>
      <c r="N25" s="68">
        <v>451915.49893383135</v>
      </c>
      <c r="O25" s="68">
        <v>214793.65684903722</v>
      </c>
      <c r="P25" s="68">
        <v>237121.8420847941</v>
      </c>
      <c r="Q25" s="68">
        <v>475909.65224261786</v>
      </c>
      <c r="R25" s="68">
        <v>208059.38126280182</v>
      </c>
      <c r="S25" s="68">
        <v>267850.27097981604</v>
      </c>
      <c r="T25" s="68">
        <v>455185.07257511606</v>
      </c>
      <c r="U25" s="68">
        <v>208905.34675059028</v>
      </c>
      <c r="V25" s="68">
        <v>246279.72582452575</v>
      </c>
      <c r="W25" s="68">
        <v>450403.34408555983</v>
      </c>
      <c r="X25" s="68">
        <v>200930.23996752838</v>
      </c>
      <c r="Y25" s="68">
        <v>249473.10411803145</v>
      </c>
      <c r="Z25" s="68">
        <v>418598.86761739658</v>
      </c>
      <c r="AA25" s="68">
        <v>203322.63676389563</v>
      </c>
      <c r="AB25" s="68">
        <v>215276.23085350095</v>
      </c>
      <c r="AC25" s="68">
        <v>427390.22195942013</v>
      </c>
      <c r="AD25" s="68">
        <v>218681.03140986146</v>
      </c>
      <c r="AE25" s="68">
        <v>208709.19054955864</v>
      </c>
      <c r="AF25" s="68">
        <v>429434.31572386576</v>
      </c>
      <c r="AG25" s="68">
        <v>220111</v>
      </c>
      <c r="AH25" s="68">
        <v>209323.31572386576</v>
      </c>
      <c r="AI25" s="68">
        <v>441562.48437602835</v>
      </c>
      <c r="AJ25" s="68">
        <v>233750</v>
      </c>
      <c r="AK25" s="68">
        <v>207812.48437602835</v>
      </c>
      <c r="AL25" s="68">
        <v>403481.78687459207</v>
      </c>
      <c r="AM25" s="68">
        <v>228967.23362138995</v>
      </c>
      <c r="AN25" s="68">
        <v>174514.55325320212</v>
      </c>
      <c r="AO25" s="68">
        <v>396663.36552406976</v>
      </c>
      <c r="AP25" s="68">
        <v>237980.29715823426</v>
      </c>
      <c r="AQ25" s="68">
        <v>158683.0683658355</v>
      </c>
      <c r="AR25" s="68">
        <v>413102.80505341745</v>
      </c>
      <c r="AS25" s="68">
        <v>244120.63027494212</v>
      </c>
      <c r="AT25" s="68">
        <v>168982.17477847531</v>
      </c>
      <c r="AU25" s="68">
        <v>448990.82302246778</v>
      </c>
      <c r="AV25" s="68">
        <v>279287.6301697102</v>
      </c>
      <c r="AW25" s="68">
        <v>169703.19285275758</v>
      </c>
      <c r="AX25" s="68">
        <v>434782.96381298814</v>
      </c>
      <c r="AY25" s="68">
        <v>271480.10726457805</v>
      </c>
      <c r="AZ25" s="68">
        <v>163302.85654841005</v>
      </c>
      <c r="BA25" s="68">
        <v>462592.09438873141</v>
      </c>
      <c r="BB25" s="68">
        <v>288865.83058039733</v>
      </c>
      <c r="BC25" s="68">
        <v>173726.26380833404</v>
      </c>
      <c r="BD25" s="68">
        <v>379127</v>
      </c>
      <c r="BE25" s="68">
        <v>221578</v>
      </c>
      <c r="BF25" s="68">
        <v>157549</v>
      </c>
      <c r="BG25" s="68">
        <v>385429.13788436115</v>
      </c>
      <c r="BH25" s="68">
        <v>232651.10519324304</v>
      </c>
      <c r="BI25" s="68">
        <v>152778.0326911181</v>
      </c>
      <c r="BJ25" s="68">
        <v>406153.91362966434</v>
      </c>
      <c r="BK25" s="68">
        <v>244634.32400503149</v>
      </c>
      <c r="BL25" s="68">
        <v>161519.58962463285</v>
      </c>
      <c r="BM25" s="68">
        <v>410956.30361442908</v>
      </c>
      <c r="BN25" s="68">
        <v>235690.01431128968</v>
      </c>
      <c r="BO25" s="68">
        <v>175266.28930313943</v>
      </c>
      <c r="BP25" s="68">
        <v>466004.3001857826</v>
      </c>
      <c r="BQ25" s="68">
        <v>252948.72586704278</v>
      </c>
      <c r="BR25" s="68">
        <v>213055.57431873979</v>
      </c>
      <c r="BS25" s="68">
        <v>480529.55863045849</v>
      </c>
      <c r="BT25" s="68">
        <v>255028.17711620833</v>
      </c>
      <c r="BU25" s="68">
        <v>225501.38151425016</v>
      </c>
      <c r="BV25" s="68">
        <v>481794.53832886741</v>
      </c>
      <c r="BW25" s="68">
        <v>255006.68263669295</v>
      </c>
      <c r="BX25" s="68">
        <v>226787.85569217446</v>
      </c>
      <c r="BY25" s="68">
        <v>489422.85483903147</v>
      </c>
      <c r="BZ25" s="68">
        <v>254465.38107411924</v>
      </c>
      <c r="CA25" s="68">
        <v>234957.47376491223</v>
      </c>
      <c r="CB25" s="68">
        <f t="shared" si="9"/>
        <v>495517.63127750938</v>
      </c>
      <c r="CC25" s="68">
        <v>260981.1609415256</v>
      </c>
      <c r="CD25" s="68">
        <v>234536.47033598376</v>
      </c>
      <c r="CE25" s="68">
        <v>518990.97298411041</v>
      </c>
      <c r="CF25" s="68">
        <v>269407.93906980543</v>
      </c>
      <c r="CG25" s="68">
        <v>249583.03391427043</v>
      </c>
      <c r="CH25" s="68">
        <v>534977.41860073293</v>
      </c>
      <c r="CI25" s="68">
        <v>281670.73662584013</v>
      </c>
      <c r="CJ25" s="68">
        <v>253306.68197385353</v>
      </c>
      <c r="CK25" s="68">
        <v>575070.37605519523</v>
      </c>
      <c r="CL25" s="68">
        <v>328733.10385682853</v>
      </c>
      <c r="CM25" s="68">
        <v>246337.27219752321</v>
      </c>
      <c r="CN25" s="68">
        <v>16916.962060960337</v>
      </c>
      <c r="CO25" s="68">
        <v>15907.962060960132</v>
      </c>
      <c r="CP25" s="254">
        <v>1008.9999999999923</v>
      </c>
      <c r="CQ25" s="68">
        <v>369671.36887083622</v>
      </c>
      <c r="CR25" s="68">
        <v>362836.80955437</v>
      </c>
      <c r="CS25" s="254">
        <v>6834.5593164801776</v>
      </c>
      <c r="CT25" s="68">
        <v>457270.86560891435</v>
      </c>
      <c r="CU25" s="68">
        <v>379139.31347574026</v>
      </c>
      <c r="CV25" s="264">
        <v>78131.552133242963</v>
      </c>
    </row>
    <row r="26" spans="1:100">
      <c r="A26" s="67" t="s">
        <v>30</v>
      </c>
      <c r="B26" s="68">
        <v>389497.1106120238</v>
      </c>
      <c r="C26" s="68">
        <v>223858.72611831094</v>
      </c>
      <c r="D26" s="68">
        <v>165638.38449371286</v>
      </c>
      <c r="E26" s="68">
        <v>407802.60660949117</v>
      </c>
      <c r="F26" s="68">
        <v>202753.51688256304</v>
      </c>
      <c r="G26" s="68">
        <v>205049.08972692813</v>
      </c>
      <c r="H26" s="68">
        <v>404887.51573455788</v>
      </c>
      <c r="I26" s="68">
        <v>192200.02173235241</v>
      </c>
      <c r="J26" s="68">
        <v>212687.49400220544</v>
      </c>
      <c r="K26" s="68">
        <v>349246.70116506924</v>
      </c>
      <c r="L26" s="68">
        <v>165306.22397125827</v>
      </c>
      <c r="M26" s="68">
        <v>183940.47719381098</v>
      </c>
      <c r="N26" s="68">
        <v>375036.12743770191</v>
      </c>
      <c r="O26" s="68">
        <v>170227.39035445603</v>
      </c>
      <c r="P26" s="68">
        <v>204808.73708324585</v>
      </c>
      <c r="Q26" s="68">
        <v>398003.55288654892</v>
      </c>
      <c r="R26" s="68">
        <v>162476.5816222862</v>
      </c>
      <c r="S26" s="68">
        <v>235526.97126426271</v>
      </c>
      <c r="T26" s="68">
        <v>391892.74855453789</v>
      </c>
      <c r="U26" s="68">
        <v>169919.00604119099</v>
      </c>
      <c r="V26" s="68">
        <v>221973.74251334689</v>
      </c>
      <c r="W26" s="68">
        <v>405095.06228030834</v>
      </c>
      <c r="X26" s="68">
        <v>161783.47439344815</v>
      </c>
      <c r="Y26" s="68">
        <v>243311.58788686019</v>
      </c>
      <c r="Z26" s="68">
        <v>371064.06814999995</v>
      </c>
      <c r="AA26" s="68">
        <v>165964.91363340599</v>
      </c>
      <c r="AB26" s="68">
        <v>205099.15451659396</v>
      </c>
      <c r="AC26" s="68">
        <v>381744.90867123526</v>
      </c>
      <c r="AD26" s="68">
        <v>182186.19635030415</v>
      </c>
      <c r="AE26" s="68">
        <v>199558.71232093111</v>
      </c>
      <c r="AF26" s="68">
        <v>371554.95251183631</v>
      </c>
      <c r="AG26" s="68">
        <v>188855</v>
      </c>
      <c r="AH26" s="68">
        <v>182699.95251183631</v>
      </c>
      <c r="AI26" s="68">
        <v>246722.56115557952</v>
      </c>
      <c r="AJ26" s="68">
        <v>138309</v>
      </c>
      <c r="AK26" s="68">
        <v>108413.56115557953</v>
      </c>
      <c r="AL26" s="68">
        <v>318220.21765361354</v>
      </c>
      <c r="AM26" s="68">
        <v>161459.38626456234</v>
      </c>
      <c r="AN26" s="68">
        <v>156760.83138905119</v>
      </c>
      <c r="AO26" s="68">
        <v>318724.87928544439</v>
      </c>
      <c r="AP26" s="68">
        <v>169860.0739606494</v>
      </c>
      <c r="AQ26" s="68">
        <v>148864.80532479502</v>
      </c>
      <c r="AR26" s="68">
        <v>353996.22411922883</v>
      </c>
      <c r="AS26" s="68">
        <v>194503.47181782546</v>
      </c>
      <c r="AT26" s="68">
        <v>159492.75230140338</v>
      </c>
      <c r="AU26" s="68">
        <v>370166.74941520754</v>
      </c>
      <c r="AV26" s="68">
        <v>204830.9553885732</v>
      </c>
      <c r="AW26" s="68">
        <v>165335.79402663431</v>
      </c>
      <c r="AX26" s="68">
        <v>359345.19697184593</v>
      </c>
      <c r="AY26" s="68">
        <v>214767.66986521488</v>
      </c>
      <c r="AZ26" s="68">
        <v>144577.52710663102</v>
      </c>
      <c r="BA26" s="68">
        <v>370882.79153446434</v>
      </c>
      <c r="BB26" s="68">
        <v>221802.467381241</v>
      </c>
      <c r="BC26" s="68">
        <v>149080.32415322331</v>
      </c>
      <c r="BD26" s="68">
        <v>294147</v>
      </c>
      <c r="BE26" s="68">
        <v>165881</v>
      </c>
      <c r="BF26" s="68">
        <v>128266</v>
      </c>
      <c r="BG26" s="68">
        <v>327705.24799031555</v>
      </c>
      <c r="BH26" s="68">
        <v>186263.07502007851</v>
      </c>
      <c r="BI26" s="68">
        <v>141442.17297023706</v>
      </c>
      <c r="BJ26" s="68">
        <v>345324.04430805886</v>
      </c>
      <c r="BK26" s="68">
        <v>191728.73309747712</v>
      </c>
      <c r="BL26" s="68">
        <v>153595.31121058174</v>
      </c>
      <c r="BM26" s="68">
        <v>358582.50379530643</v>
      </c>
      <c r="BN26" s="68">
        <v>195175.49815889139</v>
      </c>
      <c r="BO26" s="68">
        <v>163407.00563641507</v>
      </c>
      <c r="BP26" s="68">
        <v>388307.35971450625</v>
      </c>
      <c r="BQ26" s="68">
        <v>198379.86230716048</v>
      </c>
      <c r="BR26" s="68">
        <v>189927.49740734577</v>
      </c>
      <c r="BS26" s="68">
        <v>392513.79815682466</v>
      </c>
      <c r="BT26" s="68">
        <v>190980.77829607294</v>
      </c>
      <c r="BU26" s="68">
        <v>201533.01986075175</v>
      </c>
      <c r="BV26" s="68">
        <v>413046.28903032298</v>
      </c>
      <c r="BW26" s="68">
        <v>202988.14582185127</v>
      </c>
      <c r="BX26" s="68">
        <v>210058.14320847171</v>
      </c>
      <c r="BY26" s="68">
        <v>413825.89354073955</v>
      </c>
      <c r="BZ26" s="68">
        <v>204587.88810267663</v>
      </c>
      <c r="CA26" s="68">
        <v>209238.00543806294</v>
      </c>
      <c r="CB26" s="68">
        <f t="shared" si="9"/>
        <v>432532.99721745175</v>
      </c>
      <c r="CC26" s="68">
        <v>216231.63109019594</v>
      </c>
      <c r="CD26" s="68">
        <v>216301.36612725581</v>
      </c>
      <c r="CE26" s="68">
        <v>447843.91269950639</v>
      </c>
      <c r="CF26" s="68">
        <v>219364.87913292376</v>
      </c>
      <c r="CG26" s="68">
        <v>228479.03356545788</v>
      </c>
      <c r="CH26" s="68">
        <v>453390.04008470493</v>
      </c>
      <c r="CI26" s="68">
        <v>232969.25274053105</v>
      </c>
      <c r="CJ26" s="68">
        <v>220420.78734554775</v>
      </c>
      <c r="CK26" s="68">
        <v>458587.60907919612</v>
      </c>
      <c r="CL26" s="68">
        <v>239886.11039378156</v>
      </c>
      <c r="CM26" s="68">
        <v>218701.49868598566</v>
      </c>
      <c r="CN26" s="68">
        <v>11885.155688949559</v>
      </c>
      <c r="CO26" s="68">
        <v>11018.155688949315</v>
      </c>
      <c r="CP26" s="254">
        <v>866.99999999999977</v>
      </c>
      <c r="CQ26" s="68">
        <v>244849.72548249995</v>
      </c>
      <c r="CR26" s="68">
        <v>240553.13478169159</v>
      </c>
      <c r="CS26" s="254">
        <v>4296.5907008091181</v>
      </c>
      <c r="CT26" s="68">
        <v>384971.82820794708</v>
      </c>
      <c r="CU26" s="68">
        <v>315069.66738276358</v>
      </c>
      <c r="CV26" s="264">
        <v>69902.16082511525</v>
      </c>
    </row>
    <row r="27" spans="1:100">
      <c r="A27" s="67" t="s">
        <v>31</v>
      </c>
      <c r="B27" s="68">
        <v>392531.72233560332</v>
      </c>
      <c r="C27" s="68">
        <v>234200.21629975844</v>
      </c>
      <c r="D27" s="68">
        <v>158331.50603584491</v>
      </c>
      <c r="E27" s="68">
        <v>373013.9108282227</v>
      </c>
      <c r="F27" s="68">
        <v>197581.71781386714</v>
      </c>
      <c r="G27" s="68">
        <v>175432.19301435555</v>
      </c>
      <c r="H27" s="68">
        <v>378724.81122042029</v>
      </c>
      <c r="I27" s="68">
        <v>210508.82776097659</v>
      </c>
      <c r="J27" s="68">
        <v>168215.9834594437</v>
      </c>
      <c r="K27" s="68">
        <v>342879.76377207064</v>
      </c>
      <c r="L27" s="68">
        <v>186068.50240669592</v>
      </c>
      <c r="M27" s="68">
        <v>156811.2613653747</v>
      </c>
      <c r="N27" s="68">
        <v>354362.51354618475</v>
      </c>
      <c r="O27" s="68">
        <v>177819.32972342533</v>
      </c>
      <c r="P27" s="68">
        <v>176543.18382275946</v>
      </c>
      <c r="Q27" s="68">
        <v>381570.74113615241</v>
      </c>
      <c r="R27" s="68">
        <v>187154.95037107094</v>
      </c>
      <c r="S27" s="68">
        <v>194415.79076508147</v>
      </c>
      <c r="T27" s="68">
        <v>382327.50963222992</v>
      </c>
      <c r="U27" s="68">
        <v>167887.07633019035</v>
      </c>
      <c r="V27" s="68">
        <v>214440.4333020396</v>
      </c>
      <c r="W27" s="68">
        <v>386991.27905242931</v>
      </c>
      <c r="X27" s="68">
        <v>180947.06763635419</v>
      </c>
      <c r="Y27" s="68">
        <v>206044.21141607512</v>
      </c>
      <c r="Z27" s="68">
        <v>351449.4356031986</v>
      </c>
      <c r="AA27" s="68">
        <v>182657.37912402159</v>
      </c>
      <c r="AB27" s="68">
        <v>168792.05647917697</v>
      </c>
      <c r="AC27" s="68">
        <v>377566.98612976039</v>
      </c>
      <c r="AD27" s="68">
        <v>213705.94922781052</v>
      </c>
      <c r="AE27" s="68">
        <v>163861.03690194988</v>
      </c>
      <c r="AF27" s="68">
        <v>377307.13835849334</v>
      </c>
      <c r="AG27" s="68">
        <v>199740</v>
      </c>
      <c r="AH27" s="68">
        <v>177567.13835849331</v>
      </c>
      <c r="AI27" s="68">
        <v>262078.32039897772</v>
      </c>
      <c r="AJ27" s="68">
        <v>169031</v>
      </c>
      <c r="AK27" s="68">
        <v>93047.320398977725</v>
      </c>
      <c r="AL27" s="68">
        <v>345075.37785303488</v>
      </c>
      <c r="AM27" s="68">
        <v>186762.54863502641</v>
      </c>
      <c r="AN27" s="68">
        <v>158312.82921800844</v>
      </c>
      <c r="AO27" s="68">
        <v>337098.0121573963</v>
      </c>
      <c r="AP27" s="68">
        <v>186201.66234178146</v>
      </c>
      <c r="AQ27" s="68">
        <v>150896.34981561487</v>
      </c>
      <c r="AR27" s="68">
        <v>371698.71372707089</v>
      </c>
      <c r="AS27" s="68">
        <v>205072.26359237888</v>
      </c>
      <c r="AT27" s="68">
        <v>166626.45013469202</v>
      </c>
      <c r="AU27" s="68">
        <v>379506.78242946498</v>
      </c>
      <c r="AV27" s="68">
        <v>217728.85899357285</v>
      </c>
      <c r="AW27" s="68">
        <v>161777.92343589215</v>
      </c>
      <c r="AX27" s="68">
        <v>367584.01017713617</v>
      </c>
      <c r="AY27" s="68">
        <v>221790.04075975899</v>
      </c>
      <c r="AZ27" s="68">
        <v>145793.96941737714</v>
      </c>
      <c r="BA27" s="68">
        <v>361004.36624994606</v>
      </c>
      <c r="BB27" s="68">
        <v>226072.48225743257</v>
      </c>
      <c r="BC27" s="68">
        <v>134931.88399251353</v>
      </c>
      <c r="BD27" s="68">
        <v>316134</v>
      </c>
      <c r="BE27" s="68">
        <v>187142</v>
      </c>
      <c r="BF27" s="68">
        <v>128992</v>
      </c>
      <c r="BG27" s="68">
        <v>316157.79258251097</v>
      </c>
      <c r="BH27" s="68">
        <v>181900.72206720599</v>
      </c>
      <c r="BI27" s="68">
        <v>134257.07051530501</v>
      </c>
      <c r="BJ27" s="68">
        <v>348921.6882509588</v>
      </c>
      <c r="BK27" s="68">
        <v>203437.66448568876</v>
      </c>
      <c r="BL27" s="68">
        <v>145484.02376527005</v>
      </c>
      <c r="BM27" s="68">
        <v>358394.45025490137</v>
      </c>
      <c r="BN27" s="68">
        <v>201961.50294445545</v>
      </c>
      <c r="BO27" s="68">
        <v>156432.94731044592</v>
      </c>
      <c r="BP27" s="68">
        <v>390490.09858800814</v>
      </c>
      <c r="BQ27" s="68">
        <v>207482.75082068358</v>
      </c>
      <c r="BR27" s="68">
        <v>183007.34776732457</v>
      </c>
      <c r="BS27" s="68">
        <v>402225.19888924656</v>
      </c>
      <c r="BT27" s="68">
        <v>195389.68387805211</v>
      </c>
      <c r="BU27" s="68">
        <v>206835.51501119448</v>
      </c>
      <c r="BV27" s="68">
        <v>422733.69883742242</v>
      </c>
      <c r="BW27" s="68">
        <v>215782.09301057042</v>
      </c>
      <c r="BX27" s="68">
        <v>206951.605826852</v>
      </c>
      <c r="BY27" s="68">
        <v>429361.12594820058</v>
      </c>
      <c r="BZ27" s="68">
        <v>223753.35197686192</v>
      </c>
      <c r="CA27" s="68">
        <v>205607.77397133864</v>
      </c>
      <c r="CB27" s="68">
        <f t="shared" si="9"/>
        <v>435329.83712331904</v>
      </c>
      <c r="CC27" s="68">
        <v>218039.30025436607</v>
      </c>
      <c r="CD27" s="68">
        <v>217290.53686895294</v>
      </c>
      <c r="CE27" s="68">
        <v>447138.63638460787</v>
      </c>
      <c r="CF27" s="68">
        <v>229129.16220126426</v>
      </c>
      <c r="CG27" s="68">
        <v>218009.47418457942</v>
      </c>
      <c r="CH27" s="68">
        <v>460567.91582612519</v>
      </c>
      <c r="CI27" s="68">
        <v>252273.87175498804</v>
      </c>
      <c r="CJ27" s="68">
        <v>208294.04407021456</v>
      </c>
      <c r="CK27" s="68">
        <v>469339.01506855752</v>
      </c>
      <c r="CL27" s="68">
        <v>264421.04781509534</v>
      </c>
      <c r="CM27" s="68">
        <v>204917.96725429723</v>
      </c>
      <c r="CN27" s="68">
        <v>36009.470754619528</v>
      </c>
      <c r="CO27" s="68">
        <v>34977.470754618211</v>
      </c>
      <c r="CP27" s="254">
        <v>1031.9999999999982</v>
      </c>
      <c r="CQ27" s="68">
        <v>256929.77156879471</v>
      </c>
      <c r="CR27" s="68">
        <v>250165.38759679737</v>
      </c>
      <c r="CS27" s="254">
        <v>6764.3839719923053</v>
      </c>
      <c r="CT27" s="68">
        <v>390603.48352506128</v>
      </c>
      <c r="CU27" s="68">
        <v>312437.48435286671</v>
      </c>
      <c r="CV27" s="264">
        <v>78165.999172064781</v>
      </c>
    </row>
    <row r="28" spans="1:100">
      <c r="A28" s="67" t="s">
        <v>32</v>
      </c>
      <c r="B28" s="68">
        <v>397592.33017393627</v>
      </c>
      <c r="C28" s="68">
        <v>231982.77208411807</v>
      </c>
      <c r="D28" s="68">
        <v>165609.55808981819</v>
      </c>
      <c r="E28" s="68">
        <v>377872.75638156198</v>
      </c>
      <c r="F28" s="68">
        <v>190717.52728017079</v>
      </c>
      <c r="G28" s="68">
        <v>187155.22910139122</v>
      </c>
      <c r="H28" s="68">
        <v>384863.53943826322</v>
      </c>
      <c r="I28" s="68">
        <v>209039.56628866805</v>
      </c>
      <c r="J28" s="68">
        <v>175823.97314959517</v>
      </c>
      <c r="K28" s="68">
        <v>349498.63236775325</v>
      </c>
      <c r="L28" s="68">
        <v>173728.03484836718</v>
      </c>
      <c r="M28" s="68">
        <v>175770.59751938606</v>
      </c>
      <c r="N28" s="68">
        <v>377394.16281618783</v>
      </c>
      <c r="O28" s="68">
        <v>193195.40950533116</v>
      </c>
      <c r="P28" s="68">
        <v>184198.7533108567</v>
      </c>
      <c r="Q28" s="68">
        <v>385376.19697943551</v>
      </c>
      <c r="R28" s="68">
        <v>178673.54507744522</v>
      </c>
      <c r="S28" s="68">
        <v>206702.65190199032</v>
      </c>
      <c r="T28" s="68">
        <v>372607.93088596285</v>
      </c>
      <c r="U28" s="68">
        <v>165212.79759165493</v>
      </c>
      <c r="V28" s="68">
        <v>207395.13329430792</v>
      </c>
      <c r="W28" s="68">
        <v>376457.36468903837</v>
      </c>
      <c r="X28" s="68">
        <v>169106.39848893514</v>
      </c>
      <c r="Y28" s="68">
        <v>207350.9662001032</v>
      </c>
      <c r="Z28" s="68">
        <v>355801.29605987598</v>
      </c>
      <c r="AA28" s="68">
        <v>173686.47933762593</v>
      </c>
      <c r="AB28" s="68">
        <v>182114.81672225002</v>
      </c>
      <c r="AC28" s="68">
        <v>365543.8577608316</v>
      </c>
      <c r="AD28" s="68">
        <v>183698.93690652645</v>
      </c>
      <c r="AE28" s="68">
        <v>181844.92085430512</v>
      </c>
      <c r="AF28" s="68">
        <v>361412.55199279124</v>
      </c>
      <c r="AG28" s="68">
        <v>189935</v>
      </c>
      <c r="AH28" s="68">
        <v>171477.55199279127</v>
      </c>
      <c r="AI28" s="68">
        <v>245643.72650967946</v>
      </c>
      <c r="AJ28" s="68">
        <v>163174</v>
      </c>
      <c r="AK28" s="68">
        <v>82469.726509679473</v>
      </c>
      <c r="AL28" s="68">
        <v>331956.55956834485</v>
      </c>
      <c r="AM28" s="68">
        <v>180774.5084681102</v>
      </c>
      <c r="AN28" s="68">
        <v>151182.05110023465</v>
      </c>
      <c r="AO28" s="68">
        <v>324621.32462398848</v>
      </c>
      <c r="AP28" s="68">
        <v>177471.72125653632</v>
      </c>
      <c r="AQ28" s="68">
        <v>147149.60336745219</v>
      </c>
      <c r="AR28" s="68">
        <v>345745.6791846808</v>
      </c>
      <c r="AS28" s="68">
        <v>194012.16720785137</v>
      </c>
      <c r="AT28" s="68">
        <v>151733.51197682941</v>
      </c>
      <c r="AU28" s="68">
        <v>357899.0598995887</v>
      </c>
      <c r="AV28" s="68">
        <v>208258.16355851039</v>
      </c>
      <c r="AW28" s="68">
        <v>149640.89634107827</v>
      </c>
      <c r="AX28" s="68">
        <v>371446.60781940294</v>
      </c>
      <c r="AY28" s="68">
        <v>226865.82490692986</v>
      </c>
      <c r="AZ28" s="68">
        <v>144580.78291247308</v>
      </c>
      <c r="BA28" s="68">
        <v>362248.0705048159</v>
      </c>
      <c r="BB28" s="68">
        <v>219462.50620264004</v>
      </c>
      <c r="BC28" s="68">
        <v>142785.56430217583</v>
      </c>
      <c r="BD28" s="68">
        <v>305206</v>
      </c>
      <c r="BE28" s="68">
        <v>185045</v>
      </c>
      <c r="BF28" s="68">
        <v>120161</v>
      </c>
      <c r="BG28" s="68">
        <v>302191.34065484744</v>
      </c>
      <c r="BH28" s="68">
        <v>171015.02854681658</v>
      </c>
      <c r="BI28" s="68">
        <v>131176.31210803083</v>
      </c>
      <c r="BJ28" s="68">
        <v>328822.33140514878</v>
      </c>
      <c r="BK28" s="68">
        <v>191719.70635554861</v>
      </c>
      <c r="BL28" s="68">
        <v>137102.62504960017</v>
      </c>
      <c r="BM28" s="68">
        <v>343277.87655551592</v>
      </c>
      <c r="BN28" s="68">
        <v>191199.07866674839</v>
      </c>
      <c r="BO28" s="68">
        <v>152078.79788876756</v>
      </c>
      <c r="BP28" s="68">
        <v>394273.79160699714</v>
      </c>
      <c r="BQ28" s="68">
        <v>211634.61146962977</v>
      </c>
      <c r="BR28" s="68">
        <v>182639.18013736737</v>
      </c>
      <c r="BS28" s="68">
        <v>381627.24937259377</v>
      </c>
      <c r="BT28" s="68">
        <v>193966.18760946751</v>
      </c>
      <c r="BU28" s="68">
        <v>187661.06176312626</v>
      </c>
      <c r="BV28" s="68">
        <v>392912.43288882391</v>
      </c>
      <c r="BW28" s="68">
        <v>197811.57619497017</v>
      </c>
      <c r="BX28" s="68">
        <v>195100.85669385377</v>
      </c>
      <c r="BY28" s="68">
        <v>407376.1311042321</v>
      </c>
      <c r="BZ28" s="68">
        <v>210174.56493558371</v>
      </c>
      <c r="CA28" s="68">
        <v>197201.56616864839</v>
      </c>
      <c r="CB28" s="68">
        <f t="shared" si="9"/>
        <v>422040.05365256988</v>
      </c>
      <c r="CC28" s="68">
        <v>208366.16505062135</v>
      </c>
      <c r="CD28" s="68">
        <v>213673.88860194854</v>
      </c>
      <c r="CE28" s="68">
        <v>441890.3684725755</v>
      </c>
      <c r="CF28" s="68">
        <v>222977.84875999094</v>
      </c>
      <c r="CG28" s="68">
        <v>218912.51971163461</v>
      </c>
      <c r="CH28" s="68">
        <v>449924.22505161847</v>
      </c>
      <c r="CI28" s="68">
        <v>242172.74194561178</v>
      </c>
      <c r="CJ28" s="68">
        <v>207751.48310584118</v>
      </c>
      <c r="CK28" s="68">
        <v>468683.7812813893</v>
      </c>
      <c r="CL28" s="68">
        <v>258520.46161526733</v>
      </c>
      <c r="CM28" s="68">
        <v>210163.31966684331</v>
      </c>
      <c r="CN28" s="68">
        <v>76662.345205266261</v>
      </c>
      <c r="CO28" s="68">
        <v>75825.97477601486</v>
      </c>
      <c r="CP28" s="254">
        <v>836.37042925278388</v>
      </c>
      <c r="CQ28" s="68">
        <v>292395.0044585935</v>
      </c>
      <c r="CR28" s="68">
        <v>279320.04951591115</v>
      </c>
      <c r="CS28" s="254">
        <v>13074.954942623035</v>
      </c>
      <c r="CT28" s="68">
        <v>393203.42734161869</v>
      </c>
      <c r="CU28" s="68">
        <v>308942.88971126109</v>
      </c>
      <c r="CV28" s="264">
        <v>84260.537630421692</v>
      </c>
    </row>
    <row r="29" spans="1:100">
      <c r="A29" s="69" t="s">
        <v>33</v>
      </c>
      <c r="B29" s="70">
        <v>432320.48802188318</v>
      </c>
      <c r="C29" s="70">
        <v>210841.87460819495</v>
      </c>
      <c r="D29" s="70">
        <v>221478.6134136882</v>
      </c>
      <c r="E29" s="70">
        <v>427627.15394141211</v>
      </c>
      <c r="F29" s="70">
        <v>200964.04766803223</v>
      </c>
      <c r="G29" s="70">
        <v>226663.1062733799</v>
      </c>
      <c r="H29" s="70">
        <v>407959.06514690386</v>
      </c>
      <c r="I29" s="70">
        <v>190525.94296402051</v>
      </c>
      <c r="J29" s="70">
        <v>217433.12218288338</v>
      </c>
      <c r="K29" s="70">
        <v>394027.40143192123</v>
      </c>
      <c r="L29" s="70">
        <v>174964.58865807211</v>
      </c>
      <c r="M29" s="70">
        <v>219062.81277384912</v>
      </c>
      <c r="N29" s="70">
        <v>417591.10839062964</v>
      </c>
      <c r="O29" s="70">
        <v>187321.02767228277</v>
      </c>
      <c r="P29" s="70">
        <v>230270.0807183469</v>
      </c>
      <c r="Q29" s="70">
        <v>431156.0075246715</v>
      </c>
      <c r="R29" s="70">
        <v>174642.78570286708</v>
      </c>
      <c r="S29" s="70">
        <v>256513.22182180444</v>
      </c>
      <c r="T29" s="70">
        <v>416628.98138253001</v>
      </c>
      <c r="U29" s="70">
        <v>164923.79975604761</v>
      </c>
      <c r="V29" s="70">
        <v>251705.1816264824</v>
      </c>
      <c r="W29" s="70">
        <v>415944.12495693029</v>
      </c>
      <c r="X29" s="70">
        <v>172985.16512506301</v>
      </c>
      <c r="Y29" s="70">
        <v>242958.95983186728</v>
      </c>
      <c r="Z29" s="70">
        <v>395277.2506905545</v>
      </c>
      <c r="AA29" s="70">
        <v>189300.56619635798</v>
      </c>
      <c r="AB29" s="70">
        <v>205976.68449419655</v>
      </c>
      <c r="AC29" s="70">
        <v>365803.16725039599</v>
      </c>
      <c r="AD29" s="70">
        <v>191135.71137578294</v>
      </c>
      <c r="AE29" s="70">
        <v>174667.45587461308</v>
      </c>
      <c r="AF29" s="70">
        <v>400357.34134950349</v>
      </c>
      <c r="AG29" s="70">
        <v>203947</v>
      </c>
      <c r="AH29" s="70">
        <v>196410.34134950349</v>
      </c>
      <c r="AI29" s="70">
        <v>327784.54084381944</v>
      </c>
      <c r="AJ29" s="70">
        <v>193527</v>
      </c>
      <c r="AK29" s="70">
        <v>134257.54084381944</v>
      </c>
      <c r="AL29" s="70">
        <v>393416.05647115764</v>
      </c>
      <c r="AM29" s="70">
        <v>198094.06287768856</v>
      </c>
      <c r="AN29" s="70">
        <v>195321.99359346909</v>
      </c>
      <c r="AO29" s="70">
        <v>393999.4238610554</v>
      </c>
      <c r="AP29" s="70">
        <v>214069.38979973466</v>
      </c>
      <c r="AQ29" s="70">
        <v>179930.03406132074</v>
      </c>
      <c r="AR29" s="70">
        <v>403941.91200309817</v>
      </c>
      <c r="AS29" s="70">
        <v>232838.4826623046</v>
      </c>
      <c r="AT29" s="70">
        <v>171103.42934079361</v>
      </c>
      <c r="AU29" s="70">
        <v>420994.46877702489</v>
      </c>
      <c r="AV29" s="70">
        <v>243723.56080907345</v>
      </c>
      <c r="AW29" s="70">
        <v>177270.90796795144</v>
      </c>
      <c r="AX29" s="70">
        <v>426870.78177709156</v>
      </c>
      <c r="AY29" s="70">
        <v>265763.5567255278</v>
      </c>
      <c r="AZ29" s="70">
        <v>161107.22505156376</v>
      </c>
      <c r="BA29" s="70">
        <v>414675.71947082016</v>
      </c>
      <c r="BB29" s="70">
        <v>254905.75036318353</v>
      </c>
      <c r="BC29" s="70">
        <v>159769.96910763666</v>
      </c>
      <c r="BD29" s="70">
        <v>345129</v>
      </c>
      <c r="BE29" s="70">
        <v>207616</v>
      </c>
      <c r="BF29" s="70">
        <v>137513</v>
      </c>
      <c r="BG29" s="70">
        <v>360695.01223585207</v>
      </c>
      <c r="BH29" s="70">
        <v>208524.83359875836</v>
      </c>
      <c r="BI29" s="70">
        <v>152170.17863709375</v>
      </c>
      <c r="BJ29" s="70">
        <v>389674.6265068067</v>
      </c>
      <c r="BK29" s="70">
        <v>227902.96738636319</v>
      </c>
      <c r="BL29" s="70">
        <v>161771.65912044348</v>
      </c>
      <c r="BM29" s="70">
        <v>413949.9254787208</v>
      </c>
      <c r="BN29" s="70">
        <v>238307.63738592307</v>
      </c>
      <c r="BO29" s="70">
        <v>175642.28809279777</v>
      </c>
      <c r="BP29" s="70">
        <v>448217.16245132429</v>
      </c>
      <c r="BQ29" s="70">
        <v>252636.18657090951</v>
      </c>
      <c r="BR29" s="70">
        <v>195580.9758804148</v>
      </c>
      <c r="BS29" s="70">
        <v>437809.41862451326</v>
      </c>
      <c r="BT29" s="70">
        <v>232224.25190258853</v>
      </c>
      <c r="BU29" s="70">
        <v>205585.16672192473</v>
      </c>
      <c r="BV29" s="70">
        <v>465081.41616158187</v>
      </c>
      <c r="BW29" s="70">
        <v>249587.86661011272</v>
      </c>
      <c r="BX29" s="70">
        <v>215493.54955146919</v>
      </c>
      <c r="BY29" s="70">
        <v>487823.54649912432</v>
      </c>
      <c r="BZ29" s="70">
        <v>265849.69974914135</v>
      </c>
      <c r="CA29" s="70">
        <v>221973.84674998297</v>
      </c>
      <c r="CB29" s="70">
        <f t="shared" si="9"/>
        <v>497335.06187276106</v>
      </c>
      <c r="CC29" s="70">
        <v>275116.94458326907</v>
      </c>
      <c r="CD29" s="70">
        <v>222218.11728949199</v>
      </c>
      <c r="CE29" s="70">
        <v>516225.4914041796</v>
      </c>
      <c r="CF29" s="70">
        <v>283691.66532192024</v>
      </c>
      <c r="CG29" s="70">
        <v>232533.82608158249</v>
      </c>
      <c r="CH29" s="70">
        <v>523018.93531763833</v>
      </c>
      <c r="CI29" s="70">
        <v>304652.53216230206</v>
      </c>
      <c r="CJ29" s="70">
        <v>218366.40315500952</v>
      </c>
      <c r="CK29" s="70">
        <v>558345.63232210465</v>
      </c>
      <c r="CL29" s="70">
        <v>331502.42448739259</v>
      </c>
      <c r="CM29" s="70">
        <v>226843.20783333096</v>
      </c>
      <c r="CN29" s="70">
        <v>113090.00328380859</v>
      </c>
      <c r="CO29" s="70">
        <v>109653.34396275942</v>
      </c>
      <c r="CP29" s="255">
        <v>3436.6593210447286</v>
      </c>
      <c r="CQ29" s="70">
        <v>389218.7819366692</v>
      </c>
      <c r="CR29" s="70">
        <v>362881.18004975445</v>
      </c>
      <c r="CS29" s="255">
        <v>26337.601886865803</v>
      </c>
      <c r="CT29" s="70">
        <v>485310.70657934109</v>
      </c>
      <c r="CU29" s="70">
        <v>377104.43362619984</v>
      </c>
      <c r="CV29" s="265">
        <v>108206.27295313496</v>
      </c>
    </row>
    <row r="30" spans="1:100" s="66" customFormat="1">
      <c r="A30" s="71" t="s">
        <v>35</v>
      </c>
      <c r="B30" s="65">
        <v>2284862.1492008823</v>
      </c>
      <c r="C30" s="65">
        <v>1815623.3493952802</v>
      </c>
      <c r="D30" s="65">
        <v>469238.79980560223</v>
      </c>
      <c r="E30" s="65">
        <v>2175606.1184770898</v>
      </c>
      <c r="F30" s="65">
        <v>1692381.8846216875</v>
      </c>
      <c r="G30" s="65">
        <v>483224.23385540227</v>
      </c>
      <c r="H30" s="65">
        <v>2323611.5955278962</v>
      </c>
      <c r="I30" s="65">
        <v>1754370.6154250253</v>
      </c>
      <c r="J30" s="65">
        <v>569240.98010287073</v>
      </c>
      <c r="K30" s="65">
        <v>2263113.8577808631</v>
      </c>
      <c r="L30" s="65">
        <v>1693909.73566393</v>
      </c>
      <c r="M30" s="65">
        <v>569204.12211693323</v>
      </c>
      <c r="N30" s="65">
        <v>2340515.9605613123</v>
      </c>
      <c r="O30" s="65">
        <v>1808905.6577816536</v>
      </c>
      <c r="P30" s="65">
        <v>531610.30277965881</v>
      </c>
      <c r="Q30" s="65">
        <v>2326796.8452206869</v>
      </c>
      <c r="R30" s="65">
        <v>1762705.1475642477</v>
      </c>
      <c r="S30" s="65">
        <v>564091.69765643904</v>
      </c>
      <c r="T30" s="65">
        <v>2318610.4163186988</v>
      </c>
      <c r="U30" s="65">
        <v>1732034.3143723418</v>
      </c>
      <c r="V30" s="65">
        <v>586576.10194635694</v>
      </c>
      <c r="W30" s="65">
        <v>2330384.4182104161</v>
      </c>
      <c r="X30" s="65">
        <v>1788366.2720622937</v>
      </c>
      <c r="Y30" s="65">
        <v>542018.14614812227</v>
      </c>
      <c r="Z30" s="65">
        <v>2304114.939709798</v>
      </c>
      <c r="AA30" s="65">
        <v>1776164.8043835526</v>
      </c>
      <c r="AB30" s="65">
        <v>527950.13532624545</v>
      </c>
      <c r="AC30" s="65">
        <v>2347001.6431323406</v>
      </c>
      <c r="AD30" s="65">
        <v>1866530.9085213584</v>
      </c>
      <c r="AE30" s="65">
        <v>480470.73461098241</v>
      </c>
      <c r="AF30" s="65">
        <v>2304665.380336537</v>
      </c>
      <c r="AG30" s="65">
        <v>1834630.1860885313</v>
      </c>
      <c r="AH30" s="65">
        <v>470035.19424800598</v>
      </c>
      <c r="AI30" s="65">
        <v>2104477.7857330944</v>
      </c>
      <c r="AJ30" s="65">
        <v>1685960</v>
      </c>
      <c r="AK30" s="65">
        <v>418517.78573309467</v>
      </c>
      <c r="AL30" s="65">
        <v>2139426.7208024175</v>
      </c>
      <c r="AM30" s="65">
        <v>1770103.3284881136</v>
      </c>
      <c r="AN30" s="65">
        <v>369323.39231430378</v>
      </c>
      <c r="AO30" s="65">
        <v>2196447.188674463</v>
      </c>
      <c r="AP30" s="65">
        <v>1900174.4272720437</v>
      </c>
      <c r="AQ30" s="65">
        <v>296272.76140241954</v>
      </c>
      <c r="AR30" s="65">
        <v>2207825.9161716653</v>
      </c>
      <c r="AS30" s="65">
        <v>1937796.9234830528</v>
      </c>
      <c r="AT30" s="65">
        <v>270028.99268861272</v>
      </c>
      <c r="AU30" s="65">
        <v>2346479.9227846675</v>
      </c>
      <c r="AV30" s="65">
        <v>2080730.5333565185</v>
      </c>
      <c r="AW30" s="65">
        <v>265749.38942814915</v>
      </c>
      <c r="AX30" s="65">
        <v>2498233.8326637866</v>
      </c>
      <c r="AY30" s="65">
        <v>2198555.3295782865</v>
      </c>
      <c r="AZ30" s="65">
        <v>299678.50308550027</v>
      </c>
      <c r="BA30" s="65">
        <v>2522042.7099428163</v>
      </c>
      <c r="BB30" s="65">
        <v>2224812.5206016139</v>
      </c>
      <c r="BC30" s="65">
        <v>297230.18934120226</v>
      </c>
      <c r="BD30" s="65">
        <v>2129042</v>
      </c>
      <c r="BE30" s="65">
        <v>1850510</v>
      </c>
      <c r="BF30" s="65">
        <v>278532</v>
      </c>
      <c r="BG30" s="65">
        <v>1932357.1439638475</v>
      </c>
      <c r="BH30" s="65">
        <v>1688448.3341919093</v>
      </c>
      <c r="BI30" s="65">
        <v>243908.8097719381</v>
      </c>
      <c r="BJ30" s="65">
        <v>2122634.4092245479</v>
      </c>
      <c r="BK30" s="65">
        <v>1828062.6822692915</v>
      </c>
      <c r="BL30" s="65">
        <v>294571.72695525648</v>
      </c>
      <c r="BM30" s="65">
        <v>2211412.9384041298</v>
      </c>
      <c r="BN30" s="65">
        <v>1868986.1107396968</v>
      </c>
      <c r="BO30" s="65">
        <v>342426.8276644334</v>
      </c>
      <c r="BP30" s="65">
        <v>2353329.214379421</v>
      </c>
      <c r="BQ30" s="65">
        <v>1952717.8752754875</v>
      </c>
      <c r="BR30" s="65">
        <v>400611.3391039329</v>
      </c>
      <c r="BS30" s="65">
        <v>2401732.7245112373</v>
      </c>
      <c r="BT30" s="65">
        <v>1958890.7113656132</v>
      </c>
      <c r="BU30" s="65">
        <v>442842.01314562408</v>
      </c>
      <c r="BV30" s="65">
        <f t="shared" ref="BV30:CA30" si="10">SUM(BV31:BV42)</f>
        <v>2456934.7272685249</v>
      </c>
      <c r="BW30" s="65">
        <f t="shared" si="10"/>
        <v>2011877.8660310614</v>
      </c>
      <c r="BX30" s="65">
        <f t="shared" si="10"/>
        <v>445056.86123746331</v>
      </c>
      <c r="BY30" s="65">
        <f t="shared" si="10"/>
        <v>2579310.5263010585</v>
      </c>
      <c r="BZ30" s="65">
        <f t="shared" si="10"/>
        <v>2115933.8672260698</v>
      </c>
      <c r="CA30" s="65">
        <f t="shared" si="10"/>
        <v>463376.65907498903</v>
      </c>
      <c r="CB30" s="65">
        <f>SUM(CB31:CB42)</f>
        <v>2678089.3256515106</v>
      </c>
      <c r="CC30" s="65">
        <f>SUM(CC31:CC42)</f>
        <v>2207857.7161070975</v>
      </c>
      <c r="CD30" s="65">
        <f>SUM(CD31:CD42)</f>
        <v>470231.6095444134</v>
      </c>
      <c r="CE30" s="65">
        <v>2799653.9729429409</v>
      </c>
      <c r="CF30" s="65">
        <v>2303732.8910255847</v>
      </c>
      <c r="CG30" s="65">
        <v>495921.08190865949</v>
      </c>
      <c r="CH30" s="65">
        <v>2963564.075688716</v>
      </c>
      <c r="CI30" s="65">
        <v>2473376.8467003927</v>
      </c>
      <c r="CJ30" s="65">
        <v>490187.2289867393</v>
      </c>
      <c r="CK30" s="65">
        <v>3111131.4600243326</v>
      </c>
      <c r="CL30" s="65">
        <v>2650786.8868097388</v>
      </c>
      <c r="CM30" s="65">
        <v>460344.57321277662</v>
      </c>
      <c r="CN30" s="65">
        <f>SUM(CN31:CN42)</f>
        <v>807308.41957382462</v>
      </c>
      <c r="CO30" s="65">
        <f t="shared" ref="CO30:CP30" si="11">SUM(CO31:CO42)</f>
        <v>706498.58175396849</v>
      </c>
      <c r="CP30" s="253">
        <f t="shared" si="11"/>
        <v>100809.83781997161</v>
      </c>
      <c r="CQ30" s="65">
        <f>SUM(CQ31:CQ42)</f>
        <v>2340914.931979049</v>
      </c>
      <c r="CR30" s="65">
        <f t="shared" ref="CR30:CS30" si="12">SUM(CR31:CR42)</f>
        <v>2298907.5808885791</v>
      </c>
      <c r="CS30" s="253">
        <f t="shared" si="12"/>
        <v>42007.351090508499</v>
      </c>
      <c r="CT30" s="65">
        <f>SUM(CT31:CT42)</f>
        <v>2969394.5361683075</v>
      </c>
      <c r="CU30" s="65">
        <f t="shared" ref="CU30:CV30" si="13">SUM(CU31:CU42)</f>
        <v>2717807.6978071649</v>
      </c>
      <c r="CV30" s="263">
        <f t="shared" si="13"/>
        <v>251586.83836111252</v>
      </c>
    </row>
    <row r="31" spans="1:100">
      <c r="A31" s="67" t="s">
        <v>22</v>
      </c>
      <c r="B31" s="68">
        <v>183786.69756511526</v>
      </c>
      <c r="C31" s="68">
        <v>139620.39979843865</v>
      </c>
      <c r="D31" s="68">
        <v>44166.297766676616</v>
      </c>
      <c r="E31" s="68">
        <v>171325.02076047144</v>
      </c>
      <c r="F31" s="68">
        <v>122867.96869652743</v>
      </c>
      <c r="G31" s="68">
        <v>48457.052063944007</v>
      </c>
      <c r="H31" s="68">
        <v>169790.40338660224</v>
      </c>
      <c r="I31" s="68">
        <v>122270.59644193039</v>
      </c>
      <c r="J31" s="68">
        <v>47519.806944671829</v>
      </c>
      <c r="K31" s="68">
        <v>193906.67306040536</v>
      </c>
      <c r="L31" s="68">
        <v>134752.96991512814</v>
      </c>
      <c r="M31" s="68">
        <v>59153.703145277221</v>
      </c>
      <c r="N31" s="68">
        <v>188980.8980228352</v>
      </c>
      <c r="O31" s="68">
        <v>127882.657407559</v>
      </c>
      <c r="P31" s="68">
        <v>61098.240615276183</v>
      </c>
      <c r="Q31" s="68">
        <v>186148.47253090161</v>
      </c>
      <c r="R31" s="68">
        <v>138431.51476767985</v>
      </c>
      <c r="S31" s="68">
        <v>47716.95776322177</v>
      </c>
      <c r="T31" s="68">
        <v>191727.96004307171</v>
      </c>
      <c r="U31" s="68">
        <v>132564.14443629482</v>
      </c>
      <c r="V31" s="68">
        <v>59163.81560677688</v>
      </c>
      <c r="W31" s="68">
        <v>185006.13038899051</v>
      </c>
      <c r="X31" s="68">
        <v>133687.7625827124</v>
      </c>
      <c r="Y31" s="68">
        <v>51318.367806278118</v>
      </c>
      <c r="Z31" s="68">
        <v>182710.69271841718</v>
      </c>
      <c r="AA31" s="68">
        <v>132828.46432155804</v>
      </c>
      <c r="AB31" s="68">
        <v>49882.228396859136</v>
      </c>
      <c r="AC31" s="68">
        <v>186078.86610514947</v>
      </c>
      <c r="AD31" s="68">
        <v>139723.3209497951</v>
      </c>
      <c r="AE31" s="68">
        <v>46355.545155354375</v>
      </c>
      <c r="AF31" s="68">
        <v>162374.93751347344</v>
      </c>
      <c r="AG31" s="68">
        <v>122335</v>
      </c>
      <c r="AH31" s="68">
        <v>40039.937513473458</v>
      </c>
      <c r="AI31" s="68">
        <v>184770.02147019567</v>
      </c>
      <c r="AJ31" s="68">
        <v>130584</v>
      </c>
      <c r="AK31" s="68">
        <v>54186.021470195679</v>
      </c>
      <c r="AL31" s="68">
        <v>151838.01766459795</v>
      </c>
      <c r="AM31" s="68">
        <v>120844.01766459795</v>
      </c>
      <c r="AN31" s="68">
        <v>30994</v>
      </c>
      <c r="AO31" s="68">
        <v>175234.76435371034</v>
      </c>
      <c r="AP31" s="68">
        <v>138105.79240217138</v>
      </c>
      <c r="AQ31" s="68">
        <v>37128.971951538966</v>
      </c>
      <c r="AR31" s="68">
        <v>171268.21125650703</v>
      </c>
      <c r="AS31" s="68">
        <v>141575.81046967156</v>
      </c>
      <c r="AT31" s="68">
        <v>29692.40078683546</v>
      </c>
      <c r="AU31" s="68">
        <v>178560.77338982641</v>
      </c>
      <c r="AV31" s="68">
        <v>152651.77908867793</v>
      </c>
      <c r="AW31" s="68">
        <v>25908.994301148483</v>
      </c>
      <c r="AX31" s="68">
        <v>199755.288767541</v>
      </c>
      <c r="AY31" s="68">
        <v>166456.73877102177</v>
      </c>
      <c r="AZ31" s="68">
        <v>33298.549996519214</v>
      </c>
      <c r="BA31" s="68">
        <v>195264.6077367687</v>
      </c>
      <c r="BB31" s="68">
        <v>162683.23159720193</v>
      </c>
      <c r="BC31" s="68">
        <v>32581.376139566772</v>
      </c>
      <c r="BD31" s="68">
        <v>194482</v>
      </c>
      <c r="BE31" s="68">
        <v>164611</v>
      </c>
      <c r="BF31" s="68">
        <v>29871</v>
      </c>
      <c r="BG31" s="68">
        <v>158992.33108419392</v>
      </c>
      <c r="BH31" s="68">
        <v>129853.80467556023</v>
      </c>
      <c r="BI31" s="68">
        <v>29138.526408633697</v>
      </c>
      <c r="BJ31" s="68">
        <v>162436.02072419543</v>
      </c>
      <c r="BK31" s="68">
        <v>130643.49533725961</v>
      </c>
      <c r="BL31" s="68">
        <v>31792.525386935838</v>
      </c>
      <c r="BM31" s="68">
        <v>179819.8457323589</v>
      </c>
      <c r="BN31" s="68">
        <v>145738.73922995292</v>
      </c>
      <c r="BO31" s="68">
        <v>34081.106502405986</v>
      </c>
      <c r="BP31" s="68">
        <v>194304.50926708116</v>
      </c>
      <c r="BQ31" s="68">
        <v>149625.97824418903</v>
      </c>
      <c r="BR31" s="68">
        <v>44678.531022892115</v>
      </c>
      <c r="BS31" s="68">
        <v>203148.35368876933</v>
      </c>
      <c r="BT31" s="68">
        <v>154732.88542044628</v>
      </c>
      <c r="BU31" s="68">
        <v>48415.468268323042</v>
      </c>
      <c r="BV31" s="68">
        <v>204222.46662943854</v>
      </c>
      <c r="BW31" s="68">
        <v>154509.01412037222</v>
      </c>
      <c r="BX31" s="68">
        <v>49713.45250906633</v>
      </c>
      <c r="BY31" s="68">
        <v>216727.55809377</v>
      </c>
      <c r="BZ31" s="68">
        <v>162302.59643772957</v>
      </c>
      <c r="CA31" s="68">
        <v>54424.961656040425</v>
      </c>
      <c r="CB31" s="68">
        <f>SUM(CC31:CD31)</f>
        <v>218881.83170279255</v>
      </c>
      <c r="CC31" s="68">
        <v>164148.16551247973</v>
      </c>
      <c r="CD31" s="68">
        <v>54733.666190312819</v>
      </c>
      <c r="CE31" s="68">
        <v>225413.11499892172</v>
      </c>
      <c r="CF31" s="68">
        <v>167689.70061402855</v>
      </c>
      <c r="CG31" s="68">
        <v>57723.414384829906</v>
      </c>
      <c r="CH31" s="68">
        <v>235273.13372180855</v>
      </c>
      <c r="CI31" s="68">
        <v>183287.59199261488</v>
      </c>
      <c r="CJ31" s="68">
        <v>51985.541729257966</v>
      </c>
      <c r="CK31" s="68">
        <v>237370.82463005357</v>
      </c>
      <c r="CL31" s="68">
        <v>184777.38347263105</v>
      </c>
      <c r="CM31" s="68">
        <v>52593.441157614514</v>
      </c>
      <c r="CN31" s="68">
        <v>247638.75630289907</v>
      </c>
      <c r="CO31" s="68">
        <v>200004.08999169155</v>
      </c>
      <c r="CP31" s="254">
        <v>47634.666311214205</v>
      </c>
      <c r="CQ31" s="68">
        <v>67932.574803519135</v>
      </c>
      <c r="CR31" s="68">
        <v>66309.984526631815</v>
      </c>
      <c r="CS31" s="254">
        <v>1622.5902768883184</v>
      </c>
      <c r="CT31" s="68">
        <v>186815.75287981465</v>
      </c>
      <c r="CU31" s="68">
        <v>175031.60947427832</v>
      </c>
      <c r="CV31" s="264">
        <v>11784.143405537789</v>
      </c>
    </row>
    <row r="32" spans="1:100">
      <c r="A32" s="67" t="s">
        <v>23</v>
      </c>
      <c r="B32" s="68">
        <v>184487.9783029852</v>
      </c>
      <c r="C32" s="68">
        <v>142281.46084804792</v>
      </c>
      <c r="D32" s="68">
        <v>42206.517454937275</v>
      </c>
      <c r="E32" s="68">
        <v>143639.47507617238</v>
      </c>
      <c r="F32" s="68">
        <v>113469.20099209186</v>
      </c>
      <c r="G32" s="68">
        <v>30170.274084080531</v>
      </c>
      <c r="H32" s="68">
        <v>188204.21134263341</v>
      </c>
      <c r="I32" s="68">
        <v>137608.24998699903</v>
      </c>
      <c r="J32" s="68">
        <v>50595.961355634376</v>
      </c>
      <c r="K32" s="68">
        <v>198747.5466462902</v>
      </c>
      <c r="L32" s="68">
        <v>141712.21996089106</v>
      </c>
      <c r="M32" s="68">
        <v>57035.326685399137</v>
      </c>
      <c r="N32" s="68">
        <v>202338.96945327817</v>
      </c>
      <c r="O32" s="68">
        <v>146730.6188866141</v>
      </c>
      <c r="P32" s="68">
        <v>55608.350566664078</v>
      </c>
      <c r="Q32" s="68">
        <v>180821.00720150355</v>
      </c>
      <c r="R32" s="68">
        <v>147003.30839964363</v>
      </c>
      <c r="S32" s="68">
        <v>33817.698801859937</v>
      </c>
      <c r="T32" s="68">
        <v>208815.66355436176</v>
      </c>
      <c r="U32" s="68">
        <v>149464.69541070197</v>
      </c>
      <c r="V32" s="68">
        <v>59350.968143659782</v>
      </c>
      <c r="W32" s="68">
        <v>191491.0536347593</v>
      </c>
      <c r="X32" s="68">
        <v>138540.83268065524</v>
      </c>
      <c r="Y32" s="68">
        <v>52950.220954104065</v>
      </c>
      <c r="Z32" s="68">
        <v>195793.43182968671</v>
      </c>
      <c r="AA32" s="68">
        <v>143487.37275618277</v>
      </c>
      <c r="AB32" s="68">
        <v>52306.059073503937</v>
      </c>
      <c r="AC32" s="68">
        <v>204589.70553309226</v>
      </c>
      <c r="AD32" s="68">
        <v>150884.02272358123</v>
      </c>
      <c r="AE32" s="68">
        <v>53705.682809511018</v>
      </c>
      <c r="AF32" s="68">
        <v>196965.55380223441</v>
      </c>
      <c r="AG32" s="68">
        <v>148571.78856211738</v>
      </c>
      <c r="AH32" s="68">
        <v>48393.76524011702</v>
      </c>
      <c r="AI32" s="68">
        <v>182565.37994997681</v>
      </c>
      <c r="AJ32" s="68">
        <v>136794</v>
      </c>
      <c r="AK32" s="68">
        <v>45771.379949976799</v>
      </c>
      <c r="AL32" s="68">
        <v>172416.35963931624</v>
      </c>
      <c r="AM32" s="68">
        <v>136244.21902800252</v>
      </c>
      <c r="AN32" s="68">
        <v>36172.140611313713</v>
      </c>
      <c r="AO32" s="68">
        <v>176108.05962823713</v>
      </c>
      <c r="AP32" s="68">
        <v>140731.94110125961</v>
      </c>
      <c r="AQ32" s="68">
        <v>35376.118526977509</v>
      </c>
      <c r="AR32" s="68">
        <v>172047.40575804986</v>
      </c>
      <c r="AS32" s="68">
        <v>145888.92207367587</v>
      </c>
      <c r="AT32" s="68">
        <v>26158.483684373979</v>
      </c>
      <c r="AU32" s="68">
        <v>183393.54282339755</v>
      </c>
      <c r="AV32" s="68">
        <v>157896.16261463272</v>
      </c>
      <c r="AW32" s="68">
        <v>25497.380208764836</v>
      </c>
      <c r="AX32" s="68">
        <v>194614.83459992893</v>
      </c>
      <c r="AY32" s="68">
        <v>164817.92490219508</v>
      </c>
      <c r="AZ32" s="68">
        <v>29796.909697733845</v>
      </c>
      <c r="BA32" s="68">
        <v>196700.11977189506</v>
      </c>
      <c r="BB32" s="68">
        <v>166374.22555431511</v>
      </c>
      <c r="BC32" s="68">
        <v>30325.894217579953</v>
      </c>
      <c r="BD32" s="68">
        <v>195941</v>
      </c>
      <c r="BE32" s="68">
        <v>165422</v>
      </c>
      <c r="BF32" s="68">
        <v>30519</v>
      </c>
      <c r="BG32" s="68">
        <v>155773.3077216564</v>
      </c>
      <c r="BH32" s="68">
        <v>132487.23477035385</v>
      </c>
      <c r="BI32" s="68">
        <v>23286.07295130254</v>
      </c>
      <c r="BJ32" s="68">
        <v>166300.97813342119</v>
      </c>
      <c r="BK32" s="68">
        <v>134821.11262467413</v>
      </c>
      <c r="BL32" s="68">
        <v>31479.865508747058</v>
      </c>
      <c r="BM32" s="68">
        <v>181502.68634243892</v>
      </c>
      <c r="BN32" s="68">
        <v>147513.86162512811</v>
      </c>
      <c r="BO32" s="68">
        <v>33988.82471731081</v>
      </c>
      <c r="BP32" s="68">
        <v>189302.376771757</v>
      </c>
      <c r="BQ32" s="68">
        <v>148069.66205051087</v>
      </c>
      <c r="BR32" s="68">
        <v>41232.714721246128</v>
      </c>
      <c r="BS32" s="68">
        <v>194121.24141628039</v>
      </c>
      <c r="BT32" s="68">
        <v>149334.87829112445</v>
      </c>
      <c r="BU32" s="68">
        <v>44786.363125155956</v>
      </c>
      <c r="BV32" s="68">
        <v>194928.24121105368</v>
      </c>
      <c r="BW32" s="68">
        <v>148424.17561102932</v>
      </c>
      <c r="BX32" s="68">
        <v>46504.065600024347</v>
      </c>
      <c r="BY32" s="68">
        <v>201220.79099442152</v>
      </c>
      <c r="BZ32" s="68">
        <v>156299.46577470104</v>
      </c>
      <c r="CA32" s="68">
        <v>44921.325219720486</v>
      </c>
      <c r="CB32" s="68">
        <f t="shared" ref="CB32:CB42" si="14">SUM(CC32:CD32)</f>
        <v>208808.97339956695</v>
      </c>
      <c r="CC32" s="68">
        <v>159331.73325232632</v>
      </c>
      <c r="CD32" s="68">
        <v>49477.240147240649</v>
      </c>
      <c r="CE32" s="68">
        <v>205653.1871562115</v>
      </c>
      <c r="CF32" s="68">
        <v>159476.24281436249</v>
      </c>
      <c r="CG32" s="68">
        <v>46176.944341910385</v>
      </c>
      <c r="CH32" s="68">
        <v>223117.28014674166</v>
      </c>
      <c r="CI32" s="68">
        <v>176221.35293210781</v>
      </c>
      <c r="CJ32" s="68">
        <v>46895.927214554067</v>
      </c>
      <c r="CK32" s="68">
        <v>225795.47207295647</v>
      </c>
      <c r="CL32" s="68">
        <v>177112.50172002017</v>
      </c>
      <c r="CM32" s="68">
        <v>48682.97035303872</v>
      </c>
      <c r="CN32" s="68">
        <v>239510.24169413347</v>
      </c>
      <c r="CO32" s="68">
        <v>201544.33742438865</v>
      </c>
      <c r="CP32" s="254">
        <v>37965.904269838604</v>
      </c>
      <c r="CQ32" s="68">
        <v>93997.189314616335</v>
      </c>
      <c r="CR32" s="68">
        <v>93805.736920239462</v>
      </c>
      <c r="CS32" s="254">
        <v>191.45239437689523</v>
      </c>
      <c r="CT32" s="68">
        <v>197055.0329455543</v>
      </c>
      <c r="CU32" s="68">
        <v>183818.05982352784</v>
      </c>
      <c r="CV32" s="264">
        <v>13236.973122034737</v>
      </c>
    </row>
    <row r="33" spans="1:100">
      <c r="A33" s="67" t="s">
        <v>24</v>
      </c>
      <c r="B33" s="68">
        <v>200148.75183530166</v>
      </c>
      <c r="C33" s="68">
        <v>156281.3554621356</v>
      </c>
      <c r="D33" s="68">
        <v>43867.39637316607</v>
      </c>
      <c r="E33" s="68">
        <v>187543.73107948597</v>
      </c>
      <c r="F33" s="68">
        <v>149737.00354809136</v>
      </c>
      <c r="G33" s="68"/>
      <c r="H33" s="68">
        <v>193580.60319485288</v>
      </c>
      <c r="I33" s="68">
        <v>150701.40887081542</v>
      </c>
      <c r="J33" s="68">
        <v>42879.194324037468</v>
      </c>
      <c r="K33" s="68">
        <v>209679.97648172814</v>
      </c>
      <c r="L33" s="68">
        <v>154105.16398836594</v>
      </c>
      <c r="M33" s="68">
        <v>55574.812493362188</v>
      </c>
      <c r="N33" s="68">
        <v>211682.9174895593</v>
      </c>
      <c r="O33" s="68">
        <v>168962.75533942587</v>
      </c>
      <c r="P33" s="68">
        <v>42720.162150133423</v>
      </c>
      <c r="Q33" s="68">
        <v>203291.70058599193</v>
      </c>
      <c r="R33" s="68">
        <v>158379.84269271514</v>
      </c>
      <c r="S33" s="68">
        <v>44911.857893276778</v>
      </c>
      <c r="T33" s="68">
        <v>203343.64599036056</v>
      </c>
      <c r="U33" s="68">
        <v>158748.20501724002</v>
      </c>
      <c r="V33" s="68">
        <v>44595.440973120538</v>
      </c>
      <c r="W33" s="68">
        <v>220111.81833182328</v>
      </c>
      <c r="X33" s="68">
        <v>167131.53515754681</v>
      </c>
      <c r="Y33" s="68">
        <v>52980.283174276483</v>
      </c>
      <c r="Z33" s="68">
        <v>210893.28353557637</v>
      </c>
      <c r="AA33" s="68">
        <v>161559.69015828366</v>
      </c>
      <c r="AB33" s="68">
        <v>49333.593377292695</v>
      </c>
      <c r="AC33" s="68">
        <v>217026.60938839448</v>
      </c>
      <c r="AD33" s="68">
        <v>171679.34841975794</v>
      </c>
      <c r="AE33" s="68">
        <v>45347.260968636539</v>
      </c>
      <c r="AF33" s="68">
        <v>214219.77081405721</v>
      </c>
      <c r="AG33" s="68">
        <v>171831.80078923816</v>
      </c>
      <c r="AH33" s="68">
        <v>42387.970024819057</v>
      </c>
      <c r="AI33" s="68">
        <v>206193.00368313285</v>
      </c>
      <c r="AJ33" s="68">
        <v>162490</v>
      </c>
      <c r="AK33" s="68">
        <v>43703.003683132854</v>
      </c>
      <c r="AL33" s="68">
        <v>193837.85752029921</v>
      </c>
      <c r="AM33" s="68">
        <v>156638.18036875714</v>
      </c>
      <c r="AN33" s="68">
        <v>37199.67715154207</v>
      </c>
      <c r="AO33" s="68">
        <v>197195.94854451172</v>
      </c>
      <c r="AP33" s="68">
        <v>162451.36442727622</v>
      </c>
      <c r="AQ33" s="68">
        <v>34744.584117235507</v>
      </c>
      <c r="AR33" s="68">
        <v>196383.69056034251</v>
      </c>
      <c r="AS33" s="68">
        <v>165623.56479453272</v>
      </c>
      <c r="AT33" s="68">
        <v>30760.125765809804</v>
      </c>
      <c r="AU33" s="68">
        <v>217758.71361835868</v>
      </c>
      <c r="AV33" s="68">
        <v>192830.86409880189</v>
      </c>
      <c r="AW33" s="68">
        <v>24927.849519556799</v>
      </c>
      <c r="AX33" s="68">
        <v>211750.27109148639</v>
      </c>
      <c r="AY33" s="68">
        <v>184073.47970802296</v>
      </c>
      <c r="AZ33" s="68">
        <v>27676.791383463409</v>
      </c>
      <c r="BA33" s="68">
        <v>227232.51518177876</v>
      </c>
      <c r="BB33" s="68">
        <v>197755.5923542878</v>
      </c>
      <c r="BC33" s="68">
        <v>29476.92282749094</v>
      </c>
      <c r="BD33" s="68">
        <v>216019</v>
      </c>
      <c r="BE33" s="68">
        <v>189596</v>
      </c>
      <c r="BF33" s="68">
        <v>26423</v>
      </c>
      <c r="BG33" s="68">
        <v>162328.8429478106</v>
      </c>
      <c r="BH33" s="68">
        <v>136673.84149098783</v>
      </c>
      <c r="BI33" s="68">
        <v>25655.001456822771</v>
      </c>
      <c r="BJ33" s="68">
        <v>185185.86349136964</v>
      </c>
      <c r="BK33" s="68">
        <v>152593.61541807515</v>
      </c>
      <c r="BL33" s="68">
        <v>32592.248073294511</v>
      </c>
      <c r="BM33" s="68">
        <v>206957.87629790799</v>
      </c>
      <c r="BN33" s="68">
        <v>166817.85956030351</v>
      </c>
      <c r="BO33" s="68">
        <v>40140.016737604477</v>
      </c>
      <c r="BP33" s="68">
        <v>218946.39970756444</v>
      </c>
      <c r="BQ33" s="68">
        <v>171796.72124964921</v>
      </c>
      <c r="BR33" s="68">
        <v>47149.67845791523</v>
      </c>
      <c r="BS33" s="68">
        <v>221951.26987135335</v>
      </c>
      <c r="BT33" s="68">
        <v>175143.28289947609</v>
      </c>
      <c r="BU33" s="68">
        <v>46807.986971877239</v>
      </c>
      <c r="BV33" s="68">
        <v>219958.55004066392</v>
      </c>
      <c r="BW33" s="68">
        <v>173842.92496858846</v>
      </c>
      <c r="BX33" s="68">
        <v>46115.625072075454</v>
      </c>
      <c r="BY33" s="68">
        <v>236319.22518997139</v>
      </c>
      <c r="BZ33" s="68">
        <v>187197.63278259581</v>
      </c>
      <c r="CA33" s="68">
        <v>49121.59240737556</v>
      </c>
      <c r="CB33" s="68">
        <f t="shared" si="14"/>
        <v>237678.63066649507</v>
      </c>
      <c r="CC33" s="68">
        <v>191984.55033788373</v>
      </c>
      <c r="CD33" s="68">
        <v>45694.080328611337</v>
      </c>
      <c r="CE33" s="68">
        <v>244724.42354670199</v>
      </c>
      <c r="CF33" s="68">
        <v>196991.75727375224</v>
      </c>
      <c r="CG33" s="68">
        <v>47732.666273008537</v>
      </c>
      <c r="CH33" s="68">
        <v>263759.55071513134</v>
      </c>
      <c r="CI33" s="68">
        <v>218030.03167475876</v>
      </c>
      <c r="CJ33" s="68">
        <v>45729.519040425919</v>
      </c>
      <c r="CK33" s="68">
        <v>277578.42421158403</v>
      </c>
      <c r="CL33" s="68">
        <v>224361.75975339752</v>
      </c>
      <c r="CM33" s="68">
        <v>53216.664458253952</v>
      </c>
      <c r="CN33" s="68">
        <v>127608.14674795988</v>
      </c>
      <c r="CO33" s="68">
        <v>114818.76299771515</v>
      </c>
      <c r="CP33" s="254">
        <v>12789.383750262652</v>
      </c>
      <c r="CQ33" s="68">
        <v>172908.43266214177</v>
      </c>
      <c r="CR33" s="68">
        <v>172806.6653878474</v>
      </c>
      <c r="CS33" s="254">
        <v>101.76727429433299</v>
      </c>
      <c r="CT33" s="68">
        <v>244630.94229411377</v>
      </c>
      <c r="CU33" s="68">
        <v>218304.19248171654</v>
      </c>
      <c r="CV33" s="264">
        <v>26326.749812375143</v>
      </c>
    </row>
    <row r="34" spans="1:100">
      <c r="A34" s="67" t="s">
        <v>25</v>
      </c>
      <c r="B34" s="68">
        <v>191196.98566013284</v>
      </c>
      <c r="C34" s="68">
        <v>153358.60916948938</v>
      </c>
      <c r="D34" s="68">
        <v>37838.376490643437</v>
      </c>
      <c r="E34" s="68">
        <v>180448.30232217725</v>
      </c>
      <c r="F34" s="68">
        <v>144667.04343407007</v>
      </c>
      <c r="G34" s="68">
        <v>35781.258888107164</v>
      </c>
      <c r="H34" s="68">
        <v>183106.64381173174</v>
      </c>
      <c r="I34" s="68">
        <v>143788.43610943508</v>
      </c>
      <c r="J34" s="68">
        <v>39318.207702296662</v>
      </c>
      <c r="K34" s="68">
        <v>197191.75570662037</v>
      </c>
      <c r="L34" s="68">
        <v>148025.51703791774</v>
      </c>
      <c r="M34" s="68">
        <v>49166.238668702623</v>
      </c>
      <c r="N34" s="68">
        <v>194176.07302299223</v>
      </c>
      <c r="O34" s="68">
        <v>158839.24515383257</v>
      </c>
      <c r="P34" s="68">
        <v>35336.82786915965</v>
      </c>
      <c r="Q34" s="68">
        <v>188933.51840218992</v>
      </c>
      <c r="R34" s="68">
        <v>154723.48229716596</v>
      </c>
      <c r="S34" s="68">
        <v>34210.036105023952</v>
      </c>
      <c r="T34" s="68">
        <v>184940.64357065322</v>
      </c>
      <c r="U34" s="68">
        <v>145208.25174764724</v>
      </c>
      <c r="V34" s="68">
        <v>39732.391823005994</v>
      </c>
      <c r="W34" s="68">
        <v>196093.75738641</v>
      </c>
      <c r="X34" s="68">
        <v>154288.92347718397</v>
      </c>
      <c r="Y34" s="68">
        <v>41804.833909226021</v>
      </c>
      <c r="Z34" s="68">
        <v>204786.29835692083</v>
      </c>
      <c r="AA34" s="68">
        <v>162961.50437236496</v>
      </c>
      <c r="AB34" s="68">
        <v>41824.793984555879</v>
      </c>
      <c r="AC34" s="68">
        <v>193054.54214470641</v>
      </c>
      <c r="AD34" s="68">
        <v>154648.31871925012</v>
      </c>
      <c r="AE34" s="68">
        <v>38406.223425456286</v>
      </c>
      <c r="AF34" s="68">
        <v>197329.70265173481</v>
      </c>
      <c r="AG34" s="68">
        <v>163092.65832974279</v>
      </c>
      <c r="AH34" s="68">
        <v>34237.04432199202</v>
      </c>
      <c r="AI34" s="68">
        <v>194186.28088323819</v>
      </c>
      <c r="AJ34" s="68">
        <v>153290</v>
      </c>
      <c r="AK34" s="68">
        <v>40896.280883238171</v>
      </c>
      <c r="AL34" s="68">
        <v>156399.17337558389</v>
      </c>
      <c r="AM34" s="68">
        <v>131194.45962909303</v>
      </c>
      <c r="AN34" s="68">
        <v>25204.713746490852</v>
      </c>
      <c r="AO34" s="68">
        <v>183625.39238375012</v>
      </c>
      <c r="AP34" s="68">
        <v>164057.36191764657</v>
      </c>
      <c r="AQ34" s="68">
        <v>19568.030466103548</v>
      </c>
      <c r="AR34" s="68">
        <v>180042.91747166598</v>
      </c>
      <c r="AS34" s="68">
        <v>162779.71349438181</v>
      </c>
      <c r="AT34" s="68">
        <v>17263.203977284156</v>
      </c>
      <c r="AU34" s="68">
        <v>176654.70029972406</v>
      </c>
      <c r="AV34" s="68">
        <v>155933.98223734993</v>
      </c>
      <c r="AW34" s="68">
        <v>20720.718062374144</v>
      </c>
      <c r="AX34" s="68">
        <v>196953.95041967856</v>
      </c>
      <c r="AY34" s="68">
        <v>177432.21001261118</v>
      </c>
      <c r="AZ34" s="68">
        <v>19521.740407067384</v>
      </c>
      <c r="BA34" s="68">
        <v>202215.77258190315</v>
      </c>
      <c r="BB34" s="68">
        <v>178152.90314042981</v>
      </c>
      <c r="BC34" s="68">
        <v>24062.869441473347</v>
      </c>
      <c r="BD34" s="68">
        <v>174059</v>
      </c>
      <c r="BE34" s="68">
        <v>152090</v>
      </c>
      <c r="BF34" s="68">
        <v>21969</v>
      </c>
      <c r="BG34" s="68">
        <v>159587.92973064462</v>
      </c>
      <c r="BH34" s="68">
        <v>137209.00670490292</v>
      </c>
      <c r="BI34" s="68">
        <v>22378.923025741697</v>
      </c>
      <c r="BJ34" s="68">
        <v>165937.47694198997</v>
      </c>
      <c r="BK34" s="68">
        <v>140757.78539558229</v>
      </c>
      <c r="BL34" s="68">
        <v>25179.691546407666</v>
      </c>
      <c r="BM34" s="68">
        <v>182350.97836412932</v>
      </c>
      <c r="BN34" s="68">
        <v>151655.61211766477</v>
      </c>
      <c r="BO34" s="68">
        <v>30695.366246464553</v>
      </c>
      <c r="BP34" s="68">
        <v>190128.62690662954</v>
      </c>
      <c r="BQ34" s="68">
        <v>155948.36057792165</v>
      </c>
      <c r="BR34" s="68">
        <v>34180.266328707876</v>
      </c>
      <c r="BS34" s="68">
        <v>192826.62635741214</v>
      </c>
      <c r="BT34" s="68">
        <v>158158.19382066396</v>
      </c>
      <c r="BU34" s="68">
        <v>34668.43253674818</v>
      </c>
      <c r="BV34" s="68">
        <v>202164.6084478999</v>
      </c>
      <c r="BW34" s="68">
        <v>159934.95108860874</v>
      </c>
      <c r="BX34" s="68">
        <v>42229.657359291159</v>
      </c>
      <c r="BY34" s="68">
        <v>206073.71119769046</v>
      </c>
      <c r="BZ34" s="68">
        <v>169035.38576645983</v>
      </c>
      <c r="CA34" s="68">
        <v>37038.325431230609</v>
      </c>
      <c r="CB34" s="68">
        <f t="shared" si="14"/>
        <v>215460.3119095045</v>
      </c>
      <c r="CC34" s="68">
        <v>175882.55193235283</v>
      </c>
      <c r="CD34" s="68">
        <v>39577.759977151662</v>
      </c>
      <c r="CE34" s="68">
        <v>232629.2863659494</v>
      </c>
      <c r="CF34" s="68">
        <v>186739.70535859346</v>
      </c>
      <c r="CG34" s="68">
        <v>45889.581007418958</v>
      </c>
      <c r="CH34" s="68">
        <v>241550.32424490445</v>
      </c>
      <c r="CI34" s="68">
        <v>196280.86124915379</v>
      </c>
      <c r="CJ34" s="68">
        <v>45269.462995766837</v>
      </c>
      <c r="CK34" s="68">
        <v>251417.96574703566</v>
      </c>
      <c r="CL34" s="68">
        <v>212705.69350576578</v>
      </c>
      <c r="CM34" s="68">
        <v>38712.272241211176</v>
      </c>
      <c r="CN34" s="68">
        <v>638.27933749874774</v>
      </c>
      <c r="CO34" s="68">
        <v>638.27933749874774</v>
      </c>
      <c r="CP34" s="254">
        <v>0</v>
      </c>
      <c r="CQ34" s="68">
        <v>181313.10868461494</v>
      </c>
      <c r="CR34" s="68">
        <v>181153.39034831122</v>
      </c>
      <c r="CS34" s="254">
        <v>159.71833630413829</v>
      </c>
      <c r="CT34" s="68">
        <v>260175.45236300462</v>
      </c>
      <c r="CU34" s="68">
        <v>237987.52282346375</v>
      </c>
      <c r="CV34" s="264">
        <v>22187.929539563538</v>
      </c>
    </row>
    <row r="35" spans="1:100">
      <c r="A35" s="67" t="s">
        <v>26</v>
      </c>
      <c r="B35" s="68">
        <v>182394.68077837306</v>
      </c>
      <c r="C35" s="68">
        <v>149512.92057297166</v>
      </c>
      <c r="D35" s="68">
        <v>32881.760205401391</v>
      </c>
      <c r="E35" s="68">
        <v>177161.09711918241</v>
      </c>
      <c r="F35" s="68">
        <v>144380.54455571325</v>
      </c>
      <c r="G35" s="68">
        <v>32780.552563469166</v>
      </c>
      <c r="H35" s="68">
        <v>182811.83434619769</v>
      </c>
      <c r="I35" s="68">
        <v>138039.64237057322</v>
      </c>
      <c r="J35" s="68">
        <v>44772.191975624482</v>
      </c>
      <c r="K35" s="68">
        <v>174824.04322071967</v>
      </c>
      <c r="L35" s="68">
        <v>140091.77289924448</v>
      </c>
      <c r="M35" s="68">
        <v>34732.270321475196</v>
      </c>
      <c r="N35" s="68">
        <v>180361.75396861669</v>
      </c>
      <c r="O35" s="68">
        <v>140820.49891700401</v>
      </c>
      <c r="P35" s="68">
        <v>39541.255051612672</v>
      </c>
      <c r="Q35" s="68">
        <v>165528.06406051404</v>
      </c>
      <c r="R35" s="68">
        <v>133162.7443838396</v>
      </c>
      <c r="S35" s="68">
        <v>32365.319676674433</v>
      </c>
      <c r="T35" s="68">
        <v>179974.76697115132</v>
      </c>
      <c r="U35" s="68">
        <v>139380.26270493475</v>
      </c>
      <c r="V35" s="68">
        <v>40594.504266216565</v>
      </c>
      <c r="W35" s="68">
        <v>176271.55420241429</v>
      </c>
      <c r="X35" s="68">
        <v>135048.25545877835</v>
      </c>
      <c r="Y35" s="68">
        <v>41223.29874363594</v>
      </c>
      <c r="Z35" s="68">
        <v>184150.62404206581</v>
      </c>
      <c r="AA35" s="68">
        <v>145399.9374426599</v>
      </c>
      <c r="AB35" s="68">
        <v>38750.686599405919</v>
      </c>
      <c r="AC35" s="68">
        <v>182092.40005202394</v>
      </c>
      <c r="AD35" s="68">
        <v>146688.88656411698</v>
      </c>
      <c r="AE35" s="68">
        <v>35403.513487906945</v>
      </c>
      <c r="AF35" s="68">
        <v>185122.59942499525</v>
      </c>
      <c r="AG35" s="68">
        <v>151403.26143051236</v>
      </c>
      <c r="AH35" s="68">
        <v>33719.337994482899</v>
      </c>
      <c r="AI35" s="68">
        <v>170479.73920031294</v>
      </c>
      <c r="AJ35" s="68">
        <v>138701</v>
      </c>
      <c r="AK35" s="68">
        <v>31778.739200312943</v>
      </c>
      <c r="AL35" s="68">
        <v>166755.92623978006</v>
      </c>
      <c r="AM35" s="68">
        <v>144159.98198309599</v>
      </c>
      <c r="AN35" s="68">
        <v>22595.94425668407</v>
      </c>
      <c r="AO35" s="68">
        <v>175014.6441770891</v>
      </c>
      <c r="AP35" s="68">
        <v>155879.05438022554</v>
      </c>
      <c r="AQ35" s="68">
        <v>19135.589796863547</v>
      </c>
      <c r="AR35" s="68">
        <v>179267.96531377983</v>
      </c>
      <c r="AS35" s="68">
        <v>157609.93793202593</v>
      </c>
      <c r="AT35" s="68">
        <v>21658.027381753898</v>
      </c>
      <c r="AU35" s="68">
        <v>181130.03865783155</v>
      </c>
      <c r="AV35" s="68">
        <v>163774.91350215327</v>
      </c>
      <c r="AW35" s="68">
        <v>17355.125155678281</v>
      </c>
      <c r="AX35" s="68">
        <v>184997.06435128464</v>
      </c>
      <c r="AY35" s="68">
        <v>166524.57114651814</v>
      </c>
      <c r="AZ35" s="68">
        <v>18472.493204766499</v>
      </c>
      <c r="BA35" s="68">
        <v>198130.15357210327</v>
      </c>
      <c r="BB35" s="68">
        <v>181892.30713314371</v>
      </c>
      <c r="BC35" s="68">
        <v>16237.846438959563</v>
      </c>
      <c r="BD35" s="68">
        <v>172325</v>
      </c>
      <c r="BE35" s="68">
        <v>151862</v>
      </c>
      <c r="BF35" s="68">
        <v>20463</v>
      </c>
      <c r="BG35" s="68">
        <v>148624.79909750647</v>
      </c>
      <c r="BH35" s="68">
        <v>132627.83604497719</v>
      </c>
      <c r="BI35" s="68">
        <v>15996.963052529285</v>
      </c>
      <c r="BJ35" s="68">
        <v>164604.66217006417</v>
      </c>
      <c r="BK35" s="68">
        <v>142420.64001636626</v>
      </c>
      <c r="BL35" s="68">
        <v>22184.022153697908</v>
      </c>
      <c r="BM35" s="68">
        <v>165242.84324683208</v>
      </c>
      <c r="BN35" s="68">
        <v>144947.6746184949</v>
      </c>
      <c r="BO35" s="68">
        <v>20295.168628337189</v>
      </c>
      <c r="BP35" s="68">
        <v>175562.54729086976</v>
      </c>
      <c r="BQ35" s="68">
        <v>153294.33982135722</v>
      </c>
      <c r="BR35" s="68">
        <v>22268.207469512527</v>
      </c>
      <c r="BS35" s="68">
        <v>185431.84812276514</v>
      </c>
      <c r="BT35" s="68">
        <v>158187.78241291596</v>
      </c>
      <c r="BU35" s="68">
        <v>27244.065709849194</v>
      </c>
      <c r="BV35" s="68">
        <v>194023.96949294105</v>
      </c>
      <c r="BW35" s="68">
        <v>165741.33383916231</v>
      </c>
      <c r="BX35" s="68">
        <v>28282.635653778729</v>
      </c>
      <c r="BY35" s="68">
        <v>209770.87074544033</v>
      </c>
      <c r="BZ35" s="68">
        <v>180331.91988992953</v>
      </c>
      <c r="CA35" s="68">
        <v>29438.950855510808</v>
      </c>
      <c r="CB35" s="68">
        <f t="shared" si="14"/>
        <v>215814.06813097207</v>
      </c>
      <c r="CC35" s="68">
        <v>185012.04857355423</v>
      </c>
      <c r="CD35" s="68">
        <v>30802.019557417829</v>
      </c>
      <c r="CE35" s="68">
        <v>226337.73046383788</v>
      </c>
      <c r="CF35" s="68">
        <v>193955.71172118193</v>
      </c>
      <c r="CG35" s="68">
        <v>32382.018742667922</v>
      </c>
      <c r="CH35" s="68">
        <v>243367.25371715717</v>
      </c>
      <c r="CI35" s="68">
        <v>212126.81901327337</v>
      </c>
      <c r="CJ35" s="68">
        <v>31240.434703956096</v>
      </c>
      <c r="CK35" s="68">
        <v>255551.67973426866</v>
      </c>
      <c r="CL35" s="68">
        <v>228561.86090604117</v>
      </c>
      <c r="CM35" s="68">
        <v>26989.818828174124</v>
      </c>
      <c r="CN35" s="68">
        <v>1193.3966202813731</v>
      </c>
      <c r="CO35" s="68">
        <v>1193.3966202813731</v>
      </c>
      <c r="CP35" s="254">
        <v>0</v>
      </c>
      <c r="CQ35" s="68">
        <v>219596.81617763778</v>
      </c>
      <c r="CR35" s="68">
        <v>219543.01183544839</v>
      </c>
      <c r="CS35" s="254">
        <v>53.804342189250953</v>
      </c>
      <c r="CT35" s="68">
        <v>251362.43923740817</v>
      </c>
      <c r="CU35" s="68">
        <v>237645.49613881067</v>
      </c>
      <c r="CV35" s="264">
        <v>13716.943098560894</v>
      </c>
    </row>
    <row r="36" spans="1:100">
      <c r="A36" s="67" t="s">
        <v>27</v>
      </c>
      <c r="B36" s="68">
        <v>203404.64145533374</v>
      </c>
      <c r="C36" s="68">
        <v>167605.0987365797</v>
      </c>
      <c r="D36" s="68">
        <v>35799.542718754026</v>
      </c>
      <c r="E36" s="68">
        <v>199050.56445637872</v>
      </c>
      <c r="F36" s="68">
        <v>157101.27376756145</v>
      </c>
      <c r="G36" s="68">
        <v>41949.290688817266</v>
      </c>
      <c r="H36" s="68">
        <v>200444.26356041728</v>
      </c>
      <c r="I36" s="68">
        <v>147839.1582551536</v>
      </c>
      <c r="J36" s="68">
        <v>52605.105305263685</v>
      </c>
      <c r="K36" s="68">
        <v>184164.38262273101</v>
      </c>
      <c r="L36" s="68">
        <v>140881.47805782707</v>
      </c>
      <c r="M36" s="68">
        <v>43282.904564903925</v>
      </c>
      <c r="N36" s="68">
        <v>198389.262110176</v>
      </c>
      <c r="O36" s="68">
        <v>160100.23478749229</v>
      </c>
      <c r="P36" s="68">
        <v>38289.027322683723</v>
      </c>
      <c r="Q36" s="68">
        <v>198815.96239805064</v>
      </c>
      <c r="R36" s="68">
        <v>158428.421709296</v>
      </c>
      <c r="S36" s="68">
        <v>40387.540688754649</v>
      </c>
      <c r="T36" s="68">
        <v>193713.8267672619</v>
      </c>
      <c r="U36" s="68">
        <v>164354.24460239644</v>
      </c>
      <c r="V36" s="68">
        <v>29359.582164865449</v>
      </c>
      <c r="W36" s="68">
        <v>197125.46126090628</v>
      </c>
      <c r="X36" s="68">
        <v>162559.76033348279</v>
      </c>
      <c r="Y36" s="68">
        <v>34565.700927423488</v>
      </c>
      <c r="Z36" s="68">
        <v>195298.83593581556</v>
      </c>
      <c r="AA36" s="68">
        <v>162233.68398388664</v>
      </c>
      <c r="AB36" s="68">
        <v>33065.151951928907</v>
      </c>
      <c r="AC36" s="68">
        <v>203457.11161626698</v>
      </c>
      <c r="AD36" s="68">
        <v>170079.35784159196</v>
      </c>
      <c r="AE36" s="68">
        <v>33377.753774675024</v>
      </c>
      <c r="AF36" s="68">
        <v>209848.98596311515</v>
      </c>
      <c r="AG36" s="68">
        <v>175749.67697692045</v>
      </c>
      <c r="AH36" s="68">
        <v>34099.308986194701</v>
      </c>
      <c r="AI36" s="68">
        <v>202475.88752061344</v>
      </c>
      <c r="AJ36" s="68">
        <v>167595</v>
      </c>
      <c r="AK36" s="68">
        <v>34880.887520613447</v>
      </c>
      <c r="AL36" s="68">
        <v>200245.69512351509</v>
      </c>
      <c r="AM36" s="68">
        <v>175431.81038392623</v>
      </c>
      <c r="AN36" s="68">
        <v>24813.88473958887</v>
      </c>
      <c r="AO36" s="68">
        <v>198512.58463998523</v>
      </c>
      <c r="AP36" s="68">
        <v>183355.59207766288</v>
      </c>
      <c r="AQ36" s="68">
        <v>15156.992562322357</v>
      </c>
      <c r="AR36" s="68">
        <v>189819.6104582118</v>
      </c>
      <c r="AS36" s="68">
        <v>172507.09315902079</v>
      </c>
      <c r="AT36" s="68">
        <v>17312.517299190993</v>
      </c>
      <c r="AU36" s="68">
        <v>203298.88109647256</v>
      </c>
      <c r="AV36" s="68">
        <v>182740.45695324117</v>
      </c>
      <c r="AW36" s="68">
        <v>20558.424143231379</v>
      </c>
      <c r="AX36" s="68">
        <v>243092.43216473606</v>
      </c>
      <c r="AY36" s="68">
        <v>213741.12126168062</v>
      </c>
      <c r="AZ36" s="68">
        <v>29351.310903055444</v>
      </c>
      <c r="BA36" s="68">
        <v>241790.40976488683</v>
      </c>
      <c r="BB36" s="68">
        <v>216779.39391932343</v>
      </c>
      <c r="BC36" s="68">
        <v>25011.015845563423</v>
      </c>
      <c r="BD36" s="68">
        <v>188555</v>
      </c>
      <c r="BE36" s="68">
        <v>169233</v>
      </c>
      <c r="BF36" s="68">
        <v>19322</v>
      </c>
      <c r="BG36" s="68">
        <v>179406.53658149327</v>
      </c>
      <c r="BH36" s="68">
        <v>165482.94375157103</v>
      </c>
      <c r="BI36" s="68">
        <v>13923.592829922251</v>
      </c>
      <c r="BJ36" s="68">
        <v>186670.71609681819</v>
      </c>
      <c r="BK36" s="68">
        <v>171693.85768007458</v>
      </c>
      <c r="BL36" s="68">
        <v>14976.858416743604</v>
      </c>
      <c r="BM36" s="68">
        <v>192908.2461610887</v>
      </c>
      <c r="BN36" s="68">
        <v>172815.29911793882</v>
      </c>
      <c r="BO36" s="68">
        <v>20092.947043149888</v>
      </c>
      <c r="BP36" s="68">
        <v>210670.18910488661</v>
      </c>
      <c r="BQ36" s="68">
        <v>181008.34887909729</v>
      </c>
      <c r="BR36" s="68">
        <v>29661.840225789321</v>
      </c>
      <c r="BS36" s="68">
        <v>215514.9831449796</v>
      </c>
      <c r="BT36" s="68">
        <v>186887.39042823145</v>
      </c>
      <c r="BU36" s="68">
        <v>28627.592716748164</v>
      </c>
      <c r="BV36" s="68">
        <v>211824.82512576669</v>
      </c>
      <c r="BW36" s="68">
        <v>186734.34900418567</v>
      </c>
      <c r="BX36" s="68">
        <v>25090.476121581014</v>
      </c>
      <c r="BY36" s="68">
        <v>236801.53282523845</v>
      </c>
      <c r="BZ36" s="68">
        <v>206445.6271694797</v>
      </c>
      <c r="CA36" s="68">
        <v>30355.905655758746</v>
      </c>
      <c r="CB36" s="68">
        <f t="shared" si="14"/>
        <v>242029.45193767126</v>
      </c>
      <c r="CC36" s="68">
        <v>211593.56836139955</v>
      </c>
      <c r="CD36" s="68">
        <v>30435.883576271706</v>
      </c>
      <c r="CE36" s="68">
        <v>255639.50721441532</v>
      </c>
      <c r="CF36" s="68">
        <v>222159.95567292368</v>
      </c>
      <c r="CG36" s="68">
        <v>33479.551541438159</v>
      </c>
      <c r="CH36" s="68">
        <v>285320.49340498436</v>
      </c>
      <c r="CI36" s="68">
        <v>247223.66430981716</v>
      </c>
      <c r="CJ36" s="68">
        <v>38096.829095281806</v>
      </c>
      <c r="CK36" s="68">
        <v>300512.05301632086</v>
      </c>
      <c r="CL36" s="68">
        <v>266224.23230407672</v>
      </c>
      <c r="CM36" s="68">
        <v>34287.820712087596</v>
      </c>
      <c r="CN36" s="68">
        <v>2079.2832358690689</v>
      </c>
      <c r="CO36" s="68">
        <v>2079.2832358690689</v>
      </c>
      <c r="CP36" s="254">
        <v>0</v>
      </c>
      <c r="CQ36" s="68">
        <v>264897.59783130785</v>
      </c>
      <c r="CR36" s="68">
        <v>264838.40878111543</v>
      </c>
      <c r="CS36" s="254">
        <v>59.189050192139121</v>
      </c>
      <c r="CT36" s="68">
        <v>291870.23302273382</v>
      </c>
      <c r="CU36" s="68">
        <v>277422.76712886296</v>
      </c>
      <c r="CV36" s="264">
        <v>14447.465893841007</v>
      </c>
    </row>
    <row r="37" spans="1:100">
      <c r="A37" s="67" t="s">
        <v>28</v>
      </c>
      <c r="B37" s="68">
        <v>210567.37693144911</v>
      </c>
      <c r="C37" s="68">
        <v>171524.84989063386</v>
      </c>
      <c r="D37" s="68">
        <v>39042.527040815257</v>
      </c>
      <c r="E37" s="68">
        <v>207746.40605768166</v>
      </c>
      <c r="F37" s="68">
        <v>161670.26729899787</v>
      </c>
      <c r="G37" s="68">
        <v>46076.138758683766</v>
      </c>
      <c r="H37" s="68">
        <v>204781.12400910555</v>
      </c>
      <c r="I37" s="68">
        <v>156386.85222359112</v>
      </c>
      <c r="J37" s="68">
        <v>48394.271785514444</v>
      </c>
      <c r="K37" s="68">
        <v>193138.98463838268</v>
      </c>
      <c r="L37" s="68">
        <v>155080.63296835707</v>
      </c>
      <c r="M37" s="68">
        <v>38058.3516700256</v>
      </c>
      <c r="N37" s="68">
        <v>210627.45881597573</v>
      </c>
      <c r="O37" s="68">
        <v>171980.06909304226</v>
      </c>
      <c r="P37" s="68">
        <v>38647.389722933469</v>
      </c>
      <c r="Q37" s="68">
        <v>233262.46199211286</v>
      </c>
      <c r="R37" s="68">
        <v>165707.23725514335</v>
      </c>
      <c r="S37" s="68">
        <v>67555.224736969496</v>
      </c>
      <c r="T37" s="68">
        <v>237039.05134848889</v>
      </c>
      <c r="U37" s="68">
        <v>155962.72540275034</v>
      </c>
      <c r="V37" s="68">
        <v>81076.325945738543</v>
      </c>
      <c r="W37" s="68">
        <v>227782.14569506492</v>
      </c>
      <c r="X37" s="68">
        <v>170067.6758190922</v>
      </c>
      <c r="Y37" s="68">
        <v>57714.469875972733</v>
      </c>
      <c r="Z37" s="68">
        <v>208998.24186144234</v>
      </c>
      <c r="AA37" s="68">
        <v>165686.87432811622</v>
      </c>
      <c r="AB37" s="68">
        <v>43311.367533326105</v>
      </c>
      <c r="AC37" s="68">
        <v>226362.78745529108</v>
      </c>
      <c r="AD37" s="68">
        <v>186387.32725493086</v>
      </c>
      <c r="AE37" s="68">
        <v>39975.460200360205</v>
      </c>
      <c r="AF37" s="68">
        <v>215144.41892766461</v>
      </c>
      <c r="AG37" s="68">
        <v>180072</v>
      </c>
      <c r="AH37" s="68">
        <v>35072.418927664599</v>
      </c>
      <c r="AI37" s="68">
        <v>215971.51485662593</v>
      </c>
      <c r="AJ37" s="68">
        <v>176583</v>
      </c>
      <c r="AK37" s="68">
        <v>39388.51485662593</v>
      </c>
      <c r="AL37" s="68">
        <v>219543.32698458593</v>
      </c>
      <c r="AM37" s="68">
        <v>186796.33083581127</v>
      </c>
      <c r="AN37" s="68">
        <v>32746.996148774659</v>
      </c>
      <c r="AO37" s="68">
        <v>220291.68001055421</v>
      </c>
      <c r="AP37" s="68">
        <v>201224.41463444519</v>
      </c>
      <c r="AQ37" s="68">
        <v>19067.26537610903</v>
      </c>
      <c r="AR37" s="68">
        <v>230781.55168526387</v>
      </c>
      <c r="AS37" s="68">
        <v>207973.24424457792</v>
      </c>
      <c r="AT37" s="68">
        <v>22808.307440685941</v>
      </c>
      <c r="AU37" s="68">
        <v>239858.92289703395</v>
      </c>
      <c r="AV37" s="68">
        <v>220678.58650851785</v>
      </c>
      <c r="AW37" s="68">
        <v>19180.336388516105</v>
      </c>
      <c r="AX37" s="68">
        <v>249862.45509131945</v>
      </c>
      <c r="AY37" s="68">
        <v>230069.88062676229</v>
      </c>
      <c r="AZ37" s="68">
        <v>19792.574464557158</v>
      </c>
      <c r="BA37" s="68">
        <v>247535.24391007292</v>
      </c>
      <c r="BB37" s="68">
        <v>225842.18945449917</v>
      </c>
      <c r="BC37" s="68">
        <v>21693.054455573751</v>
      </c>
      <c r="BD37" s="68">
        <v>192590</v>
      </c>
      <c r="BE37" s="68">
        <v>174517</v>
      </c>
      <c r="BF37" s="68">
        <v>18073</v>
      </c>
      <c r="BG37" s="68">
        <v>193016.73888095631</v>
      </c>
      <c r="BH37" s="68">
        <v>176950.93940216655</v>
      </c>
      <c r="BI37" s="68">
        <v>16065.799478789773</v>
      </c>
      <c r="BJ37" s="68">
        <v>214115.28377382481</v>
      </c>
      <c r="BK37" s="68">
        <v>194090.12830023581</v>
      </c>
      <c r="BL37" s="68">
        <v>20025.155473588988</v>
      </c>
      <c r="BM37" s="68">
        <v>212518.77296199699</v>
      </c>
      <c r="BN37" s="68">
        <v>189463.00168849889</v>
      </c>
      <c r="BO37" s="68">
        <v>23055.771273498114</v>
      </c>
      <c r="BP37" s="68">
        <v>217404.02773454617</v>
      </c>
      <c r="BQ37" s="68">
        <v>191323.83645883115</v>
      </c>
      <c r="BR37" s="68">
        <v>26080.191275715006</v>
      </c>
      <c r="BS37" s="68">
        <v>228939.56059903075</v>
      </c>
      <c r="BT37" s="68">
        <v>196900.34133317211</v>
      </c>
      <c r="BU37" s="68">
        <v>32039.219265858654</v>
      </c>
      <c r="BV37" s="68">
        <v>230297.77681162901</v>
      </c>
      <c r="BW37" s="68">
        <v>202238.92992653197</v>
      </c>
      <c r="BX37" s="68">
        <v>28058.846885097038</v>
      </c>
      <c r="BY37" s="68">
        <v>246557.47088776631</v>
      </c>
      <c r="BZ37" s="68">
        <v>211651.30605562215</v>
      </c>
      <c r="CA37" s="68">
        <v>34906.164832144168</v>
      </c>
      <c r="CB37" s="68">
        <f t="shared" si="14"/>
        <v>257962.85581426957</v>
      </c>
      <c r="CC37" s="68">
        <v>222708.78399000459</v>
      </c>
      <c r="CD37" s="68">
        <v>35254.071824264989</v>
      </c>
      <c r="CE37" s="68">
        <v>266412.50698799925</v>
      </c>
      <c r="CF37" s="68">
        <v>235144.69191848274</v>
      </c>
      <c r="CG37" s="68">
        <v>31267.815069470045</v>
      </c>
      <c r="CH37" s="68">
        <v>300261.4097679531</v>
      </c>
      <c r="CI37" s="68">
        <v>261552.79183684028</v>
      </c>
      <c r="CJ37" s="68">
        <v>38708.617931293156</v>
      </c>
      <c r="CK37" s="68">
        <v>313046.4387345576</v>
      </c>
      <c r="CL37" s="68">
        <v>279368.21451243671</v>
      </c>
      <c r="CM37" s="68">
        <v>33678.224222149787</v>
      </c>
      <c r="CN37" s="68">
        <v>2777.793044831677</v>
      </c>
      <c r="CO37" s="68">
        <v>2777.793044831677</v>
      </c>
      <c r="CP37" s="254">
        <v>0</v>
      </c>
      <c r="CQ37" s="68">
        <v>287200.52680164948</v>
      </c>
      <c r="CR37" s="68">
        <v>286852.07696664071</v>
      </c>
      <c r="CS37" s="254">
        <v>348.44983500830131</v>
      </c>
      <c r="CT37" s="68">
        <v>310008.37109098269</v>
      </c>
      <c r="CU37" s="68">
        <v>287542.84388697718</v>
      </c>
      <c r="CV37" s="264">
        <v>22465.527203914382</v>
      </c>
    </row>
    <row r="38" spans="1:100">
      <c r="A38" s="67" t="s">
        <v>29</v>
      </c>
      <c r="B38" s="68">
        <v>221486.51154321159</v>
      </c>
      <c r="C38" s="68">
        <v>173613.33592218132</v>
      </c>
      <c r="D38" s="68">
        <v>47873.175621030277</v>
      </c>
      <c r="E38" s="68">
        <v>207730.35040726492</v>
      </c>
      <c r="F38" s="68">
        <v>165478.79462137845</v>
      </c>
      <c r="G38" s="68">
        <v>42251.55578588647</v>
      </c>
      <c r="H38" s="68">
        <v>201781.88566885598</v>
      </c>
      <c r="I38" s="68">
        <v>155269.24896433653</v>
      </c>
      <c r="J38" s="68">
        <v>46512.636704519449</v>
      </c>
      <c r="K38" s="68">
        <v>198530.33717350679</v>
      </c>
      <c r="L38" s="68">
        <v>151721.25058440745</v>
      </c>
      <c r="M38" s="68">
        <v>46809.086589099352</v>
      </c>
      <c r="N38" s="68">
        <v>216473.40525793826</v>
      </c>
      <c r="O38" s="68">
        <v>172735.56371257902</v>
      </c>
      <c r="P38" s="68">
        <v>43737.841545359224</v>
      </c>
      <c r="Q38" s="68">
        <v>228078.78879305659</v>
      </c>
      <c r="R38" s="68">
        <v>165839.06958995922</v>
      </c>
      <c r="S38" s="68">
        <v>62239.719203097375</v>
      </c>
      <c r="T38" s="68">
        <v>215544.94912284007</v>
      </c>
      <c r="U38" s="68">
        <v>168055.84059776802</v>
      </c>
      <c r="V38" s="68">
        <v>47489.10852507205</v>
      </c>
      <c r="W38" s="68">
        <v>211425.69742879216</v>
      </c>
      <c r="X38" s="68">
        <v>166719.94926326873</v>
      </c>
      <c r="Y38" s="68">
        <v>44705.748165523437</v>
      </c>
      <c r="Z38" s="68">
        <v>204970.35237952165</v>
      </c>
      <c r="AA38" s="68">
        <v>160531.67362131379</v>
      </c>
      <c r="AB38" s="68">
        <v>44438.678758207854</v>
      </c>
      <c r="AC38" s="68">
        <v>216053.97073336923</v>
      </c>
      <c r="AD38" s="68">
        <v>175590.76429335171</v>
      </c>
      <c r="AE38" s="68">
        <v>40463.206440017544</v>
      </c>
      <c r="AF38" s="68">
        <v>206674.92975135805</v>
      </c>
      <c r="AG38" s="68">
        <v>165960</v>
      </c>
      <c r="AH38" s="68">
        <v>40714.929751358039</v>
      </c>
      <c r="AI38" s="68">
        <v>208326.22167297394</v>
      </c>
      <c r="AJ38" s="68">
        <v>165759</v>
      </c>
      <c r="AK38" s="68">
        <v>42567.221672973945</v>
      </c>
      <c r="AL38" s="68">
        <v>212204.73386135945</v>
      </c>
      <c r="AM38" s="68">
        <v>176656.76298509154</v>
      </c>
      <c r="AN38" s="68">
        <v>35547.9708762679</v>
      </c>
      <c r="AO38" s="68">
        <v>211689.32377683942</v>
      </c>
      <c r="AP38" s="68">
        <v>186925.38494222786</v>
      </c>
      <c r="AQ38" s="68">
        <v>24763.938834611567</v>
      </c>
      <c r="AR38" s="68">
        <v>210021.83063257538</v>
      </c>
      <c r="AS38" s="68">
        <v>183751.22685845464</v>
      </c>
      <c r="AT38" s="68">
        <v>26270.60377412074</v>
      </c>
      <c r="AU38" s="68">
        <v>223308.59168777012</v>
      </c>
      <c r="AV38" s="68">
        <v>198792.02583196241</v>
      </c>
      <c r="AW38" s="68">
        <v>24516.565855807701</v>
      </c>
      <c r="AX38" s="68">
        <v>226174.59514181441</v>
      </c>
      <c r="AY38" s="68">
        <v>204394.64561615474</v>
      </c>
      <c r="AZ38" s="68">
        <v>21779.949525659664</v>
      </c>
      <c r="BA38" s="68">
        <v>237113.27560852247</v>
      </c>
      <c r="BB38" s="68">
        <v>212431.91384329606</v>
      </c>
      <c r="BC38" s="68">
        <v>24681.361765226411</v>
      </c>
      <c r="BD38" s="68">
        <v>186656</v>
      </c>
      <c r="BE38" s="68">
        <v>162975</v>
      </c>
      <c r="BF38" s="68">
        <v>23681</v>
      </c>
      <c r="BG38" s="68">
        <v>180027.02713368979</v>
      </c>
      <c r="BH38" s="68">
        <v>163286.20031625635</v>
      </c>
      <c r="BI38" s="68">
        <v>16740.826817433426</v>
      </c>
      <c r="BJ38" s="68">
        <v>191860.37973113489</v>
      </c>
      <c r="BK38" s="68">
        <v>172774.6338196439</v>
      </c>
      <c r="BL38" s="68">
        <v>19085.745911490994</v>
      </c>
      <c r="BM38" s="68">
        <v>188300.21446096836</v>
      </c>
      <c r="BN38" s="68">
        <v>164009.63824240744</v>
      </c>
      <c r="BO38" s="68">
        <v>24290.576218560924</v>
      </c>
      <c r="BP38" s="68">
        <v>207927.99268720488</v>
      </c>
      <c r="BQ38" s="68">
        <v>181015.13986480772</v>
      </c>
      <c r="BR38" s="68">
        <v>26912.852822397155</v>
      </c>
      <c r="BS38" s="68">
        <v>211552.62664113348</v>
      </c>
      <c r="BT38" s="68">
        <v>179745.97320552848</v>
      </c>
      <c r="BU38" s="68">
        <v>31806.653435604996</v>
      </c>
      <c r="BV38" s="68">
        <v>207878.13331845877</v>
      </c>
      <c r="BW38" s="68">
        <v>179385.65481739721</v>
      </c>
      <c r="BX38" s="68">
        <v>28492.478501061571</v>
      </c>
      <c r="BY38" s="68">
        <v>219225.57032016927</v>
      </c>
      <c r="BZ38" s="68">
        <v>184845.77965686328</v>
      </c>
      <c r="CA38" s="68">
        <v>34379.790663305983</v>
      </c>
      <c r="CB38" s="68">
        <f t="shared" si="14"/>
        <v>229595.44282949093</v>
      </c>
      <c r="CC38" s="68">
        <v>193328.66393940587</v>
      </c>
      <c r="CD38" s="68">
        <v>36266.778890085043</v>
      </c>
      <c r="CE38" s="68">
        <v>235762.750208552</v>
      </c>
      <c r="CF38" s="68">
        <v>201477.36778324572</v>
      </c>
      <c r="CG38" s="68">
        <v>34285.382425353237</v>
      </c>
      <c r="CH38" s="68">
        <v>248375.17029433261</v>
      </c>
      <c r="CI38" s="68">
        <v>213163.07653040535</v>
      </c>
      <c r="CJ38" s="68">
        <v>35212.093763964505</v>
      </c>
      <c r="CK38" s="68">
        <v>278345.37243432098</v>
      </c>
      <c r="CL38" s="68">
        <v>247020.39383303717</v>
      </c>
      <c r="CM38" s="68">
        <v>31324.978601297731</v>
      </c>
      <c r="CN38" s="68">
        <v>2547.4897635463453</v>
      </c>
      <c r="CO38" s="68">
        <v>2547.4897635463453</v>
      </c>
      <c r="CP38" s="254">
        <v>0</v>
      </c>
      <c r="CQ38" s="68">
        <v>237283.17693494612</v>
      </c>
      <c r="CR38" s="68">
        <v>235197.2171887205</v>
      </c>
      <c r="CS38" s="254">
        <v>2085.9597462256347</v>
      </c>
      <c r="CT38" s="68">
        <v>270339.94921806944</v>
      </c>
      <c r="CU38" s="68">
        <v>248640.76504193307</v>
      </c>
      <c r="CV38" s="264">
        <v>21699.184176154296</v>
      </c>
    </row>
    <row r="39" spans="1:100">
      <c r="A39" s="67" t="s">
        <v>30</v>
      </c>
      <c r="B39" s="68">
        <v>171025.95819849995</v>
      </c>
      <c r="C39" s="68">
        <v>138289.5666193392</v>
      </c>
      <c r="D39" s="68">
        <v>32736.391579160765</v>
      </c>
      <c r="E39" s="68">
        <v>166088.0896955588</v>
      </c>
      <c r="F39" s="68">
        <v>131994.26048309437</v>
      </c>
      <c r="G39" s="68">
        <v>34093.829212464429</v>
      </c>
      <c r="H39" s="68">
        <v>177390.30257905711</v>
      </c>
      <c r="I39" s="68">
        <v>139659.85809092136</v>
      </c>
      <c r="J39" s="68">
        <v>37730.444488135763</v>
      </c>
      <c r="K39" s="68">
        <v>173396.45128918192</v>
      </c>
      <c r="L39" s="68">
        <v>123314.43024619331</v>
      </c>
      <c r="M39" s="68">
        <v>50082.021042988606</v>
      </c>
      <c r="N39" s="68">
        <v>168741.47627907872</v>
      </c>
      <c r="O39" s="68">
        <v>125581.33225515411</v>
      </c>
      <c r="P39" s="68">
        <v>43160.144023924615</v>
      </c>
      <c r="Q39" s="68">
        <v>179397.17487281046</v>
      </c>
      <c r="R39" s="68">
        <v>122733.60429024583</v>
      </c>
      <c r="S39" s="68">
        <v>56663.570582564636</v>
      </c>
      <c r="T39" s="68">
        <v>170827.99855629503</v>
      </c>
      <c r="U39" s="68">
        <v>125963.98743852579</v>
      </c>
      <c r="V39" s="68">
        <v>44864.011117769252</v>
      </c>
      <c r="W39" s="68">
        <v>166164.06682453846</v>
      </c>
      <c r="X39" s="68">
        <v>138539.04356030229</v>
      </c>
      <c r="Y39" s="68">
        <v>27625.023264236155</v>
      </c>
      <c r="Z39" s="68">
        <v>165025.85641170182</v>
      </c>
      <c r="AA39" s="68">
        <v>129481.51858355684</v>
      </c>
      <c r="AB39" s="68">
        <v>35544.33782814497</v>
      </c>
      <c r="AC39" s="68">
        <v>167386.16156147627</v>
      </c>
      <c r="AD39" s="68">
        <v>135735.08255719458</v>
      </c>
      <c r="AE39" s="68">
        <v>31651.079004281688</v>
      </c>
      <c r="AF39" s="68">
        <v>174526.66757062424</v>
      </c>
      <c r="AG39" s="68">
        <v>134604</v>
      </c>
      <c r="AH39" s="68">
        <v>39922.667570624231</v>
      </c>
      <c r="AI39" s="68">
        <v>114428.40659255859</v>
      </c>
      <c r="AJ39" s="68">
        <v>99085</v>
      </c>
      <c r="AK39" s="68">
        <v>15343.406592558586</v>
      </c>
      <c r="AL39" s="68">
        <v>152438.90433906112</v>
      </c>
      <c r="AM39" s="68">
        <v>126513.12743342225</v>
      </c>
      <c r="AN39" s="68">
        <v>25925.776905638864</v>
      </c>
      <c r="AO39" s="68">
        <v>148008.90952442458</v>
      </c>
      <c r="AP39" s="68">
        <v>127693.18041511925</v>
      </c>
      <c r="AQ39" s="68">
        <v>20315.729109305325</v>
      </c>
      <c r="AR39" s="68">
        <v>156327.03325077982</v>
      </c>
      <c r="AS39" s="68">
        <v>138077.72415081848</v>
      </c>
      <c r="AT39" s="68">
        <v>18249.309099961327</v>
      </c>
      <c r="AU39" s="68">
        <v>170672.75888501381</v>
      </c>
      <c r="AV39" s="68">
        <v>153980.19954807233</v>
      </c>
      <c r="AW39" s="68">
        <v>16692.559336941471</v>
      </c>
      <c r="AX39" s="68">
        <v>183647.34753997659</v>
      </c>
      <c r="AY39" s="68">
        <v>161402.05398375794</v>
      </c>
      <c r="AZ39" s="68">
        <v>22245.29355621865</v>
      </c>
      <c r="BA39" s="68">
        <v>186111.35103500081</v>
      </c>
      <c r="BB39" s="68">
        <v>164630.93834289166</v>
      </c>
      <c r="BC39" s="68">
        <v>21480.412692109163</v>
      </c>
      <c r="BD39" s="68">
        <v>136260</v>
      </c>
      <c r="BE39" s="68">
        <v>117963</v>
      </c>
      <c r="BF39" s="68">
        <v>18297</v>
      </c>
      <c r="BG39" s="68">
        <v>137880.90499220564</v>
      </c>
      <c r="BH39" s="68">
        <v>122839.65298596103</v>
      </c>
      <c r="BI39" s="68">
        <v>15041.252006244616</v>
      </c>
      <c r="BJ39" s="68">
        <v>155360.72279848892</v>
      </c>
      <c r="BK39" s="68">
        <v>136724.95419453253</v>
      </c>
      <c r="BL39" s="68">
        <v>18635.768603956374</v>
      </c>
      <c r="BM39" s="68">
        <v>160814.16288863446</v>
      </c>
      <c r="BN39" s="68">
        <v>136849.94513778551</v>
      </c>
      <c r="BO39" s="68">
        <v>23964.217750848933</v>
      </c>
      <c r="BP39" s="68">
        <v>166744.87317506471</v>
      </c>
      <c r="BQ39" s="68">
        <v>138232.83682582297</v>
      </c>
      <c r="BR39" s="68">
        <v>28512.036349241749</v>
      </c>
      <c r="BS39" s="68">
        <v>168984.88568035502</v>
      </c>
      <c r="BT39" s="68">
        <v>134870.70286316951</v>
      </c>
      <c r="BU39" s="68">
        <v>34114.182817185509</v>
      </c>
      <c r="BV39" s="68">
        <v>174315.9133147434</v>
      </c>
      <c r="BW39" s="68">
        <v>145725.77060947896</v>
      </c>
      <c r="BX39" s="68">
        <v>28590.142705264436</v>
      </c>
      <c r="BY39" s="68">
        <v>179691.86901893141</v>
      </c>
      <c r="BZ39" s="68">
        <v>151390.40914356071</v>
      </c>
      <c r="CA39" s="68">
        <v>28301.459875370692</v>
      </c>
      <c r="CB39" s="68">
        <f t="shared" si="14"/>
        <v>197718.8628148401</v>
      </c>
      <c r="CC39" s="68">
        <v>164677.87335611321</v>
      </c>
      <c r="CD39" s="68">
        <v>33040.989458726879</v>
      </c>
      <c r="CE39" s="68">
        <v>204356.45233141613</v>
      </c>
      <c r="CF39" s="68">
        <v>171612.92295520834</v>
      </c>
      <c r="CG39" s="68">
        <v>32743.529376349965</v>
      </c>
      <c r="CH39" s="68">
        <v>213488.91423486872</v>
      </c>
      <c r="CI39" s="68">
        <v>178167.8722034588</v>
      </c>
      <c r="CJ39" s="68">
        <v>35321.042031263751</v>
      </c>
      <c r="CK39" s="68">
        <v>213448.65711486875</v>
      </c>
      <c r="CL39" s="68">
        <v>184857.9523650388</v>
      </c>
      <c r="CM39" s="68">
        <v>28590.704749820183</v>
      </c>
      <c r="CN39" s="68">
        <v>2555.5896989330076</v>
      </c>
      <c r="CO39" s="68">
        <v>2555.5896989330076</v>
      </c>
      <c r="CP39" s="254">
        <v>0</v>
      </c>
      <c r="CQ39" s="68">
        <v>175309.85502147386</v>
      </c>
      <c r="CR39" s="68">
        <v>173853.55995398335</v>
      </c>
      <c r="CS39" s="254">
        <v>1456.2950674874639</v>
      </c>
      <c r="CT39" s="68">
        <v>223036.78953128651</v>
      </c>
      <c r="CU39" s="68">
        <v>207464.38062753048</v>
      </c>
      <c r="CV39" s="264">
        <v>15572.408903729101</v>
      </c>
    </row>
    <row r="40" spans="1:100">
      <c r="A40" s="67" t="s">
        <v>31</v>
      </c>
      <c r="B40" s="68">
        <v>179060.32615840854</v>
      </c>
      <c r="C40" s="68">
        <v>144739.67824981958</v>
      </c>
      <c r="D40" s="68">
        <v>34320.647908588951</v>
      </c>
      <c r="E40" s="68">
        <v>183609.35842941271</v>
      </c>
      <c r="F40" s="68">
        <v>141821.38516066727</v>
      </c>
      <c r="G40" s="68">
        <v>41787.973268745445</v>
      </c>
      <c r="H40" s="68">
        <v>212832.3558922901</v>
      </c>
      <c r="I40" s="68">
        <v>168448.64047711424</v>
      </c>
      <c r="J40" s="68">
        <v>44383.715415175851</v>
      </c>
      <c r="K40" s="68">
        <v>194984.40485272274</v>
      </c>
      <c r="L40" s="68">
        <v>150099.41458972261</v>
      </c>
      <c r="M40" s="68">
        <v>44884.990263000138</v>
      </c>
      <c r="N40" s="68">
        <v>182803.90208044124</v>
      </c>
      <c r="O40" s="68">
        <v>147197.8317579201</v>
      </c>
      <c r="P40" s="68">
        <v>35606.070322521155</v>
      </c>
      <c r="Q40" s="68">
        <v>186571.62993462803</v>
      </c>
      <c r="R40" s="68">
        <v>147185.95186644976</v>
      </c>
      <c r="S40" s="68">
        <v>39385.678068178269</v>
      </c>
      <c r="T40" s="68">
        <v>171638.0597830539</v>
      </c>
      <c r="U40" s="68">
        <v>134111.38945846612</v>
      </c>
      <c r="V40" s="68">
        <v>37526.670324587787</v>
      </c>
      <c r="W40" s="68">
        <v>194601.44320365542</v>
      </c>
      <c r="X40" s="68">
        <v>152604.9129951215</v>
      </c>
      <c r="Y40" s="68">
        <v>41996.530208533935</v>
      </c>
      <c r="Z40" s="68">
        <v>186777.21672157539</v>
      </c>
      <c r="AA40" s="68">
        <v>150045.00515989415</v>
      </c>
      <c r="AB40" s="68">
        <v>36732.211561681244</v>
      </c>
      <c r="AC40" s="68">
        <v>204047.75573172374</v>
      </c>
      <c r="AD40" s="68">
        <v>169512.93702579598</v>
      </c>
      <c r="AE40" s="68">
        <v>34534.81870592777</v>
      </c>
      <c r="AF40" s="68">
        <v>187703.39601936456</v>
      </c>
      <c r="AG40" s="68">
        <v>151019</v>
      </c>
      <c r="AH40" s="68">
        <v>36684.396019364562</v>
      </c>
      <c r="AI40" s="68">
        <v>132339.42089424547</v>
      </c>
      <c r="AJ40" s="68">
        <v>115037</v>
      </c>
      <c r="AK40" s="68">
        <v>17302.420894245479</v>
      </c>
      <c r="AL40" s="68">
        <v>170726.62690777177</v>
      </c>
      <c r="AM40" s="68">
        <v>145037.08048029547</v>
      </c>
      <c r="AN40" s="68">
        <v>25689.546427476307</v>
      </c>
      <c r="AO40" s="68">
        <v>168381.9413867539</v>
      </c>
      <c r="AP40" s="68">
        <v>148059.8473567919</v>
      </c>
      <c r="AQ40" s="68">
        <v>20322.094029961991</v>
      </c>
      <c r="AR40" s="68">
        <v>178236.66714791229</v>
      </c>
      <c r="AS40" s="68">
        <v>159599.16138783153</v>
      </c>
      <c r="AT40" s="68">
        <v>18637.505760080752</v>
      </c>
      <c r="AU40" s="68">
        <v>197364.91791605731</v>
      </c>
      <c r="AV40" s="68">
        <v>171171.36595328295</v>
      </c>
      <c r="AW40" s="68">
        <v>26193.55196277436</v>
      </c>
      <c r="AX40" s="68">
        <v>200618.65464035832</v>
      </c>
      <c r="AY40" s="68">
        <v>175326.98620901679</v>
      </c>
      <c r="AZ40" s="68">
        <v>25291.668431341539</v>
      </c>
      <c r="BA40" s="68">
        <v>190684.61647952764</v>
      </c>
      <c r="BB40" s="68">
        <v>172338.86582827356</v>
      </c>
      <c r="BC40" s="68">
        <v>18345.750651254079</v>
      </c>
      <c r="BD40" s="68">
        <v>153451</v>
      </c>
      <c r="BE40" s="68">
        <v>134148</v>
      </c>
      <c r="BF40" s="68">
        <v>19303</v>
      </c>
      <c r="BG40" s="68">
        <v>145918.00323982514</v>
      </c>
      <c r="BH40" s="68">
        <v>130434.28150286945</v>
      </c>
      <c r="BI40" s="68">
        <v>15483.721736955698</v>
      </c>
      <c r="BJ40" s="68">
        <v>174854.50508213739</v>
      </c>
      <c r="BK40" s="68">
        <v>154105.0116158411</v>
      </c>
      <c r="BL40" s="68">
        <v>20749.493466296295</v>
      </c>
      <c r="BM40" s="68">
        <v>171849.4603638727</v>
      </c>
      <c r="BN40" s="68">
        <v>147992.89375966729</v>
      </c>
      <c r="BO40" s="68">
        <v>23856.566604205407</v>
      </c>
      <c r="BP40" s="68">
        <v>181629.37384491094</v>
      </c>
      <c r="BQ40" s="68">
        <v>155685.43584288526</v>
      </c>
      <c r="BR40" s="68">
        <v>25943.938002025672</v>
      </c>
      <c r="BS40" s="68">
        <v>179781.93333995447</v>
      </c>
      <c r="BT40" s="68">
        <v>147788.42327874538</v>
      </c>
      <c r="BU40" s="68">
        <v>31993.51006120909</v>
      </c>
      <c r="BV40" s="68">
        <v>192729.64186694677</v>
      </c>
      <c r="BW40" s="68">
        <v>160469.98345659752</v>
      </c>
      <c r="BX40" s="68">
        <v>32259.658410349253</v>
      </c>
      <c r="BY40" s="68">
        <v>193490.5808432558</v>
      </c>
      <c r="BZ40" s="68">
        <v>164694.07485294339</v>
      </c>
      <c r="CA40" s="68">
        <v>28796.505990312413</v>
      </c>
      <c r="CB40" s="68">
        <f t="shared" si="14"/>
        <v>209871.9292947356</v>
      </c>
      <c r="CC40" s="68">
        <v>175803.08221596063</v>
      </c>
      <c r="CD40" s="68">
        <v>34068.847078774976</v>
      </c>
      <c r="CE40" s="68">
        <v>218473.80682292557</v>
      </c>
      <c r="CF40" s="68">
        <v>180875.21941522372</v>
      </c>
      <c r="CG40" s="68">
        <v>37598.587407738924</v>
      </c>
      <c r="CH40" s="68">
        <v>220092.97721484859</v>
      </c>
      <c r="CI40" s="68">
        <v>189447.9117888714</v>
      </c>
      <c r="CJ40" s="68">
        <v>30645.065426058925</v>
      </c>
      <c r="CK40" s="68">
        <v>241526.65000518042</v>
      </c>
      <c r="CL40" s="68">
        <v>207355.90943650316</v>
      </c>
      <c r="CM40" s="68">
        <v>34170.740568776317</v>
      </c>
      <c r="CN40" s="68">
        <v>23838.788168781124</v>
      </c>
      <c r="CO40" s="68">
        <v>23838.788168781124</v>
      </c>
      <c r="CP40" s="254">
        <v>0</v>
      </c>
      <c r="CQ40" s="68">
        <v>193484.25219953308</v>
      </c>
      <c r="CR40" s="68">
        <v>189283.47747081524</v>
      </c>
      <c r="CS40" s="254">
        <v>4200.774728719819</v>
      </c>
      <c r="CT40" s="68">
        <v>234334.77441600681</v>
      </c>
      <c r="CU40" s="68">
        <v>210134.15979238742</v>
      </c>
      <c r="CV40" s="264">
        <v>24200.614623679481</v>
      </c>
    </row>
    <row r="41" spans="1:100">
      <c r="A41" s="67" t="s">
        <v>32</v>
      </c>
      <c r="B41" s="68">
        <v>179071.19994165277</v>
      </c>
      <c r="C41" s="68">
        <v>146050.5313232402</v>
      </c>
      <c r="D41" s="68">
        <v>33020.668618412587</v>
      </c>
      <c r="E41" s="68">
        <v>175972.39375931688</v>
      </c>
      <c r="F41" s="68">
        <v>130033.28308268116</v>
      </c>
      <c r="G41" s="68">
        <v>45939.110676635733</v>
      </c>
      <c r="H41" s="68">
        <v>205873.15140732116</v>
      </c>
      <c r="I41" s="68">
        <v>154500.58422336582</v>
      </c>
      <c r="J41" s="68">
        <v>51372.567183955354</v>
      </c>
      <c r="K41" s="68">
        <v>175667.36721994923</v>
      </c>
      <c r="L41" s="68">
        <v>131120.07417720227</v>
      </c>
      <c r="M41" s="68">
        <v>44547.293042746947</v>
      </c>
      <c r="N41" s="68">
        <v>194058.95587059006</v>
      </c>
      <c r="O41" s="68">
        <v>147431.87840234049</v>
      </c>
      <c r="P41" s="68">
        <v>46627.077468249561</v>
      </c>
      <c r="Q41" s="68">
        <v>188999.237135726</v>
      </c>
      <c r="R41" s="68">
        <v>136833.69729091029</v>
      </c>
      <c r="S41" s="68">
        <v>52165.539844815714</v>
      </c>
      <c r="T41" s="68">
        <v>179685.11394014879</v>
      </c>
      <c r="U41" s="68">
        <v>131849.99344341809</v>
      </c>
      <c r="V41" s="68">
        <v>47835.120496730706</v>
      </c>
      <c r="W41" s="68">
        <v>181048.47946521005</v>
      </c>
      <c r="X41" s="68">
        <v>136888.27132012995</v>
      </c>
      <c r="Y41" s="68">
        <v>44160.208145080105</v>
      </c>
      <c r="Z41" s="68">
        <v>175265.42056312962</v>
      </c>
      <c r="AA41" s="68">
        <v>130335.68180957661</v>
      </c>
      <c r="AB41" s="68">
        <v>44929.738753553007</v>
      </c>
      <c r="AC41" s="68">
        <v>179477.37951591602</v>
      </c>
      <c r="AD41" s="68">
        <v>141947.78562996475</v>
      </c>
      <c r="AE41" s="68">
        <v>37529.593885951268</v>
      </c>
      <c r="AF41" s="68">
        <v>174149.37783889746</v>
      </c>
      <c r="AG41" s="68">
        <v>135642</v>
      </c>
      <c r="AH41" s="68">
        <v>38507.377838897475</v>
      </c>
      <c r="AI41" s="68">
        <v>142096.34621755814</v>
      </c>
      <c r="AJ41" s="68">
        <v>115602</v>
      </c>
      <c r="AK41" s="68">
        <v>26494.346217558152</v>
      </c>
      <c r="AL41" s="68">
        <v>164974.39349024856</v>
      </c>
      <c r="AM41" s="68">
        <v>130151.66003629472</v>
      </c>
      <c r="AN41" s="68">
        <v>34822.733453953842</v>
      </c>
      <c r="AO41" s="68">
        <v>159439.37079735351</v>
      </c>
      <c r="AP41" s="68">
        <v>137147.29217185255</v>
      </c>
      <c r="AQ41" s="68">
        <v>22292.078625500959</v>
      </c>
      <c r="AR41" s="68">
        <v>161934.37651176349</v>
      </c>
      <c r="AS41" s="68">
        <v>143832.67865409172</v>
      </c>
      <c r="AT41" s="68">
        <v>18101.697857671756</v>
      </c>
      <c r="AU41" s="68">
        <v>179165.27333608904</v>
      </c>
      <c r="AV41" s="68">
        <v>160121.42925295728</v>
      </c>
      <c r="AW41" s="68">
        <v>19043.844083131764</v>
      </c>
      <c r="AX41" s="68">
        <v>186350.36274958801</v>
      </c>
      <c r="AY41" s="68">
        <v>163629.32040908912</v>
      </c>
      <c r="AZ41" s="68">
        <v>22721.042340498887</v>
      </c>
      <c r="BA41" s="68">
        <v>184472.89775542921</v>
      </c>
      <c r="BB41" s="68">
        <v>162965.74009421043</v>
      </c>
      <c r="BC41" s="68">
        <v>21507.157661218786</v>
      </c>
      <c r="BD41" s="68">
        <v>146964</v>
      </c>
      <c r="BE41" s="68">
        <v>127608</v>
      </c>
      <c r="BF41" s="68">
        <v>19356</v>
      </c>
      <c r="BG41" s="68">
        <v>141470.12912766926</v>
      </c>
      <c r="BH41" s="68">
        <v>120114.31138845933</v>
      </c>
      <c r="BI41" s="68">
        <v>21355.817739209931</v>
      </c>
      <c r="BJ41" s="68">
        <v>165358.68058914336</v>
      </c>
      <c r="BK41" s="68">
        <v>139230.22831648251</v>
      </c>
      <c r="BL41" s="68">
        <v>26128.452272660841</v>
      </c>
      <c r="BM41" s="68">
        <v>169823.46778994228</v>
      </c>
      <c r="BN41" s="68">
        <v>142221.16174916003</v>
      </c>
      <c r="BO41" s="68">
        <v>27602.306040782252</v>
      </c>
      <c r="BP41" s="68">
        <v>185653.00477666111</v>
      </c>
      <c r="BQ41" s="68">
        <v>154800.97935997241</v>
      </c>
      <c r="BR41" s="68">
        <v>30852.025416688706</v>
      </c>
      <c r="BS41" s="68">
        <v>184109.03619004678</v>
      </c>
      <c r="BT41" s="68">
        <v>148175.4505912083</v>
      </c>
      <c r="BU41" s="68">
        <v>35933.585598838494</v>
      </c>
      <c r="BV41" s="68">
        <v>192122.61256837612</v>
      </c>
      <c r="BW41" s="68">
        <v>154944.4976833913</v>
      </c>
      <c r="BX41" s="68">
        <v>37178.114884984832</v>
      </c>
      <c r="BY41" s="68">
        <v>197549.88921786731</v>
      </c>
      <c r="BZ41" s="68">
        <v>156338.87640791826</v>
      </c>
      <c r="CA41" s="68">
        <v>41211.012809949047</v>
      </c>
      <c r="CB41" s="68">
        <f t="shared" si="14"/>
        <v>200238.31965408116</v>
      </c>
      <c r="CC41" s="68">
        <v>165229.14433589173</v>
      </c>
      <c r="CD41" s="68">
        <v>35009.175318189438</v>
      </c>
      <c r="CE41" s="68">
        <v>220647.76178562903</v>
      </c>
      <c r="CF41" s="68">
        <v>177318.52314621222</v>
      </c>
      <c r="CG41" s="68">
        <v>43329.23863944265</v>
      </c>
      <c r="CH41" s="68">
        <v>230250.94094664609</v>
      </c>
      <c r="CI41" s="68">
        <v>186201.79327092896</v>
      </c>
      <c r="CJ41" s="68">
        <v>44049.147675750493</v>
      </c>
      <c r="CK41" s="68">
        <v>235685.78998953244</v>
      </c>
      <c r="CL41" s="68">
        <v>197977.27922616689</v>
      </c>
      <c r="CM41" s="68">
        <v>37708.510763463084</v>
      </c>
      <c r="CN41" s="68">
        <v>64594.473776290564</v>
      </c>
      <c r="CO41" s="68">
        <v>64564.44674926353</v>
      </c>
      <c r="CP41" s="254">
        <v>30.027027027027028</v>
      </c>
      <c r="CQ41" s="68">
        <v>206353.96133754245</v>
      </c>
      <c r="CR41" s="68">
        <v>193584.32724395144</v>
      </c>
      <c r="CS41" s="254">
        <v>12769.634093637989</v>
      </c>
      <c r="CT41" s="68">
        <v>233906.83334557895</v>
      </c>
      <c r="CU41" s="68">
        <v>201582.7964893351</v>
      </c>
      <c r="CV41" s="264">
        <v>32324.036856315313</v>
      </c>
    </row>
    <row r="42" spans="1:100">
      <c r="A42" s="69" t="s">
        <v>33</v>
      </c>
      <c r="B42" s="70">
        <v>178231.04083041847</v>
      </c>
      <c r="C42" s="70">
        <v>132745.54280240287</v>
      </c>
      <c r="D42" s="70">
        <v>45485.498028015594</v>
      </c>
      <c r="E42" s="70">
        <v>175291.3293139865</v>
      </c>
      <c r="F42" s="70">
        <v>129160.85898081292</v>
      </c>
      <c r="G42" s="70">
        <v>46130.470333173573</v>
      </c>
      <c r="H42" s="70">
        <v>203014.81632883134</v>
      </c>
      <c r="I42" s="70">
        <v>139857.93941078996</v>
      </c>
      <c r="J42" s="70">
        <v>63156.876918041373</v>
      </c>
      <c r="K42" s="70">
        <v>168881.93486862537</v>
      </c>
      <c r="L42" s="70">
        <v>123004.81123867305</v>
      </c>
      <c r="M42" s="70">
        <v>45877.123629952323</v>
      </c>
      <c r="N42" s="70">
        <v>191880.88818983088</v>
      </c>
      <c r="O42" s="70">
        <v>140642.97206868985</v>
      </c>
      <c r="P42" s="70">
        <v>51237.916121141017</v>
      </c>
      <c r="Q42" s="70">
        <v>186948.82731320139</v>
      </c>
      <c r="R42" s="70">
        <v>134276.27302119927</v>
      </c>
      <c r="S42" s="70">
        <v>52672.554292002096</v>
      </c>
      <c r="T42" s="70">
        <v>181358.73667101155</v>
      </c>
      <c r="U42" s="70">
        <v>126370.57411219813</v>
      </c>
      <c r="V42" s="70">
        <v>54988.162558813427</v>
      </c>
      <c r="W42" s="70">
        <v>183262.81038785147</v>
      </c>
      <c r="X42" s="70">
        <v>132289.34941401976</v>
      </c>
      <c r="Y42" s="70">
        <v>50973.460973831701</v>
      </c>
      <c r="Z42" s="70">
        <v>189444.68535394478</v>
      </c>
      <c r="AA42" s="70">
        <v>131613.39784615891</v>
      </c>
      <c r="AB42" s="70">
        <v>57831.287507785855</v>
      </c>
      <c r="AC42" s="70">
        <v>167374.35329493094</v>
      </c>
      <c r="AD42" s="70">
        <v>123653.75654202714</v>
      </c>
      <c r="AE42" s="70">
        <v>43720.596752903788</v>
      </c>
      <c r="AF42" s="70">
        <v>180605.04005901801</v>
      </c>
      <c r="AG42" s="70">
        <v>134349</v>
      </c>
      <c r="AH42" s="70">
        <v>46256.040059018</v>
      </c>
      <c r="AI42" s="70">
        <v>150645.56279166273</v>
      </c>
      <c r="AJ42" s="70">
        <v>124440</v>
      </c>
      <c r="AK42" s="70">
        <v>26205.56279166272</v>
      </c>
      <c r="AL42" s="70">
        <v>178045.70565629809</v>
      </c>
      <c r="AM42" s="70">
        <v>140435.69765972553</v>
      </c>
      <c r="AN42" s="70">
        <v>37610.007996572553</v>
      </c>
      <c r="AO42" s="70">
        <v>182944.56945125374</v>
      </c>
      <c r="AP42" s="70">
        <v>154543.20144536451</v>
      </c>
      <c r="AQ42" s="70">
        <v>28401.368005889228</v>
      </c>
      <c r="AR42" s="70">
        <v>181694.6561248136</v>
      </c>
      <c r="AS42" s="70">
        <v>158577.84626396972</v>
      </c>
      <c r="AT42" s="70">
        <v>23116.809860843874</v>
      </c>
      <c r="AU42" s="70">
        <v>195312.80817709249</v>
      </c>
      <c r="AV42" s="70">
        <v>170158.7677668687</v>
      </c>
      <c r="AW42" s="70">
        <v>25154.040410223806</v>
      </c>
      <c r="AX42" s="70">
        <v>220416.5761060743</v>
      </c>
      <c r="AY42" s="70">
        <v>190686.39693145576</v>
      </c>
      <c r="AZ42" s="70">
        <v>29730.179174618541</v>
      </c>
      <c r="BA42" s="70">
        <v>214791.74654492707</v>
      </c>
      <c r="BB42" s="70">
        <v>182965.21933974096</v>
      </c>
      <c r="BC42" s="70">
        <v>31826.527205186099</v>
      </c>
      <c r="BD42" s="70">
        <v>171740</v>
      </c>
      <c r="BE42" s="70">
        <v>140484</v>
      </c>
      <c r="BF42" s="70">
        <v>31256</v>
      </c>
      <c r="BG42" s="70">
        <v>169330.59342619611</v>
      </c>
      <c r="BH42" s="70">
        <v>140488.28115784371</v>
      </c>
      <c r="BI42" s="70">
        <v>28842.312268352398</v>
      </c>
      <c r="BJ42" s="70">
        <v>189949.11969195979</v>
      </c>
      <c r="BK42" s="70">
        <v>158207.21955052338</v>
      </c>
      <c r="BL42" s="70">
        <v>31741.900141436399</v>
      </c>
      <c r="BM42" s="70">
        <v>199324.38379395951</v>
      </c>
      <c r="BN42" s="70">
        <v>158960.42389269461</v>
      </c>
      <c r="BO42" s="70">
        <v>40363.959901264898</v>
      </c>
      <c r="BP42" s="70">
        <v>215055.29311224452</v>
      </c>
      <c r="BQ42" s="70">
        <v>171916.23610044306</v>
      </c>
      <c r="BR42" s="70">
        <v>43139.057011801458</v>
      </c>
      <c r="BS42" s="70">
        <v>215370.35945915646</v>
      </c>
      <c r="BT42" s="70">
        <v>168965.40682093098</v>
      </c>
      <c r="BU42" s="70">
        <v>46404.952638225484</v>
      </c>
      <c r="BV42" s="70">
        <v>232467.98844060703</v>
      </c>
      <c r="BW42" s="70">
        <v>179926.28090571795</v>
      </c>
      <c r="BX42" s="70">
        <v>52541.707534889094</v>
      </c>
      <c r="BY42" s="70">
        <v>235881.45696653632</v>
      </c>
      <c r="BZ42" s="70">
        <v>185400.79328826617</v>
      </c>
      <c r="CA42" s="70">
        <v>50480.663678270153</v>
      </c>
      <c r="CB42" s="70">
        <f t="shared" si="14"/>
        <v>244028.64749709115</v>
      </c>
      <c r="CC42" s="70">
        <v>198157.55029972515</v>
      </c>
      <c r="CD42" s="70">
        <v>45871.097197366005</v>
      </c>
      <c r="CE42" s="70">
        <v>263603.44505467388</v>
      </c>
      <c r="CF42" s="70">
        <v>210291.09235559704</v>
      </c>
      <c r="CG42" s="70">
        <v>53312.352699031973</v>
      </c>
      <c r="CH42" s="70">
        <v>258706.62729001508</v>
      </c>
      <c r="CI42" s="70">
        <v>211673.07991079305</v>
      </c>
      <c r="CJ42" s="70">
        <v>47033.547379188283</v>
      </c>
      <c r="CK42" s="70">
        <v>280852.13233828289</v>
      </c>
      <c r="CL42" s="70">
        <v>240463.70578143164</v>
      </c>
      <c r="CM42" s="70">
        <v>40388.426556870574</v>
      </c>
      <c r="CN42" s="70">
        <v>92326.181182800326</v>
      </c>
      <c r="CO42" s="70">
        <v>89936.32472116813</v>
      </c>
      <c r="CP42" s="255">
        <v>2389.8564616291233</v>
      </c>
      <c r="CQ42" s="70">
        <v>240637.44021006566</v>
      </c>
      <c r="CR42" s="70">
        <v>221679.72426487433</v>
      </c>
      <c r="CS42" s="255">
        <v>18957.715945184216</v>
      </c>
      <c r="CT42" s="70">
        <v>265857.96582375368</v>
      </c>
      <c r="CU42" s="70">
        <v>232233.10409834119</v>
      </c>
      <c r="CV42" s="265">
        <v>33624.861725406823</v>
      </c>
    </row>
    <row r="43" spans="1:100" s="66" customFormat="1">
      <c r="A43" s="71" t="s">
        <v>36</v>
      </c>
      <c r="B43" s="72">
        <v>2235701.145379995</v>
      </c>
      <c r="C43" s="72">
        <v>1774265.2269549598</v>
      </c>
      <c r="D43" s="72">
        <v>461435.91842503496</v>
      </c>
      <c r="E43" s="72">
        <v>2129019.9543236392</v>
      </c>
      <c r="F43" s="72">
        <v>1653829.4087869546</v>
      </c>
      <c r="G43" s="72">
        <v>475190.5455366848</v>
      </c>
      <c r="H43" s="72">
        <v>2267020.0645026942</v>
      </c>
      <c r="I43" s="72">
        <v>1708758.3695197473</v>
      </c>
      <c r="J43" s="72">
        <v>558261.69498294697</v>
      </c>
      <c r="K43" s="72">
        <v>2212129.2350811204</v>
      </c>
      <c r="L43" s="72">
        <v>1651898.6561636475</v>
      </c>
      <c r="M43" s="72">
        <v>560230.57891747309</v>
      </c>
      <c r="N43" s="72">
        <v>2288809.0274744611</v>
      </c>
      <c r="O43" s="72">
        <v>1763416.4516129033</v>
      </c>
      <c r="P43" s="72">
        <v>525392.57586155797</v>
      </c>
      <c r="Q43" s="72">
        <v>2268273.3532996625</v>
      </c>
      <c r="R43" s="72">
        <v>1712112.1440936243</v>
      </c>
      <c r="S43" s="72">
        <v>556161.20920603839</v>
      </c>
      <c r="T43" s="72">
        <v>2260454.2156096282</v>
      </c>
      <c r="U43" s="72">
        <v>1679826.9273112209</v>
      </c>
      <c r="V43" s="72">
        <v>580627.28829840745</v>
      </c>
      <c r="W43" s="72">
        <v>2260920.6695495667</v>
      </c>
      <c r="X43" s="72">
        <v>1734238.511547206</v>
      </c>
      <c r="Y43" s="72">
        <v>526682.15800236072</v>
      </c>
      <c r="Z43" s="72">
        <v>2243912.0237945342</v>
      </c>
      <c r="AA43" s="72">
        <v>1725133.5190318837</v>
      </c>
      <c r="AB43" s="72">
        <v>518778.50476265047</v>
      </c>
      <c r="AC43" s="72">
        <v>2278933.4506257065</v>
      </c>
      <c r="AD43" s="72">
        <v>1813487.5303471179</v>
      </c>
      <c r="AE43" s="72">
        <v>465445.92027858843</v>
      </c>
      <c r="AF43" s="72">
        <v>2246252.639157251</v>
      </c>
      <c r="AG43" s="72">
        <v>1783819.5263190493</v>
      </c>
      <c r="AH43" s="72">
        <v>462433.11283820169</v>
      </c>
      <c r="AI43" s="72">
        <v>2048766.7671884713</v>
      </c>
      <c r="AJ43" s="72">
        <v>1640960.4</v>
      </c>
      <c r="AK43" s="72">
        <v>407806.3671884716</v>
      </c>
      <c r="AL43" s="72">
        <v>2073051.4718638803</v>
      </c>
      <c r="AM43" s="72">
        <v>1725050.7705820957</v>
      </c>
      <c r="AN43" s="72">
        <v>348000.70128178463</v>
      </c>
      <c r="AO43" s="72">
        <v>2125421.2746477267</v>
      </c>
      <c r="AP43" s="72">
        <v>1852144.3499289206</v>
      </c>
      <c r="AQ43" s="72">
        <v>273276.92471880617</v>
      </c>
      <c r="AR43" s="72">
        <v>2155560.5695123244</v>
      </c>
      <c r="AS43" s="72">
        <v>1895581.9663541771</v>
      </c>
      <c r="AT43" s="72">
        <v>259978.60315814713</v>
      </c>
      <c r="AU43" s="72">
        <v>2294697.2652351866</v>
      </c>
      <c r="AV43" s="72">
        <v>2040854.6216491144</v>
      </c>
      <c r="AW43" s="72">
        <v>253842.64358607196</v>
      </c>
      <c r="AX43" s="72">
        <v>2446590.1559663932</v>
      </c>
      <c r="AY43" s="72">
        <v>2153803.9847954432</v>
      </c>
      <c r="AZ43" s="72">
        <v>292786.17117094994</v>
      </c>
      <c r="BA43" s="72">
        <v>2463594.264402451</v>
      </c>
      <c r="BB43" s="72">
        <v>2172681.6820666385</v>
      </c>
      <c r="BC43" s="72">
        <v>290912.58233581245</v>
      </c>
      <c r="BD43" s="72">
        <v>2075800</v>
      </c>
      <c r="BE43" s="72">
        <v>1804988</v>
      </c>
      <c r="BF43" s="72">
        <v>270812</v>
      </c>
      <c r="BG43" s="72">
        <v>1892396.3774107485</v>
      </c>
      <c r="BH43" s="72">
        <v>1651969.7673666142</v>
      </c>
      <c r="BI43" s="72">
        <v>240426.61004413466</v>
      </c>
      <c r="BJ43" s="72">
        <v>2080403.1058456744</v>
      </c>
      <c r="BK43" s="72">
        <v>1790587.9690950306</v>
      </c>
      <c r="BL43" s="72">
        <v>289815.13675064384</v>
      </c>
      <c r="BM43" s="72">
        <v>2168487.3299177447</v>
      </c>
      <c r="BN43" s="72">
        <v>1831087.842782299</v>
      </c>
      <c r="BO43" s="72">
        <v>337399.48713544523</v>
      </c>
      <c r="BP43" s="72">
        <v>2309193.8213059376</v>
      </c>
      <c r="BQ43" s="72">
        <v>1914706.2916220454</v>
      </c>
      <c r="BR43" s="72">
        <v>394487.52968389174</v>
      </c>
      <c r="BS43" s="72">
        <v>2358783.5380982333</v>
      </c>
      <c r="BT43" s="72">
        <v>1921362.4762490026</v>
      </c>
      <c r="BU43" s="72">
        <v>437421.06184923108</v>
      </c>
      <c r="BV43" s="72">
        <f t="shared" ref="BV43:CA43" si="15">SUM(BV44:BV55)</f>
        <v>2417417.48868358</v>
      </c>
      <c r="BW43" s="72">
        <f t="shared" si="15"/>
        <v>1977717.610115855</v>
      </c>
      <c r="BX43" s="72">
        <f t="shared" si="15"/>
        <v>439699.87856772565</v>
      </c>
      <c r="BY43" s="72">
        <f t="shared" si="15"/>
        <v>2540161.6352414005</v>
      </c>
      <c r="BZ43" s="72">
        <f t="shared" si="15"/>
        <v>2083998.7386964981</v>
      </c>
      <c r="CA43" s="72">
        <f t="shared" si="15"/>
        <v>456162.896544902</v>
      </c>
      <c r="CB43" s="72">
        <f>SUM(CB44:CB55)</f>
        <v>2634236.8890634845</v>
      </c>
      <c r="CC43" s="72">
        <f>SUM(CC44:CC55)</f>
        <v>2171914.1249225726</v>
      </c>
      <c r="CD43" s="72">
        <f>SUM(CD44:CD55)</f>
        <v>462322.76414091204</v>
      </c>
      <c r="CE43" s="72">
        <v>2757775.7439300278</v>
      </c>
      <c r="CF43" s="72">
        <v>2269119.3785847742</v>
      </c>
      <c r="CG43" s="72">
        <v>488656.3653378833</v>
      </c>
      <c r="CH43" s="72">
        <v>2914912.0701466915</v>
      </c>
      <c r="CI43" s="72">
        <v>2432853.6082707862</v>
      </c>
      <c r="CJ43" s="72">
        <v>482058.46187371144</v>
      </c>
      <c r="CK43" s="72">
        <v>3059904.7492884723</v>
      </c>
      <c r="CL43" s="72">
        <v>2609797.6437226548</v>
      </c>
      <c r="CM43" s="72">
        <v>450107.10556614707</v>
      </c>
      <c r="CN43" s="72">
        <f>SUM(CN44:CN55)</f>
        <v>792601.69365488889</v>
      </c>
      <c r="CO43" s="72">
        <f t="shared" ref="CO43:CP43" si="16">SUM(CO44:CO55)</f>
        <v>693197.32088571251</v>
      </c>
      <c r="CP43" s="256">
        <f t="shared" si="16"/>
        <v>99404.37276929467</v>
      </c>
      <c r="CQ43" s="72">
        <f>SUM(CQ44:CQ55)</f>
        <v>2303941.5175422006</v>
      </c>
      <c r="CR43" s="72">
        <f t="shared" ref="CR43:CS43" si="17">SUM(CR44:CR55)</f>
        <v>2262136.9507766734</v>
      </c>
      <c r="CS43" s="256">
        <f t="shared" si="17"/>
        <v>41804.566765564268</v>
      </c>
      <c r="CT43" s="72">
        <f>SUM(CT44:CT55)</f>
        <v>2921159.0238063661</v>
      </c>
      <c r="CU43" s="72">
        <f t="shared" ref="CU43:CV43" si="18">SUM(CU44:CU55)</f>
        <v>2672709.6644286164</v>
      </c>
      <c r="CV43" s="266">
        <f t="shared" si="18"/>
        <v>248449.35937772811</v>
      </c>
    </row>
    <row r="44" spans="1:100">
      <c r="A44" s="67" t="s">
        <v>22</v>
      </c>
      <c r="B44" s="73" t="s">
        <v>37</v>
      </c>
      <c r="C44" s="73" t="s">
        <v>37</v>
      </c>
      <c r="D44" s="73" t="s">
        <v>37</v>
      </c>
      <c r="E44" s="73">
        <v>166997.65275435153</v>
      </c>
      <c r="F44" s="73">
        <v>119233.37198221943</v>
      </c>
      <c r="G44" s="73">
        <v>47764.280772132108</v>
      </c>
      <c r="H44" s="73">
        <v>165470.32419742699</v>
      </c>
      <c r="I44" s="73">
        <v>118195.63315288618</v>
      </c>
      <c r="J44" s="73">
        <v>47274.691044540814</v>
      </c>
      <c r="K44" s="73">
        <v>186952.99562174152</v>
      </c>
      <c r="L44" s="73">
        <v>130680.41110935711</v>
      </c>
      <c r="M44" s="73">
        <v>56272.58451238439</v>
      </c>
      <c r="N44" s="73">
        <v>183811.58543488145</v>
      </c>
      <c r="O44" s="73">
        <v>123418.88049811918</v>
      </c>
      <c r="P44" s="73">
        <v>60392.704936762275</v>
      </c>
      <c r="Q44" s="73">
        <v>180431.62514141886</v>
      </c>
      <c r="R44" s="73">
        <v>133569.11775149521</v>
      </c>
      <c r="S44" s="73">
        <v>46862.507389923652</v>
      </c>
      <c r="T44" s="73">
        <v>185330.70569172502</v>
      </c>
      <c r="U44" s="73">
        <v>126977.89118020161</v>
      </c>
      <c r="V44" s="73">
        <v>58352.814511523415</v>
      </c>
      <c r="W44" s="73">
        <v>178782.85669968894</v>
      </c>
      <c r="X44" s="73">
        <v>128493.7496856794</v>
      </c>
      <c r="Y44" s="73">
        <v>50289.107014009547</v>
      </c>
      <c r="Z44" s="73">
        <v>176903.7422992512</v>
      </c>
      <c r="AA44" s="73">
        <v>128032.65924173011</v>
      </c>
      <c r="AB44" s="73">
        <v>48871.0830575211</v>
      </c>
      <c r="AC44" s="73">
        <v>179873.40220141562</v>
      </c>
      <c r="AD44" s="73">
        <v>135097.62714289894</v>
      </c>
      <c r="AE44" s="73">
        <v>44775.775058516665</v>
      </c>
      <c r="AF44" s="73">
        <v>157557.06524926535</v>
      </c>
      <c r="AG44" s="73">
        <v>118044</v>
      </c>
      <c r="AH44" s="73">
        <v>39513.065249265353</v>
      </c>
      <c r="AI44" s="73">
        <v>177131.81946335296</v>
      </c>
      <c r="AJ44" s="73">
        <v>125803</v>
      </c>
      <c r="AK44" s="73">
        <v>51328.819463352949</v>
      </c>
      <c r="AL44" s="73">
        <v>147587.80878202742</v>
      </c>
      <c r="AM44" s="73">
        <v>117391.80878202742</v>
      </c>
      <c r="AN44" s="73">
        <v>30196</v>
      </c>
      <c r="AO44" s="73">
        <v>169293.47848254503</v>
      </c>
      <c r="AP44" s="73">
        <v>133721.26475143313</v>
      </c>
      <c r="AQ44" s="73">
        <v>35572.2137311119</v>
      </c>
      <c r="AR44" s="73">
        <v>167243.30288090627</v>
      </c>
      <c r="AS44" s="73">
        <v>137987.9283507574</v>
      </c>
      <c r="AT44" s="73">
        <v>29255.374530148874</v>
      </c>
      <c r="AU44" s="73">
        <v>174294.26310650154</v>
      </c>
      <c r="AV44" s="73">
        <v>148949.51585376472</v>
      </c>
      <c r="AW44" s="73">
        <v>25344.747252736812</v>
      </c>
      <c r="AX44" s="73">
        <v>193565.45720120077</v>
      </c>
      <c r="AY44" s="73">
        <v>162461.94885760618</v>
      </c>
      <c r="AZ44" s="73">
        <v>31103.508343594582</v>
      </c>
      <c r="BA44" s="73">
        <v>189904.03669969158</v>
      </c>
      <c r="BB44" s="73">
        <v>158562.10336354686</v>
      </c>
      <c r="BC44" s="73">
        <v>31341.933336144728</v>
      </c>
      <c r="BD44" s="73">
        <v>189575</v>
      </c>
      <c r="BE44" s="73">
        <v>160153</v>
      </c>
      <c r="BF44" s="73">
        <v>29422</v>
      </c>
      <c r="BG44" s="73">
        <v>155296.55750281719</v>
      </c>
      <c r="BH44" s="73">
        <v>126646.44238516947</v>
      </c>
      <c r="BI44" s="73">
        <v>28650.115117647729</v>
      </c>
      <c r="BJ44" s="73">
        <v>158962.69403712725</v>
      </c>
      <c r="BK44" s="73">
        <v>127283.27658308407</v>
      </c>
      <c r="BL44" s="73">
        <v>31679.4174540432</v>
      </c>
      <c r="BM44" s="73">
        <v>174924.12047150024</v>
      </c>
      <c r="BN44" s="73">
        <v>141980.27571211683</v>
      </c>
      <c r="BO44" s="73">
        <v>32943.844759383413</v>
      </c>
      <c r="BP44" s="73">
        <v>190323.81654054931</v>
      </c>
      <c r="BQ44" s="73">
        <v>146289.64795332114</v>
      </c>
      <c r="BR44" s="73">
        <v>44034.168587228174</v>
      </c>
      <c r="BS44" s="73">
        <v>198821.59510641231</v>
      </c>
      <c r="BT44" s="73">
        <v>151351.26232470482</v>
      </c>
      <c r="BU44" s="73">
        <v>47470.332781707475</v>
      </c>
      <c r="BV44" s="73">
        <v>200641.76671633267</v>
      </c>
      <c r="BW44" s="73">
        <v>151248.08982854968</v>
      </c>
      <c r="BX44" s="73">
        <v>49393.676887782989</v>
      </c>
      <c r="BY44" s="73">
        <v>212977.31836627008</v>
      </c>
      <c r="BZ44" s="73">
        <v>159066.00061421329</v>
      </c>
      <c r="CA44" s="73">
        <v>53911.317752056784</v>
      </c>
      <c r="CB44" s="73">
        <f>SUM(CC44:CD44)</f>
        <v>215747.26747114275</v>
      </c>
      <c r="CC44" s="73">
        <v>161389.69782414628</v>
      </c>
      <c r="CD44" s="73">
        <v>54357.569646996468</v>
      </c>
      <c r="CE44" s="73">
        <v>221757.98092675305</v>
      </c>
      <c r="CF44" s="73">
        <v>164698.51313510368</v>
      </c>
      <c r="CG44" s="73">
        <v>57059.467791591676</v>
      </c>
      <c r="CH44" s="73">
        <v>230278.76861654807</v>
      </c>
      <c r="CI44" s="73">
        <v>179483.16090880634</v>
      </c>
      <c r="CJ44" s="73">
        <v>50795.60770779421</v>
      </c>
      <c r="CK44" s="73">
        <v>233422.49929178177</v>
      </c>
      <c r="CL44" s="73">
        <v>181168.06249361494</v>
      </c>
      <c r="CM44" s="73">
        <v>52254.436798346062</v>
      </c>
      <c r="CN44" s="73">
        <v>243085.81963975952</v>
      </c>
      <c r="CO44" s="73">
        <v>196051.81660412549</v>
      </c>
      <c r="CP44" s="257">
        <v>47034.003035637972</v>
      </c>
      <c r="CQ44" s="73">
        <v>67029.480797576733</v>
      </c>
      <c r="CR44" s="73">
        <v>65406.890520688859</v>
      </c>
      <c r="CS44" s="257">
        <v>1622.5902768883184</v>
      </c>
      <c r="CT44" s="73">
        <v>183436.19637399199</v>
      </c>
      <c r="CU44" s="73">
        <v>171760.15841739342</v>
      </c>
      <c r="CV44" s="267">
        <v>11676.037956598811</v>
      </c>
    </row>
    <row r="45" spans="1:100">
      <c r="A45" s="67" t="s">
        <v>23</v>
      </c>
      <c r="B45" s="73" t="s">
        <v>37</v>
      </c>
      <c r="C45" s="73" t="s">
        <v>37</v>
      </c>
      <c r="D45" s="73" t="s">
        <v>37</v>
      </c>
      <c r="E45" s="73">
        <v>140214.85594308519</v>
      </c>
      <c r="F45" s="73">
        <v>110464.88155877923</v>
      </c>
      <c r="G45" s="73">
        <v>29749.974384305951</v>
      </c>
      <c r="H45" s="73">
        <v>182650.65589233057</v>
      </c>
      <c r="I45" s="73">
        <v>134211.00409470405</v>
      </c>
      <c r="J45" s="73">
        <v>48439.651797626524</v>
      </c>
      <c r="K45" s="73">
        <v>193383.5801255843</v>
      </c>
      <c r="L45" s="73">
        <v>137592.90926135515</v>
      </c>
      <c r="M45" s="73">
        <v>55790.670864229156</v>
      </c>
      <c r="N45" s="73">
        <v>196375.75532364933</v>
      </c>
      <c r="O45" s="73">
        <v>142195.68859802608</v>
      </c>
      <c r="P45" s="73">
        <v>54180.066725623226</v>
      </c>
      <c r="Q45" s="73">
        <v>174289.55068589543</v>
      </c>
      <c r="R45" s="73">
        <v>141956.91047010929</v>
      </c>
      <c r="S45" s="73">
        <v>32332.640215786145</v>
      </c>
      <c r="T45" s="73">
        <v>202538.60201563485</v>
      </c>
      <c r="U45" s="73">
        <v>144147.75480833501</v>
      </c>
      <c r="V45" s="73">
        <v>58390.847207299841</v>
      </c>
      <c r="W45" s="73">
        <v>185001.52659319877</v>
      </c>
      <c r="X45" s="73">
        <v>132964.35164492545</v>
      </c>
      <c r="Y45" s="73">
        <v>52037.174948273321</v>
      </c>
      <c r="Z45" s="73">
        <v>187939.50664660614</v>
      </c>
      <c r="AA45" s="73">
        <v>136929.05284006338</v>
      </c>
      <c r="AB45" s="73">
        <v>51010.453806542748</v>
      </c>
      <c r="AC45" s="73">
        <v>195615.34665721687</v>
      </c>
      <c r="AD45" s="73">
        <v>145908.38978891345</v>
      </c>
      <c r="AE45" s="73">
        <v>49706.956868303423</v>
      </c>
      <c r="AF45" s="73">
        <v>191187.88454896666</v>
      </c>
      <c r="AG45" s="73">
        <v>143963.73642535385</v>
      </c>
      <c r="AH45" s="73">
        <v>47224.148123612795</v>
      </c>
      <c r="AI45" s="73">
        <v>177161.14602816725</v>
      </c>
      <c r="AJ45" s="73">
        <v>132710</v>
      </c>
      <c r="AK45" s="73">
        <v>44451.146028167255</v>
      </c>
      <c r="AL45" s="73">
        <v>166907.16757663654</v>
      </c>
      <c r="AM45" s="73">
        <v>132069.44308903569</v>
      </c>
      <c r="AN45" s="73">
        <v>34837.724487600863</v>
      </c>
      <c r="AO45" s="73">
        <v>170631.50399159366</v>
      </c>
      <c r="AP45" s="73">
        <v>136661.45308923855</v>
      </c>
      <c r="AQ45" s="73">
        <v>33970.050902355113</v>
      </c>
      <c r="AR45" s="73">
        <v>166427.48358405358</v>
      </c>
      <c r="AS45" s="73">
        <v>142156.32816350719</v>
      </c>
      <c r="AT45" s="73">
        <v>24271.155420546376</v>
      </c>
      <c r="AU45" s="73">
        <v>179351.41352222324</v>
      </c>
      <c r="AV45" s="73">
        <v>154386.82147811024</v>
      </c>
      <c r="AW45" s="73">
        <v>24964.592044113004</v>
      </c>
      <c r="AX45" s="73">
        <v>189720.2411148278</v>
      </c>
      <c r="AY45" s="73">
        <v>160881.8420357623</v>
      </c>
      <c r="AZ45" s="73">
        <v>28838.399079065501</v>
      </c>
      <c r="BA45" s="73">
        <v>192169.54056482541</v>
      </c>
      <c r="BB45" s="73">
        <v>162300.15037684911</v>
      </c>
      <c r="BC45" s="73">
        <v>29869.390187976311</v>
      </c>
      <c r="BD45" s="73">
        <v>190756</v>
      </c>
      <c r="BE45" s="73">
        <v>160658</v>
      </c>
      <c r="BF45" s="73">
        <v>30098</v>
      </c>
      <c r="BG45" s="73">
        <v>152294.09353246406</v>
      </c>
      <c r="BH45" s="73">
        <v>129348.02450207331</v>
      </c>
      <c r="BI45" s="73">
        <v>22946.069030390758</v>
      </c>
      <c r="BJ45" s="73">
        <v>162636.40036505583</v>
      </c>
      <c r="BK45" s="73">
        <v>131755.06612616108</v>
      </c>
      <c r="BL45" s="73">
        <v>30881.334238894764</v>
      </c>
      <c r="BM45" s="73">
        <v>177431.4658183477</v>
      </c>
      <c r="BN45" s="73">
        <v>143787.09222174424</v>
      </c>
      <c r="BO45" s="73">
        <v>33644.373596603444</v>
      </c>
      <c r="BP45" s="73">
        <v>185220.12309834131</v>
      </c>
      <c r="BQ45" s="73">
        <v>144419.58740249436</v>
      </c>
      <c r="BR45" s="73">
        <v>40800.535695846942</v>
      </c>
      <c r="BS45" s="73">
        <v>190752.41607131448</v>
      </c>
      <c r="BT45" s="73">
        <v>146176.56768878867</v>
      </c>
      <c r="BU45" s="73">
        <v>44575.84838252583</v>
      </c>
      <c r="BV45" s="73">
        <v>191758.2567699948</v>
      </c>
      <c r="BW45" s="73">
        <v>145682.24082098118</v>
      </c>
      <c r="BX45" s="73">
        <v>46076.015949013628</v>
      </c>
      <c r="BY45" s="73">
        <v>197831.88790416461</v>
      </c>
      <c r="BZ45" s="73">
        <v>153182.33158866051</v>
      </c>
      <c r="CA45" s="73">
        <v>44649.556315504095</v>
      </c>
      <c r="CB45" s="73">
        <f t="shared" ref="CB45:CB55" si="19">SUM(CC45:CD45)</f>
        <v>205407.13005876078</v>
      </c>
      <c r="CC45" s="73">
        <v>156363.87669551407</v>
      </c>
      <c r="CD45" s="73">
        <v>49043.253363246709</v>
      </c>
      <c r="CE45" s="73">
        <v>202370.01116613657</v>
      </c>
      <c r="CF45" s="73">
        <v>156763.80598477428</v>
      </c>
      <c r="CG45" s="73">
        <v>45606.205181418933</v>
      </c>
      <c r="CH45" s="73">
        <v>218709.20862725659</v>
      </c>
      <c r="CI45" s="73">
        <v>172676.18805921084</v>
      </c>
      <c r="CJ45" s="73">
        <v>46033.020567958032</v>
      </c>
      <c r="CK45" s="73">
        <v>221602.61782790005</v>
      </c>
      <c r="CL45" s="73">
        <v>173397.62287384702</v>
      </c>
      <c r="CM45" s="73">
        <v>48204.994954157628</v>
      </c>
      <c r="CN45" s="73">
        <v>234822.56125335113</v>
      </c>
      <c r="CO45" s="73">
        <v>197505.89686471765</v>
      </c>
      <c r="CP45" s="257">
        <v>37316.66438873388</v>
      </c>
      <c r="CQ45" s="73">
        <v>92611.098552721553</v>
      </c>
      <c r="CR45" s="73">
        <v>92419.646158344709</v>
      </c>
      <c r="CS45" s="257">
        <v>191.45239437689523</v>
      </c>
      <c r="CT45" s="73">
        <v>193148.53569712935</v>
      </c>
      <c r="CU45" s="73">
        <v>180009.17559254047</v>
      </c>
      <c r="CV45" s="267">
        <v>13139.36010460081</v>
      </c>
    </row>
    <row r="46" spans="1:100">
      <c r="A46" s="67" t="s">
        <v>24</v>
      </c>
      <c r="B46" s="73" t="s">
        <v>37</v>
      </c>
      <c r="C46" s="73" t="s">
        <v>37</v>
      </c>
      <c r="D46" s="73" t="s">
        <v>37</v>
      </c>
      <c r="E46" s="73">
        <v>182890.04271788543</v>
      </c>
      <c r="F46" s="73">
        <v>145683.62483126385</v>
      </c>
      <c r="G46" s="73">
        <v>37206.417886621573</v>
      </c>
      <c r="H46" s="73">
        <v>188367.25996253814</v>
      </c>
      <c r="I46" s="73">
        <v>146208.79699190115</v>
      </c>
      <c r="J46" s="73">
        <v>42158.462970636981</v>
      </c>
      <c r="K46" s="73">
        <v>204010.99552651547</v>
      </c>
      <c r="L46" s="73">
        <v>149872.59172248948</v>
      </c>
      <c r="M46" s="73">
        <v>54138.403804026006</v>
      </c>
      <c r="N46" s="73">
        <v>207053.45374940339</v>
      </c>
      <c r="O46" s="73">
        <v>165213.64046838766</v>
      </c>
      <c r="P46" s="73">
        <v>41839.813281015733</v>
      </c>
      <c r="Q46" s="73">
        <v>199271.16578536975</v>
      </c>
      <c r="R46" s="73">
        <v>154817.48435301153</v>
      </c>
      <c r="S46" s="73">
        <v>44453.681432358229</v>
      </c>
      <c r="T46" s="73">
        <v>197882.76868744587</v>
      </c>
      <c r="U46" s="73">
        <v>154007.87003030762</v>
      </c>
      <c r="V46" s="73">
        <v>43874.898657138263</v>
      </c>
      <c r="W46" s="73">
        <v>213427.00094072195</v>
      </c>
      <c r="X46" s="73">
        <v>161528.55809978393</v>
      </c>
      <c r="Y46" s="73">
        <v>51898.442840938013</v>
      </c>
      <c r="Z46" s="73">
        <v>204206.23615914219</v>
      </c>
      <c r="AA46" s="73">
        <v>156128.3553877339</v>
      </c>
      <c r="AB46" s="73">
        <v>48077.880771408287</v>
      </c>
      <c r="AC46" s="73">
        <v>211352.51664344021</v>
      </c>
      <c r="AD46" s="73">
        <v>167083.614772898</v>
      </c>
      <c r="AE46" s="73">
        <v>44268.901870542206</v>
      </c>
      <c r="AF46" s="73">
        <v>207606.00308139456</v>
      </c>
      <c r="AG46" s="73">
        <v>166265.77759476815</v>
      </c>
      <c r="AH46" s="73">
        <v>41340.225486626412</v>
      </c>
      <c r="AI46" s="73">
        <v>199673.84572880427</v>
      </c>
      <c r="AJ46" s="73">
        <v>157765</v>
      </c>
      <c r="AK46" s="73">
        <v>41908.84572880427</v>
      </c>
      <c r="AL46" s="73">
        <v>186446.44800047774</v>
      </c>
      <c r="AM46" s="73">
        <v>153001.62832599389</v>
      </c>
      <c r="AN46" s="73">
        <v>33444.819674483835</v>
      </c>
      <c r="AO46" s="73">
        <v>180558.75188234454</v>
      </c>
      <c r="AP46" s="73">
        <v>157749.66611781015</v>
      </c>
      <c r="AQ46" s="73">
        <v>22809.0857645344</v>
      </c>
      <c r="AR46" s="73">
        <v>190993.73736172004</v>
      </c>
      <c r="AS46" s="73">
        <v>161199.18654312586</v>
      </c>
      <c r="AT46" s="73">
        <v>29794.55081859418</v>
      </c>
      <c r="AU46" s="73">
        <v>213011.32869052875</v>
      </c>
      <c r="AV46" s="73">
        <v>189036.62097831612</v>
      </c>
      <c r="AW46" s="73">
        <v>23974.707712212636</v>
      </c>
      <c r="AX46" s="73">
        <v>207417.08010158935</v>
      </c>
      <c r="AY46" s="73">
        <v>180232.31005450684</v>
      </c>
      <c r="AZ46" s="73">
        <v>27184.770047082518</v>
      </c>
      <c r="BA46" s="73">
        <v>222480.92772053077</v>
      </c>
      <c r="BB46" s="73">
        <v>193247.32460910128</v>
      </c>
      <c r="BC46" s="73">
        <v>29233.603111429493</v>
      </c>
      <c r="BD46" s="73">
        <v>211003</v>
      </c>
      <c r="BE46" s="73">
        <v>184889</v>
      </c>
      <c r="BF46" s="73">
        <v>26114</v>
      </c>
      <c r="BG46" s="73">
        <v>158711.23671365972</v>
      </c>
      <c r="BH46" s="73">
        <v>133508.55639989386</v>
      </c>
      <c r="BI46" s="73">
        <v>25202.680313765843</v>
      </c>
      <c r="BJ46" s="73">
        <v>181336.93168451503</v>
      </c>
      <c r="BK46" s="73">
        <v>149440.35813861675</v>
      </c>
      <c r="BL46" s="73">
        <v>31896.573545898293</v>
      </c>
      <c r="BM46" s="73">
        <v>202791.48947502312</v>
      </c>
      <c r="BN46" s="73">
        <v>163018.43950347797</v>
      </c>
      <c r="BO46" s="73">
        <v>39773.049971545144</v>
      </c>
      <c r="BP46" s="73">
        <v>215132.09389910509</v>
      </c>
      <c r="BQ46" s="73">
        <v>168376.76115590287</v>
      </c>
      <c r="BR46" s="73">
        <v>46755.332743202234</v>
      </c>
      <c r="BS46" s="73">
        <v>217820.13445650734</v>
      </c>
      <c r="BT46" s="73">
        <v>171291.13410516066</v>
      </c>
      <c r="BU46" s="73">
        <v>46529.000351346665</v>
      </c>
      <c r="BV46" s="73">
        <v>216561.90972441653</v>
      </c>
      <c r="BW46" s="73">
        <v>170945.07335902439</v>
      </c>
      <c r="BX46" s="73">
        <v>45616.836365392133</v>
      </c>
      <c r="BY46" s="73">
        <v>231792.16545787864</v>
      </c>
      <c r="BZ46" s="73">
        <v>183414.46238509833</v>
      </c>
      <c r="CA46" s="73">
        <v>48377.703072780314</v>
      </c>
      <c r="CB46" s="73">
        <f t="shared" si="19"/>
        <v>232375.17305183364</v>
      </c>
      <c r="CC46" s="73">
        <v>188472.3231947626</v>
      </c>
      <c r="CD46" s="73">
        <v>43902.849857071036</v>
      </c>
      <c r="CE46" s="73">
        <v>240401.58651299906</v>
      </c>
      <c r="CF46" s="73">
        <v>193508.77952161996</v>
      </c>
      <c r="CG46" s="73">
        <v>46892.806991431935</v>
      </c>
      <c r="CH46" s="73">
        <v>259106.59324506496</v>
      </c>
      <c r="CI46" s="73">
        <v>213854.55635536954</v>
      </c>
      <c r="CJ46" s="73">
        <v>45252.03688974266</v>
      </c>
      <c r="CK46" s="73">
        <v>271933.5792795163</v>
      </c>
      <c r="CL46" s="73">
        <v>220739.36314742971</v>
      </c>
      <c r="CM46" s="73">
        <v>51194.216132155576</v>
      </c>
      <c r="CN46" s="73">
        <v>125352.73578518737</v>
      </c>
      <c r="CO46" s="73">
        <v>112718.91392893778</v>
      </c>
      <c r="CP46" s="257">
        <v>12633.82185626667</v>
      </c>
      <c r="CQ46" s="73">
        <v>170766.43280379017</v>
      </c>
      <c r="CR46" s="73">
        <v>170664.66552949575</v>
      </c>
      <c r="CS46" s="257">
        <v>101.76727429433299</v>
      </c>
      <c r="CT46" s="73">
        <v>240256.58828268305</v>
      </c>
      <c r="CU46" s="73">
        <v>213996.20126688713</v>
      </c>
      <c r="CV46" s="267">
        <v>26260.387015774599</v>
      </c>
    </row>
    <row r="47" spans="1:100">
      <c r="A47" s="67" t="s">
        <v>25</v>
      </c>
      <c r="B47" s="73" t="s">
        <v>37</v>
      </c>
      <c r="C47" s="73" t="s">
        <v>37</v>
      </c>
      <c r="D47" s="73" t="s">
        <v>37</v>
      </c>
      <c r="E47" s="73">
        <v>177258.41015469091</v>
      </c>
      <c r="F47" s="73">
        <v>141797.06873272537</v>
      </c>
      <c r="G47" s="73">
        <v>35461.341421965553</v>
      </c>
      <c r="H47" s="73">
        <v>178726.30492331262</v>
      </c>
      <c r="I47" s="73">
        <v>139955.78015939047</v>
      </c>
      <c r="J47" s="73">
        <v>38770.524763922156</v>
      </c>
      <c r="K47" s="73">
        <v>193076.48812498825</v>
      </c>
      <c r="L47" s="73">
        <v>144108.15486187136</v>
      </c>
      <c r="M47" s="73">
        <v>48968.333263116896</v>
      </c>
      <c r="N47" s="73">
        <v>190257.76230570124</v>
      </c>
      <c r="O47" s="73">
        <v>155192.42709316805</v>
      </c>
      <c r="P47" s="73">
        <v>35065.33521253318</v>
      </c>
      <c r="Q47" s="73">
        <v>184094.8510851005</v>
      </c>
      <c r="R47" s="73">
        <v>150365.3487691778</v>
      </c>
      <c r="S47" s="73">
        <v>33729.502315922713</v>
      </c>
      <c r="T47" s="73">
        <v>180106.2592977187</v>
      </c>
      <c r="U47" s="73">
        <v>140775.4552970072</v>
      </c>
      <c r="V47" s="73">
        <v>39330.80400071152</v>
      </c>
      <c r="W47" s="73">
        <v>189073.94810472292</v>
      </c>
      <c r="X47" s="73">
        <v>148269.29890413885</v>
      </c>
      <c r="Y47" s="73">
        <v>40804.649200584063</v>
      </c>
      <c r="Z47" s="73">
        <v>200098.08348530385</v>
      </c>
      <c r="AA47" s="73">
        <v>159197.35087215848</v>
      </c>
      <c r="AB47" s="73">
        <v>40900.732613145374</v>
      </c>
      <c r="AC47" s="73">
        <v>187862.61407178701</v>
      </c>
      <c r="AD47" s="73">
        <v>150269.64254695171</v>
      </c>
      <c r="AE47" s="73">
        <v>37592.971524835302</v>
      </c>
      <c r="AF47" s="73">
        <v>193048.63048458131</v>
      </c>
      <c r="AG47" s="73">
        <v>159163.77759220477</v>
      </c>
      <c r="AH47" s="73">
        <v>33884.852892376541</v>
      </c>
      <c r="AI47" s="73">
        <v>189256.07468064115</v>
      </c>
      <c r="AJ47" s="73">
        <v>149516</v>
      </c>
      <c r="AK47" s="73">
        <v>39740.074680641155</v>
      </c>
      <c r="AL47" s="73">
        <v>151595.43156499561</v>
      </c>
      <c r="AM47" s="73">
        <v>128031.68163634627</v>
      </c>
      <c r="AN47" s="73">
        <v>23563.749928649337</v>
      </c>
      <c r="AO47" s="73">
        <v>179295.30285182872</v>
      </c>
      <c r="AP47" s="73">
        <v>160385.45348319696</v>
      </c>
      <c r="AQ47" s="73">
        <v>18909.849368631763</v>
      </c>
      <c r="AR47" s="73">
        <v>176085.49859069835</v>
      </c>
      <c r="AS47" s="73">
        <v>159343.28389715118</v>
      </c>
      <c r="AT47" s="73">
        <v>16742.214693547183</v>
      </c>
      <c r="AU47" s="73">
        <v>172293.33772178815</v>
      </c>
      <c r="AV47" s="73">
        <v>152716.64365870124</v>
      </c>
      <c r="AW47" s="73">
        <v>19576.694063086914</v>
      </c>
      <c r="AX47" s="73">
        <v>193021.40248791149</v>
      </c>
      <c r="AY47" s="73">
        <v>173709.38431888679</v>
      </c>
      <c r="AZ47" s="73">
        <v>19312.018169024686</v>
      </c>
      <c r="BA47" s="73">
        <v>197468.358467057</v>
      </c>
      <c r="BB47" s="73">
        <v>173911.99007156011</v>
      </c>
      <c r="BC47" s="73">
        <v>23556.368395496895</v>
      </c>
      <c r="BD47" s="73">
        <v>169929</v>
      </c>
      <c r="BE47" s="73">
        <v>148267</v>
      </c>
      <c r="BF47" s="73">
        <v>21662</v>
      </c>
      <c r="BG47" s="73">
        <v>156414.91505025339</v>
      </c>
      <c r="BH47" s="73">
        <v>134259.20582893532</v>
      </c>
      <c r="BI47" s="73">
        <v>22155.709221318073</v>
      </c>
      <c r="BJ47" s="73">
        <v>162651.120694407</v>
      </c>
      <c r="BK47" s="73">
        <v>137613.0227019742</v>
      </c>
      <c r="BL47" s="73">
        <v>25038.097992432788</v>
      </c>
      <c r="BM47" s="73">
        <v>179270.05527304497</v>
      </c>
      <c r="BN47" s="73">
        <v>148885.64328072086</v>
      </c>
      <c r="BO47" s="73">
        <v>30384.411992324109</v>
      </c>
      <c r="BP47" s="73">
        <v>186610.63405276422</v>
      </c>
      <c r="BQ47" s="73">
        <v>152916.36821009385</v>
      </c>
      <c r="BR47" s="73">
        <v>33694.265842670378</v>
      </c>
      <c r="BS47" s="73">
        <v>189407.6717101653</v>
      </c>
      <c r="BT47" s="73">
        <v>155259.14612789563</v>
      </c>
      <c r="BU47" s="73">
        <v>34148.525582269671</v>
      </c>
      <c r="BV47" s="73">
        <v>199374.21607445364</v>
      </c>
      <c r="BW47" s="73">
        <v>157364.67373241912</v>
      </c>
      <c r="BX47" s="73">
        <v>42009.542342034525</v>
      </c>
      <c r="BY47" s="73">
        <v>203082.25961163081</v>
      </c>
      <c r="BZ47" s="73">
        <v>166580.48917867153</v>
      </c>
      <c r="CA47" s="73">
        <v>36501.770432959296</v>
      </c>
      <c r="CB47" s="73">
        <f t="shared" si="19"/>
        <v>211662.56728996916</v>
      </c>
      <c r="CC47" s="73">
        <v>172953.79553002425</v>
      </c>
      <c r="CD47" s="73">
        <v>38708.771759944902</v>
      </c>
      <c r="CE47" s="73">
        <v>229080.10140330702</v>
      </c>
      <c r="CF47" s="73">
        <v>184127.76185175209</v>
      </c>
      <c r="CG47" s="73">
        <v>44952.339551613382</v>
      </c>
      <c r="CH47" s="73">
        <v>236915.40393055935</v>
      </c>
      <c r="CI47" s="73">
        <v>192993.91523913757</v>
      </c>
      <c r="CJ47" s="73">
        <v>43921.488691429775</v>
      </c>
      <c r="CK47" s="73">
        <v>247984.18484295177</v>
      </c>
      <c r="CL47" s="73">
        <v>209545.55199879134</v>
      </c>
      <c r="CM47" s="73">
        <v>38438.632844096595</v>
      </c>
      <c r="CN47" s="73">
        <v>624.34644767615157</v>
      </c>
      <c r="CO47" s="73">
        <v>624.34644767615157</v>
      </c>
      <c r="CP47" s="257">
        <v>0</v>
      </c>
      <c r="CQ47" s="73">
        <v>178578.62598020837</v>
      </c>
      <c r="CR47" s="73">
        <v>178418.90764390459</v>
      </c>
      <c r="CS47" s="257">
        <v>159.71833630413829</v>
      </c>
      <c r="CT47" s="73">
        <v>255433.47746046798</v>
      </c>
      <c r="CU47" s="73">
        <v>233880.57761128599</v>
      </c>
      <c r="CV47" s="267">
        <v>21552.899849206187</v>
      </c>
    </row>
    <row r="48" spans="1:100">
      <c r="A48" s="67" t="s">
        <v>26</v>
      </c>
      <c r="B48" s="73" t="s">
        <v>37</v>
      </c>
      <c r="C48" s="73" t="s">
        <v>37</v>
      </c>
      <c r="D48" s="73" t="s">
        <v>37</v>
      </c>
      <c r="E48" s="73">
        <v>173022.25518623996</v>
      </c>
      <c r="F48" s="73">
        <v>140977.25013735046</v>
      </c>
      <c r="G48" s="73">
        <v>32045.005048889499</v>
      </c>
      <c r="H48" s="73">
        <v>178739.01861930161</v>
      </c>
      <c r="I48" s="73">
        <v>134477.71731629447</v>
      </c>
      <c r="J48" s="73">
        <v>44261.301303007131</v>
      </c>
      <c r="K48" s="73">
        <v>171428.10602869559</v>
      </c>
      <c r="L48" s="73">
        <v>136961.45300085327</v>
      </c>
      <c r="M48" s="73">
        <v>34466.653027842316</v>
      </c>
      <c r="N48" s="73">
        <v>176957.95961306966</v>
      </c>
      <c r="O48" s="73">
        <v>137489.96060106871</v>
      </c>
      <c r="P48" s="73">
        <v>39467.999012000932</v>
      </c>
      <c r="Q48" s="73">
        <v>161862.44850319601</v>
      </c>
      <c r="R48" s="73">
        <v>129916.31277161991</v>
      </c>
      <c r="S48" s="73">
        <v>31946.135731576087</v>
      </c>
      <c r="T48" s="73">
        <v>175470.1188761763</v>
      </c>
      <c r="U48" s="73">
        <v>135142.2413764197</v>
      </c>
      <c r="V48" s="73">
        <v>40327.877499756614</v>
      </c>
      <c r="W48" s="73">
        <v>165752.85293720762</v>
      </c>
      <c r="X48" s="73">
        <v>129346.48748486424</v>
      </c>
      <c r="Y48" s="73">
        <v>36406.365452343387</v>
      </c>
      <c r="Z48" s="73">
        <v>180249.66352268693</v>
      </c>
      <c r="AA48" s="73">
        <v>141906.169926873</v>
      </c>
      <c r="AB48" s="73">
        <v>38343.493595813918</v>
      </c>
      <c r="AC48" s="73">
        <v>177249.0416255559</v>
      </c>
      <c r="AD48" s="73">
        <v>142431.75283429024</v>
      </c>
      <c r="AE48" s="73">
        <v>34817.288791265652</v>
      </c>
      <c r="AF48" s="73">
        <v>181380.00935573649</v>
      </c>
      <c r="AG48" s="73">
        <v>147758.78237647953</v>
      </c>
      <c r="AH48" s="73">
        <v>33621.226979256971</v>
      </c>
      <c r="AI48" s="73">
        <v>166608.11820500932</v>
      </c>
      <c r="AJ48" s="73">
        <v>135258</v>
      </c>
      <c r="AK48" s="73">
        <v>31350.11820500933</v>
      </c>
      <c r="AL48" s="73">
        <v>162739.1329370882</v>
      </c>
      <c r="AM48" s="73">
        <v>140646.90658926501</v>
      </c>
      <c r="AN48" s="73">
        <v>22092.226347823198</v>
      </c>
      <c r="AO48" s="73">
        <v>170262.36245759518</v>
      </c>
      <c r="AP48" s="73">
        <v>152532.117479571</v>
      </c>
      <c r="AQ48" s="73">
        <v>17730.244978024191</v>
      </c>
      <c r="AR48" s="73">
        <v>174958.09208729031</v>
      </c>
      <c r="AS48" s="73">
        <v>154487.91874026752</v>
      </c>
      <c r="AT48" s="73">
        <v>20470.173347022799</v>
      </c>
      <c r="AU48" s="73">
        <v>176796.48466317824</v>
      </c>
      <c r="AV48" s="73">
        <v>160967.39866111611</v>
      </c>
      <c r="AW48" s="73">
        <v>15829.086002062129</v>
      </c>
      <c r="AX48" s="73">
        <v>181261.95583106775</v>
      </c>
      <c r="AY48" s="73">
        <v>163259.51973019377</v>
      </c>
      <c r="AZ48" s="73">
        <v>18002.436100873991</v>
      </c>
      <c r="BA48" s="73">
        <v>193781.08623477933</v>
      </c>
      <c r="BB48" s="73">
        <v>177841.51687253502</v>
      </c>
      <c r="BC48" s="73">
        <v>15939.569362244296</v>
      </c>
      <c r="BD48" s="73">
        <v>167831</v>
      </c>
      <c r="BE48" s="73">
        <v>147922</v>
      </c>
      <c r="BF48" s="73">
        <v>19909</v>
      </c>
      <c r="BG48" s="73">
        <v>145398.79928830767</v>
      </c>
      <c r="BH48" s="73">
        <v>129868.76116510673</v>
      </c>
      <c r="BI48" s="73">
        <v>15530.038123200929</v>
      </c>
      <c r="BJ48" s="73">
        <v>161441.198553033</v>
      </c>
      <c r="BK48" s="73">
        <v>139699.09350233787</v>
      </c>
      <c r="BL48" s="73">
        <v>21742.105050695143</v>
      </c>
      <c r="BM48" s="73">
        <v>162061.9156883267</v>
      </c>
      <c r="BN48" s="73">
        <v>142223.54545031968</v>
      </c>
      <c r="BO48" s="73">
        <v>19838.370238007017</v>
      </c>
      <c r="BP48" s="73">
        <v>172116.72917940369</v>
      </c>
      <c r="BQ48" s="73">
        <v>150719.13350040888</v>
      </c>
      <c r="BR48" s="73">
        <v>21397.595678994803</v>
      </c>
      <c r="BS48" s="73">
        <v>182190.27388206887</v>
      </c>
      <c r="BT48" s="73">
        <v>155372.62864304101</v>
      </c>
      <c r="BU48" s="73">
        <v>26817.645239027846</v>
      </c>
      <c r="BV48" s="73">
        <v>190840.61181420312</v>
      </c>
      <c r="BW48" s="73">
        <v>162981.93114033883</v>
      </c>
      <c r="BX48" s="73">
        <v>27858.680673864303</v>
      </c>
      <c r="BY48" s="73">
        <v>206494.33860851856</v>
      </c>
      <c r="BZ48" s="73">
        <v>177419.39839021486</v>
      </c>
      <c r="CA48" s="73">
        <v>29074.940218303695</v>
      </c>
      <c r="CB48" s="73">
        <f t="shared" si="19"/>
        <v>212134.60530464747</v>
      </c>
      <c r="CC48" s="73">
        <v>181858.97145271115</v>
      </c>
      <c r="CD48" s="73">
        <v>30275.63385193632</v>
      </c>
      <c r="CE48" s="73">
        <v>222949.97986367924</v>
      </c>
      <c r="CF48" s="73">
        <v>191056.66360865941</v>
      </c>
      <c r="CG48" s="73">
        <v>31893.316255026501</v>
      </c>
      <c r="CH48" s="73">
        <v>238450.65160508335</v>
      </c>
      <c r="CI48" s="73">
        <v>208763.24144297751</v>
      </c>
      <c r="CJ48" s="73">
        <v>29687.41016217276</v>
      </c>
      <c r="CK48" s="73">
        <v>251664.65807605593</v>
      </c>
      <c r="CL48" s="73">
        <v>225088.3735209716</v>
      </c>
      <c r="CM48" s="73">
        <v>26576.284555025548</v>
      </c>
      <c r="CN48" s="73">
        <v>1130.5441239678289</v>
      </c>
      <c r="CO48" s="73">
        <v>1130.5441239678289</v>
      </c>
      <c r="CP48" s="257">
        <v>0</v>
      </c>
      <c r="CQ48" s="73">
        <v>216412.90514709824</v>
      </c>
      <c r="CR48" s="73">
        <v>216359.10080490896</v>
      </c>
      <c r="CS48" s="257">
        <v>53.804342189250953</v>
      </c>
      <c r="CT48" s="73">
        <v>247328.80361377148</v>
      </c>
      <c r="CU48" s="73">
        <v>233758.81497724328</v>
      </c>
      <c r="CV48" s="267">
        <v>13569.988636492038</v>
      </c>
    </row>
    <row r="49" spans="1:100">
      <c r="A49" s="67" t="s">
        <v>27</v>
      </c>
      <c r="B49" s="73" t="s">
        <v>37</v>
      </c>
      <c r="C49" s="73" t="s">
        <v>37</v>
      </c>
      <c r="D49" s="73" t="s">
        <v>37</v>
      </c>
      <c r="E49" s="73">
        <v>195620.85939615918</v>
      </c>
      <c r="F49" s="73">
        <v>154137.11413968258</v>
      </c>
      <c r="G49" s="73">
        <v>41483.745256476599</v>
      </c>
      <c r="H49" s="73">
        <v>196158.12310086042</v>
      </c>
      <c r="I49" s="73">
        <v>144322.47491140521</v>
      </c>
      <c r="J49" s="73">
        <v>51835.648189455205</v>
      </c>
      <c r="K49" s="73">
        <v>180418.17509431078</v>
      </c>
      <c r="L49" s="73">
        <v>137996.49948496022</v>
      </c>
      <c r="M49" s="73">
        <v>42421.675609350554</v>
      </c>
      <c r="N49" s="73">
        <v>194499.56533600594</v>
      </c>
      <c r="O49" s="73">
        <v>156686.18373779903</v>
      </c>
      <c r="P49" s="73">
        <v>37813.381598206921</v>
      </c>
      <c r="Q49" s="73">
        <v>194670.63355687092</v>
      </c>
      <c r="R49" s="73">
        <v>154812.94096691601</v>
      </c>
      <c r="S49" s="73">
        <v>39857.692589954902</v>
      </c>
      <c r="T49" s="73">
        <v>189274.24326859374</v>
      </c>
      <c r="U49" s="73">
        <v>160125.22303348707</v>
      </c>
      <c r="V49" s="73">
        <v>29149.020235106673</v>
      </c>
      <c r="W49" s="73">
        <v>192694.38728190967</v>
      </c>
      <c r="X49" s="73">
        <v>158293.15871481053</v>
      </c>
      <c r="Y49" s="73">
        <v>34401.22856709914</v>
      </c>
      <c r="Z49" s="73">
        <v>191719.16139195274</v>
      </c>
      <c r="AA49" s="73">
        <v>158916.68056123317</v>
      </c>
      <c r="AB49" s="73">
        <v>32802.480830719578</v>
      </c>
      <c r="AC49" s="73">
        <v>198092.97147661907</v>
      </c>
      <c r="AD49" s="73">
        <v>166209.51254673951</v>
      </c>
      <c r="AE49" s="73">
        <v>31883.458929879558</v>
      </c>
      <c r="AF49" s="73">
        <v>205354.58030017233</v>
      </c>
      <c r="AG49" s="73">
        <v>171703.45233024302</v>
      </c>
      <c r="AH49" s="73">
        <v>33651.127969929301</v>
      </c>
      <c r="AI49" s="73">
        <v>198454.60043419944</v>
      </c>
      <c r="AJ49" s="73">
        <v>163837.6</v>
      </c>
      <c r="AK49" s="73">
        <v>34617.000434199421</v>
      </c>
      <c r="AL49" s="73">
        <v>196022.89152721301</v>
      </c>
      <c r="AM49" s="73">
        <v>171739.96159095716</v>
      </c>
      <c r="AN49" s="73">
        <v>24282.929936255845</v>
      </c>
      <c r="AO49" s="73">
        <v>193225.3249876099</v>
      </c>
      <c r="AP49" s="73">
        <v>179075.70313176845</v>
      </c>
      <c r="AQ49" s="73">
        <v>14149.621855841457</v>
      </c>
      <c r="AR49" s="73">
        <v>185542.35104486474</v>
      </c>
      <c r="AS49" s="73">
        <v>168716.33173315637</v>
      </c>
      <c r="AT49" s="73">
        <v>16826.019311708358</v>
      </c>
      <c r="AU49" s="73">
        <v>197892.26543700401</v>
      </c>
      <c r="AV49" s="73">
        <v>179161.71061637547</v>
      </c>
      <c r="AW49" s="73">
        <v>18730.554820628549</v>
      </c>
      <c r="AX49" s="73">
        <v>238961.58869030382</v>
      </c>
      <c r="AY49" s="73">
        <v>209991.06636142958</v>
      </c>
      <c r="AZ49" s="73">
        <v>28970.522328874238</v>
      </c>
      <c r="BA49" s="73">
        <v>236891.11343267138</v>
      </c>
      <c r="BB49" s="73">
        <v>212392.55964509695</v>
      </c>
      <c r="BC49" s="73">
        <v>24498.553787574434</v>
      </c>
      <c r="BD49" s="73">
        <v>184407</v>
      </c>
      <c r="BE49" s="73">
        <v>165557</v>
      </c>
      <c r="BF49" s="73">
        <v>18850</v>
      </c>
      <c r="BG49" s="73">
        <v>176357.66673977039</v>
      </c>
      <c r="BH49" s="73">
        <v>162501.92597779297</v>
      </c>
      <c r="BI49" s="73">
        <v>13855.740761977422</v>
      </c>
      <c r="BJ49" s="73">
        <v>183369.96935689045</v>
      </c>
      <c r="BK49" s="73">
        <v>168627.01704459978</v>
      </c>
      <c r="BL49" s="73">
        <v>14742.952312290668</v>
      </c>
      <c r="BM49" s="73">
        <v>189730.67205815786</v>
      </c>
      <c r="BN49" s="73">
        <v>169857.03124567927</v>
      </c>
      <c r="BO49" s="73">
        <v>19873.640812478592</v>
      </c>
      <c r="BP49" s="73">
        <v>206946.61511205317</v>
      </c>
      <c r="BQ49" s="73">
        <v>177586.11614763018</v>
      </c>
      <c r="BR49" s="73">
        <v>29360.498964422983</v>
      </c>
      <c r="BS49" s="73">
        <v>211887.59806095329</v>
      </c>
      <c r="BT49" s="73">
        <v>183990.53267749387</v>
      </c>
      <c r="BU49" s="73">
        <v>27897.065383459416</v>
      </c>
      <c r="BV49" s="73">
        <v>208634.61161121607</v>
      </c>
      <c r="BW49" s="73">
        <v>184123.22793985461</v>
      </c>
      <c r="BX49" s="73">
        <v>24511.383671361458</v>
      </c>
      <c r="BY49" s="73">
        <v>232297.05091140833</v>
      </c>
      <c r="BZ49" s="73">
        <v>203803.28527210053</v>
      </c>
      <c r="CA49" s="73">
        <v>28493.765639307803</v>
      </c>
      <c r="CB49" s="73">
        <f t="shared" si="19"/>
        <v>238647.65154763981</v>
      </c>
      <c r="CC49" s="73">
        <v>208750.74045101259</v>
      </c>
      <c r="CD49" s="73">
        <v>29896.911096627206</v>
      </c>
      <c r="CE49" s="73">
        <v>252629.41571819855</v>
      </c>
      <c r="CF49" s="73">
        <v>219328.87404409458</v>
      </c>
      <c r="CG49" s="73">
        <v>33300.54167404797</v>
      </c>
      <c r="CH49" s="73">
        <v>281701.11259380216</v>
      </c>
      <c r="CI49" s="73">
        <v>244010.12311161653</v>
      </c>
      <c r="CJ49" s="73">
        <v>37690.989482291676</v>
      </c>
      <c r="CK49" s="73">
        <v>295926.07181556406</v>
      </c>
      <c r="CL49" s="73">
        <v>262762.73737452069</v>
      </c>
      <c r="CM49" s="73">
        <v>33163.334440886654</v>
      </c>
      <c r="CN49" s="73">
        <v>1988.1861391568975</v>
      </c>
      <c r="CO49" s="73">
        <v>1988.1861391568975</v>
      </c>
      <c r="CP49" s="257">
        <v>0</v>
      </c>
      <c r="CQ49" s="73">
        <v>261045.45911101351</v>
      </c>
      <c r="CR49" s="73">
        <v>260986.27006082129</v>
      </c>
      <c r="CS49" s="257">
        <v>59.189050192139121</v>
      </c>
      <c r="CT49" s="73">
        <v>287877.57685746328</v>
      </c>
      <c r="CU49" s="73">
        <v>273715.377248845</v>
      </c>
      <c r="CV49" s="267">
        <v>14162.199608588906</v>
      </c>
    </row>
    <row r="50" spans="1:100">
      <c r="A50" s="67" t="s">
        <v>28</v>
      </c>
      <c r="B50" s="73" t="s">
        <v>37</v>
      </c>
      <c r="C50" s="73" t="s">
        <v>37</v>
      </c>
      <c r="D50" s="73" t="s">
        <v>37</v>
      </c>
      <c r="E50" s="73">
        <v>202828.49946683299</v>
      </c>
      <c r="F50" s="73">
        <v>158444.45159476026</v>
      </c>
      <c r="G50" s="73">
        <v>44384.047872072733</v>
      </c>
      <c r="H50" s="73">
        <v>200546.6129216949</v>
      </c>
      <c r="I50" s="73">
        <v>152829.4419285288</v>
      </c>
      <c r="J50" s="73">
        <v>47717.170993166103</v>
      </c>
      <c r="K50" s="73">
        <v>190082.09816704283</v>
      </c>
      <c r="L50" s="73">
        <v>152143.00959477297</v>
      </c>
      <c r="M50" s="73">
        <v>37939.088572269873</v>
      </c>
      <c r="N50" s="73">
        <v>206397.11695723195</v>
      </c>
      <c r="O50" s="73">
        <v>168327.23532381255</v>
      </c>
      <c r="P50" s="73">
        <v>38069.881633419391</v>
      </c>
      <c r="Q50" s="73">
        <v>228239.51628895872</v>
      </c>
      <c r="R50" s="73">
        <v>161319.00861530114</v>
      </c>
      <c r="S50" s="73">
        <v>66920.507673657601</v>
      </c>
      <c r="T50" s="73">
        <v>232662.05173663719</v>
      </c>
      <c r="U50" s="73">
        <v>151863.1071238406</v>
      </c>
      <c r="V50" s="73">
        <v>80798.944612796578</v>
      </c>
      <c r="W50" s="73">
        <v>222216.42911665587</v>
      </c>
      <c r="X50" s="73">
        <v>166063.67893571273</v>
      </c>
      <c r="Y50" s="73">
        <v>56152.750180943141</v>
      </c>
      <c r="Z50" s="73">
        <v>204188.19784387739</v>
      </c>
      <c r="AA50" s="73">
        <v>161950.19129677865</v>
      </c>
      <c r="AB50" s="73">
        <v>42238.006547098739</v>
      </c>
      <c r="AC50" s="73">
        <v>220481.38559879447</v>
      </c>
      <c r="AD50" s="73">
        <v>182404.98735697917</v>
      </c>
      <c r="AE50" s="73">
        <v>38076.398241815295</v>
      </c>
      <c r="AF50" s="73">
        <v>209572.603185888</v>
      </c>
      <c r="AG50" s="73">
        <v>175156</v>
      </c>
      <c r="AH50" s="73">
        <v>34416.603185888009</v>
      </c>
      <c r="AI50" s="73">
        <v>211563.47454016755</v>
      </c>
      <c r="AJ50" s="73">
        <v>172917.8</v>
      </c>
      <c r="AK50" s="73">
        <v>38645.674540167551</v>
      </c>
      <c r="AL50" s="73">
        <v>212840.46938604012</v>
      </c>
      <c r="AM50" s="73">
        <v>182539.1653700418</v>
      </c>
      <c r="AN50" s="73">
        <v>30301.304015998307</v>
      </c>
      <c r="AO50" s="73">
        <v>215353.24098112257</v>
      </c>
      <c r="AP50" s="73">
        <v>197018.73948322621</v>
      </c>
      <c r="AQ50" s="73">
        <v>18334.501497896355</v>
      </c>
      <c r="AR50" s="73">
        <v>226466.4353200164</v>
      </c>
      <c r="AS50" s="73">
        <v>204286.12707122817</v>
      </c>
      <c r="AT50" s="73">
        <v>22180.308248788246</v>
      </c>
      <c r="AU50" s="73">
        <v>235392.73952967604</v>
      </c>
      <c r="AV50" s="73">
        <v>217245.19314483827</v>
      </c>
      <c r="AW50" s="73">
        <v>18147.546384837769</v>
      </c>
      <c r="AX50" s="73">
        <v>245123.12607929594</v>
      </c>
      <c r="AY50" s="73">
        <v>226045.47378202394</v>
      </c>
      <c r="AZ50" s="73">
        <v>19077.652297271983</v>
      </c>
      <c r="BA50" s="73">
        <v>242331.22585613141</v>
      </c>
      <c r="BB50" s="73">
        <v>221216.33600788991</v>
      </c>
      <c r="BC50" s="73">
        <v>21114.889848241506</v>
      </c>
      <c r="BD50" s="73">
        <v>188514</v>
      </c>
      <c r="BE50" s="73">
        <v>170926</v>
      </c>
      <c r="BF50" s="73">
        <v>17588</v>
      </c>
      <c r="BG50" s="73">
        <v>189646.29401332862</v>
      </c>
      <c r="BH50" s="73">
        <v>173803.28891017241</v>
      </c>
      <c r="BI50" s="73">
        <v>15843.005103156218</v>
      </c>
      <c r="BJ50" s="73">
        <v>210504.15083102259</v>
      </c>
      <c r="BK50" s="73">
        <v>190675.49872661525</v>
      </c>
      <c r="BL50" s="73">
        <v>19828.652104407352</v>
      </c>
      <c r="BM50" s="73">
        <v>208853.59047671582</v>
      </c>
      <c r="BN50" s="73">
        <v>186095.43441665216</v>
      </c>
      <c r="BO50" s="73">
        <v>22758.156060063666</v>
      </c>
      <c r="BP50" s="73">
        <v>213700.32581147517</v>
      </c>
      <c r="BQ50" s="73">
        <v>188180.74257983401</v>
      </c>
      <c r="BR50" s="73">
        <v>25519.583231641165</v>
      </c>
      <c r="BS50" s="73">
        <v>225274.08775556198</v>
      </c>
      <c r="BT50" s="73">
        <v>193462.02091463655</v>
      </c>
      <c r="BU50" s="73">
        <v>31812.066840925439</v>
      </c>
      <c r="BV50" s="73">
        <v>227227.63597247985</v>
      </c>
      <c r="BW50" s="73">
        <v>199417.3183038717</v>
      </c>
      <c r="BX50" s="73">
        <v>27810.317668608157</v>
      </c>
      <c r="BY50" s="73">
        <v>243708.35009972565</v>
      </c>
      <c r="BZ50" s="73">
        <v>209067.42151473853</v>
      </c>
      <c r="CA50" s="73">
        <v>34640.92858498713</v>
      </c>
      <c r="CB50" s="73">
        <f t="shared" si="19"/>
        <v>254728.37562134879</v>
      </c>
      <c r="CC50" s="73">
        <v>219884.02276668951</v>
      </c>
      <c r="CD50" s="73">
        <v>34844.352854659301</v>
      </c>
      <c r="CE50" s="73">
        <v>263138.5457580706</v>
      </c>
      <c r="CF50" s="73">
        <v>232131.97663303919</v>
      </c>
      <c r="CG50" s="73">
        <v>31006.569124998012</v>
      </c>
      <c r="CH50" s="73">
        <v>296054.68221102323</v>
      </c>
      <c r="CI50" s="73">
        <v>257885.16782243692</v>
      </c>
      <c r="CJ50" s="73">
        <v>38169.5143887616</v>
      </c>
      <c r="CK50" s="73">
        <v>307833.54994696612</v>
      </c>
      <c r="CL50" s="73">
        <v>275730.97661436163</v>
      </c>
      <c r="CM50" s="73">
        <v>32102.573332637421</v>
      </c>
      <c r="CN50" s="73">
        <v>2568.1089843712152</v>
      </c>
      <c r="CO50" s="73">
        <v>2568.1089843712152</v>
      </c>
      <c r="CP50" s="257">
        <v>0</v>
      </c>
      <c r="CQ50" s="73">
        <v>282735.58513138822</v>
      </c>
      <c r="CR50" s="73">
        <v>282389.26752778428</v>
      </c>
      <c r="CS50" s="257">
        <v>346.3176036033426</v>
      </c>
      <c r="CT50" s="73">
        <v>305862.10574403021</v>
      </c>
      <c r="CU50" s="73">
        <v>283603.7223904588</v>
      </c>
      <c r="CV50" s="267">
        <v>22258.383353483277</v>
      </c>
    </row>
    <row r="51" spans="1:100">
      <c r="A51" s="67" t="s">
        <v>29</v>
      </c>
      <c r="B51" s="73" t="s">
        <v>37</v>
      </c>
      <c r="C51" s="73" t="s">
        <v>37</v>
      </c>
      <c r="D51" s="73" t="s">
        <v>37</v>
      </c>
      <c r="E51" s="73">
        <v>204338.04117139062</v>
      </c>
      <c r="F51" s="73">
        <v>162798.61376817463</v>
      </c>
      <c r="G51" s="73">
        <v>41539.427403215996</v>
      </c>
      <c r="H51" s="73">
        <v>197346.14636460147</v>
      </c>
      <c r="I51" s="73">
        <v>151454.30287214232</v>
      </c>
      <c r="J51" s="73">
        <v>45891.843492459157</v>
      </c>
      <c r="K51" s="73">
        <v>194777.45210369505</v>
      </c>
      <c r="L51" s="73">
        <v>148188.46127301015</v>
      </c>
      <c r="M51" s="73">
        <v>46588.990830684903</v>
      </c>
      <c r="N51" s="73">
        <v>212362.05910443875</v>
      </c>
      <c r="O51" s="73">
        <v>168876.06992514536</v>
      </c>
      <c r="P51" s="73">
        <v>43485.989179293407</v>
      </c>
      <c r="Q51" s="73">
        <v>223613.46475228801</v>
      </c>
      <c r="R51" s="73">
        <v>161955.89044981031</v>
      </c>
      <c r="S51" s="73">
        <v>61657.574302477711</v>
      </c>
      <c r="T51" s="73">
        <v>211022.05338924052</v>
      </c>
      <c r="U51" s="73">
        <v>164085.44182959679</v>
      </c>
      <c r="V51" s="73">
        <v>46936.611559643723</v>
      </c>
      <c r="W51" s="73">
        <v>207554.9121470924</v>
      </c>
      <c r="X51" s="73">
        <v>163608.50620520537</v>
      </c>
      <c r="Y51" s="73">
        <v>43946.405941887017</v>
      </c>
      <c r="Z51" s="73">
        <v>200915.8896632992</v>
      </c>
      <c r="AA51" s="73">
        <v>156723.57408673695</v>
      </c>
      <c r="AB51" s="73">
        <v>44192.31557656225</v>
      </c>
      <c r="AC51" s="73">
        <v>211973.35351269966</v>
      </c>
      <c r="AD51" s="73">
        <v>171879.60458805575</v>
      </c>
      <c r="AE51" s="73">
        <v>40093.748924643907</v>
      </c>
      <c r="AF51" s="73">
        <v>202531.63251515216</v>
      </c>
      <c r="AG51" s="73">
        <v>162274</v>
      </c>
      <c r="AH51" s="73">
        <v>40257.632515152145</v>
      </c>
      <c r="AI51" s="73">
        <v>204062.24904610123</v>
      </c>
      <c r="AJ51" s="73">
        <v>162198</v>
      </c>
      <c r="AK51" s="73">
        <v>41864.249046101249</v>
      </c>
      <c r="AL51" s="73">
        <v>202706.48668018915</v>
      </c>
      <c r="AM51" s="73">
        <v>172333.81811575117</v>
      </c>
      <c r="AN51" s="73">
        <v>30372.668564437965</v>
      </c>
      <c r="AO51" s="73">
        <v>205879.03135740382</v>
      </c>
      <c r="AP51" s="73">
        <v>182509.79387592204</v>
      </c>
      <c r="AQ51" s="73">
        <v>23369.23748148177</v>
      </c>
      <c r="AR51" s="73">
        <v>205455.38495102618</v>
      </c>
      <c r="AS51" s="73">
        <v>180339.24212447234</v>
      </c>
      <c r="AT51" s="73">
        <v>25116.142826553849</v>
      </c>
      <c r="AU51" s="73">
        <v>220073.65550636279</v>
      </c>
      <c r="AV51" s="73">
        <v>195783.25531824716</v>
      </c>
      <c r="AW51" s="73">
        <v>24290.40018811564</v>
      </c>
      <c r="AX51" s="73">
        <v>221774.87650578539</v>
      </c>
      <c r="AY51" s="73">
        <v>200529.22828314372</v>
      </c>
      <c r="AZ51" s="73">
        <v>21245.648222641667</v>
      </c>
      <c r="BA51" s="73">
        <v>231948.45714269613</v>
      </c>
      <c r="BB51" s="73">
        <v>207818.69498723853</v>
      </c>
      <c r="BC51" s="73">
        <v>24129.762155457607</v>
      </c>
      <c r="BD51" s="73">
        <v>181179</v>
      </c>
      <c r="BE51" s="73">
        <v>159602</v>
      </c>
      <c r="BF51" s="73">
        <v>21577</v>
      </c>
      <c r="BG51" s="73">
        <v>176690.41546136315</v>
      </c>
      <c r="BH51" s="73">
        <v>160243.02630567219</v>
      </c>
      <c r="BI51" s="73">
        <v>16447.389155690977</v>
      </c>
      <c r="BJ51" s="73">
        <v>188401.89302730796</v>
      </c>
      <c r="BK51" s="73">
        <v>169768.35685522549</v>
      </c>
      <c r="BL51" s="73">
        <v>18633.536172082473</v>
      </c>
      <c r="BM51" s="73">
        <v>185352.04366347793</v>
      </c>
      <c r="BN51" s="73">
        <v>161301.08531111028</v>
      </c>
      <c r="BO51" s="73">
        <v>24050.958352367641</v>
      </c>
      <c r="BP51" s="73">
        <v>204669.25570473573</v>
      </c>
      <c r="BQ51" s="73">
        <v>178016.54871880941</v>
      </c>
      <c r="BR51" s="73">
        <v>26652.706985926317</v>
      </c>
      <c r="BS51" s="73">
        <v>208400.70285952819</v>
      </c>
      <c r="BT51" s="73">
        <v>177068.95344472799</v>
      </c>
      <c r="BU51" s="73">
        <v>31331.749414800193</v>
      </c>
      <c r="BV51" s="73">
        <v>204886.21487387613</v>
      </c>
      <c r="BW51" s="73">
        <v>176964.41655297554</v>
      </c>
      <c r="BX51" s="73">
        <v>27921.79832090058</v>
      </c>
      <c r="BY51" s="73">
        <v>216265.41828963655</v>
      </c>
      <c r="BZ51" s="73">
        <v>182673.61614167859</v>
      </c>
      <c r="CA51" s="73">
        <v>33591.802147957955</v>
      </c>
      <c r="CB51" s="73">
        <f t="shared" si="19"/>
        <v>226189.57229062149</v>
      </c>
      <c r="CC51" s="73">
        <v>190410.5489181533</v>
      </c>
      <c r="CD51" s="73">
        <v>35779.023372468189</v>
      </c>
      <c r="CE51" s="73">
        <v>232584.27149914575</v>
      </c>
      <c r="CF51" s="73">
        <v>199008.81427305116</v>
      </c>
      <c r="CG51" s="73">
        <v>33575.457226136823</v>
      </c>
      <c r="CH51" s="73">
        <v>245077.61437380454</v>
      </c>
      <c r="CI51" s="73">
        <v>210268.27744411427</v>
      </c>
      <c r="CJ51" s="73">
        <v>34809.33692972835</v>
      </c>
      <c r="CK51" s="73">
        <v>273637.77337980451</v>
      </c>
      <c r="CL51" s="73">
        <v>243943.29085209669</v>
      </c>
      <c r="CM51" s="73">
        <v>29694.48252772124</v>
      </c>
      <c r="CN51" s="73">
        <v>2453.0201760228056</v>
      </c>
      <c r="CO51" s="73">
        <v>2453.0201760228056</v>
      </c>
      <c r="CP51" s="257">
        <v>0</v>
      </c>
      <c r="CQ51" s="73">
        <v>232992.10292623169</v>
      </c>
      <c r="CR51" s="73">
        <v>230909.72366574575</v>
      </c>
      <c r="CS51" s="257">
        <v>2082.3792604853988</v>
      </c>
      <c r="CT51" s="73">
        <v>266176.39839070424</v>
      </c>
      <c r="CU51" s="73">
        <v>245040.54510515582</v>
      </c>
      <c r="CV51" s="267">
        <v>21135.853285560534</v>
      </c>
    </row>
    <row r="52" spans="1:100">
      <c r="A52" s="67" t="s">
        <v>30</v>
      </c>
      <c r="B52" s="73" t="s">
        <v>37</v>
      </c>
      <c r="C52" s="73" t="s">
        <v>37</v>
      </c>
      <c r="D52" s="73" t="s">
        <v>37</v>
      </c>
      <c r="E52" s="73">
        <v>163767.43508277144</v>
      </c>
      <c r="F52" s="73">
        <v>129780.60275435432</v>
      </c>
      <c r="G52" s="73">
        <v>33986.832328417113</v>
      </c>
      <c r="H52" s="73">
        <v>170972.66075308371</v>
      </c>
      <c r="I52" s="73">
        <v>136272.15566639</v>
      </c>
      <c r="J52" s="73">
        <v>34700.505086693716</v>
      </c>
      <c r="K52" s="73">
        <v>169905.5895930746</v>
      </c>
      <c r="L52" s="73">
        <v>120023.72093701296</v>
      </c>
      <c r="M52" s="73">
        <v>49881.868656061641</v>
      </c>
      <c r="N52" s="73">
        <v>165134.32046345281</v>
      </c>
      <c r="O52" s="73">
        <v>122522.16999287468</v>
      </c>
      <c r="P52" s="73">
        <v>42612.150470578134</v>
      </c>
      <c r="Q52" s="73">
        <v>175430.50118522375</v>
      </c>
      <c r="R52" s="73">
        <v>119597.9968576973</v>
      </c>
      <c r="S52" s="73">
        <v>55832.504327526454</v>
      </c>
      <c r="T52" s="73">
        <v>167483.53747254919</v>
      </c>
      <c r="U52" s="73">
        <v>122850.26765192233</v>
      </c>
      <c r="V52" s="73">
        <v>44633.269820626854</v>
      </c>
      <c r="W52" s="73">
        <v>163000.79023626447</v>
      </c>
      <c r="X52" s="73">
        <v>135541.37938578165</v>
      </c>
      <c r="Y52" s="73">
        <v>27459.410850482815</v>
      </c>
      <c r="Z52" s="73">
        <v>161407.58217623114</v>
      </c>
      <c r="AA52" s="73">
        <v>126286.73121804667</v>
      </c>
      <c r="AB52" s="73">
        <v>35120.85095818447</v>
      </c>
      <c r="AC52" s="73">
        <v>162943.81303948702</v>
      </c>
      <c r="AD52" s="73">
        <v>131940.05301560246</v>
      </c>
      <c r="AE52" s="73">
        <v>31003.760023884573</v>
      </c>
      <c r="AF52" s="73">
        <v>170679.34237120295</v>
      </c>
      <c r="AG52" s="73">
        <v>131205</v>
      </c>
      <c r="AH52" s="73">
        <v>39474.342371202954</v>
      </c>
      <c r="AI52" s="73">
        <v>111917.3909779329</v>
      </c>
      <c r="AJ52" s="73">
        <v>96882</v>
      </c>
      <c r="AK52" s="73">
        <v>15035.390977932897</v>
      </c>
      <c r="AL52" s="73">
        <v>148159.21796660998</v>
      </c>
      <c r="AM52" s="73">
        <v>123409.07472389094</v>
      </c>
      <c r="AN52" s="73">
        <v>24750.143242719038</v>
      </c>
      <c r="AO52" s="73">
        <v>144140.86574892819</v>
      </c>
      <c r="AP52" s="73">
        <v>124546.40337780179</v>
      </c>
      <c r="AQ52" s="73">
        <v>19594.462371126388</v>
      </c>
      <c r="AR52" s="73">
        <v>153099.93949305435</v>
      </c>
      <c r="AS52" s="73">
        <v>135444.01455248779</v>
      </c>
      <c r="AT52" s="73">
        <v>17655.924940566554</v>
      </c>
      <c r="AU52" s="73">
        <v>167511.2066302996</v>
      </c>
      <c r="AV52" s="73">
        <v>151246.27497070958</v>
      </c>
      <c r="AW52" s="73">
        <v>16264.931659590016</v>
      </c>
      <c r="AX52" s="73">
        <v>180535.52509778549</v>
      </c>
      <c r="AY52" s="73">
        <v>158352.95663225593</v>
      </c>
      <c r="AZ52" s="73">
        <v>22182.568465529555</v>
      </c>
      <c r="BA52" s="73">
        <v>182129.45619712843</v>
      </c>
      <c r="BB52" s="73">
        <v>161083.42328400511</v>
      </c>
      <c r="BC52" s="73">
        <v>21046.032913123305</v>
      </c>
      <c r="BD52" s="73">
        <v>132593</v>
      </c>
      <c r="BE52" s="73">
        <v>115260</v>
      </c>
      <c r="BF52" s="73">
        <v>17333</v>
      </c>
      <c r="BG52" s="73">
        <v>134833.23165864465</v>
      </c>
      <c r="BH52" s="73">
        <v>120017.95856697267</v>
      </c>
      <c r="BI52" s="73">
        <v>14815.273091671992</v>
      </c>
      <c r="BJ52" s="73">
        <v>152156.34347303156</v>
      </c>
      <c r="BK52" s="73">
        <v>134028.65484817486</v>
      </c>
      <c r="BL52" s="73">
        <v>18127.688624856692</v>
      </c>
      <c r="BM52" s="73">
        <v>157947.08443100605</v>
      </c>
      <c r="BN52" s="73">
        <v>134328.22594250104</v>
      </c>
      <c r="BO52" s="73">
        <v>23618.858488505015</v>
      </c>
      <c r="BP52" s="73">
        <v>163167.07422146568</v>
      </c>
      <c r="BQ52" s="73">
        <v>135321.05462201894</v>
      </c>
      <c r="BR52" s="73">
        <v>27846.01959944675</v>
      </c>
      <c r="BS52" s="73">
        <v>165981.74105281432</v>
      </c>
      <c r="BT52" s="73">
        <v>132348.53976662547</v>
      </c>
      <c r="BU52" s="73">
        <v>33633.201286188843</v>
      </c>
      <c r="BV52" s="73">
        <v>171315.68198352473</v>
      </c>
      <c r="BW52" s="73">
        <v>143544.84576489229</v>
      </c>
      <c r="BX52" s="73">
        <v>27770.836218632448</v>
      </c>
      <c r="BY52" s="73">
        <v>177152.57930680155</v>
      </c>
      <c r="BZ52" s="73">
        <v>149505.80377975418</v>
      </c>
      <c r="CA52" s="73">
        <v>27646.775527047372</v>
      </c>
      <c r="CB52" s="73">
        <f t="shared" si="19"/>
        <v>194517.35035744368</v>
      </c>
      <c r="CC52" s="73">
        <v>162312.85503235762</v>
      </c>
      <c r="CD52" s="73">
        <v>32204.495325086042</v>
      </c>
      <c r="CE52" s="73">
        <v>201174.00918794834</v>
      </c>
      <c r="CF52" s="73">
        <v>169273.09418601121</v>
      </c>
      <c r="CG52" s="73">
        <v>31900.915002079731</v>
      </c>
      <c r="CH52" s="73">
        <v>210756.28836644712</v>
      </c>
      <c r="CI52" s="73">
        <v>175590.35049425947</v>
      </c>
      <c r="CJ52" s="73">
        <v>35165.937872040588</v>
      </c>
      <c r="CK52" s="73">
        <v>210107.76341720967</v>
      </c>
      <c r="CL52" s="73">
        <v>182373.33965613059</v>
      </c>
      <c r="CM52" s="73">
        <v>27734.42376107215</v>
      </c>
      <c r="CN52" s="73">
        <v>2479.2649839216897</v>
      </c>
      <c r="CO52" s="73">
        <v>2479.2649839216897</v>
      </c>
      <c r="CP52" s="257">
        <v>0</v>
      </c>
      <c r="CQ52" s="73">
        <v>172761.54749322278</v>
      </c>
      <c r="CR52" s="73">
        <v>171308.10778473306</v>
      </c>
      <c r="CS52" s="257">
        <v>1453.4397084864233</v>
      </c>
      <c r="CT52" s="73">
        <v>219666.85797955183</v>
      </c>
      <c r="CU52" s="73">
        <v>204270.49995038591</v>
      </c>
      <c r="CV52" s="267">
        <v>15396.358029138382</v>
      </c>
    </row>
    <row r="53" spans="1:100">
      <c r="A53" s="67" t="s">
        <v>31</v>
      </c>
      <c r="B53" s="73" t="s">
        <v>37</v>
      </c>
      <c r="C53" s="73" t="s">
        <v>37</v>
      </c>
      <c r="D53" s="73" t="s">
        <v>37</v>
      </c>
      <c r="E53" s="73">
        <v>179335.70944562432</v>
      </c>
      <c r="F53" s="73">
        <v>138533.48236971957</v>
      </c>
      <c r="G53" s="73">
        <v>40802.227075904753</v>
      </c>
      <c r="H53" s="73">
        <v>208985.69484071134</v>
      </c>
      <c r="I53" s="73">
        <v>164905.79332183095</v>
      </c>
      <c r="J53" s="73">
        <v>44079.90151888039</v>
      </c>
      <c r="K53" s="73">
        <v>190954.84261823422</v>
      </c>
      <c r="L53" s="73">
        <v>146795.23254164759</v>
      </c>
      <c r="M53" s="73">
        <v>44159.610076586621</v>
      </c>
      <c r="N53" s="73">
        <v>178631.62028432573</v>
      </c>
      <c r="O53" s="73">
        <v>143231.2024766735</v>
      </c>
      <c r="P53" s="73">
        <v>35400.417807652251</v>
      </c>
      <c r="Q53" s="73">
        <v>181520.201308216</v>
      </c>
      <c r="R53" s="73">
        <v>142536.06572247259</v>
      </c>
      <c r="S53" s="73">
        <v>38984.135585743417</v>
      </c>
      <c r="T53" s="73">
        <v>167528.63392550295</v>
      </c>
      <c r="U53" s="73">
        <v>130340.95406567576</v>
      </c>
      <c r="V53" s="73">
        <v>37187.679859827193</v>
      </c>
      <c r="W53" s="73">
        <v>189133.98078699721</v>
      </c>
      <c r="X53" s="73">
        <v>148667.1371013131</v>
      </c>
      <c r="Y53" s="73">
        <v>40466.843685684122</v>
      </c>
      <c r="Z53" s="73">
        <v>182391.77399394807</v>
      </c>
      <c r="AA53" s="73">
        <v>145953.35371077032</v>
      </c>
      <c r="AB53" s="73">
        <v>36438.420283177766</v>
      </c>
      <c r="AC53" s="73">
        <v>197444.80239086761</v>
      </c>
      <c r="AD53" s="73">
        <v>164502.76622132031</v>
      </c>
      <c r="AE53" s="73">
        <v>32942.036169547297</v>
      </c>
      <c r="AF53" s="73">
        <v>182715.94047511154</v>
      </c>
      <c r="AG53" s="73">
        <v>146589</v>
      </c>
      <c r="AH53" s="73">
        <v>36126.940475111543</v>
      </c>
      <c r="AI53" s="73">
        <v>128860.59455412492</v>
      </c>
      <c r="AJ53" s="73">
        <v>112018</v>
      </c>
      <c r="AK53" s="73">
        <v>16842.594554124931</v>
      </c>
      <c r="AL53" s="73">
        <v>165148.53855342168</v>
      </c>
      <c r="AM53" s="73">
        <v>140955.94860659851</v>
      </c>
      <c r="AN53" s="73">
        <v>24192.589946823162</v>
      </c>
      <c r="AO53" s="73">
        <v>164117.12751404665</v>
      </c>
      <c r="AP53" s="73">
        <v>144249.37461613925</v>
      </c>
      <c r="AQ53" s="73">
        <v>19867.752897907401</v>
      </c>
      <c r="AR53" s="73">
        <v>174238.00239121588</v>
      </c>
      <c r="AS53" s="73">
        <v>156353.89482766032</v>
      </c>
      <c r="AT53" s="73">
        <v>17884.107563555546</v>
      </c>
      <c r="AU53" s="73">
        <v>193666.3953892391</v>
      </c>
      <c r="AV53" s="73">
        <v>168147.78546642244</v>
      </c>
      <c r="AW53" s="73">
        <v>25518.609922816657</v>
      </c>
      <c r="AX53" s="73">
        <v>197376.66275637783</v>
      </c>
      <c r="AY53" s="73">
        <v>172256.24010098344</v>
      </c>
      <c r="AZ53" s="73">
        <v>25120.422655394381</v>
      </c>
      <c r="BA53" s="73">
        <v>186149.86733454393</v>
      </c>
      <c r="BB53" s="73">
        <v>167979.93516448548</v>
      </c>
      <c r="BC53" s="73">
        <v>18169.932170058444</v>
      </c>
      <c r="BD53" s="73">
        <v>148861</v>
      </c>
      <c r="BE53" s="73">
        <v>130462</v>
      </c>
      <c r="BF53" s="73">
        <v>18399</v>
      </c>
      <c r="BG53" s="73">
        <v>142786.09051358054</v>
      </c>
      <c r="BH53" s="73">
        <v>127450.87783527021</v>
      </c>
      <c r="BI53" s="73">
        <v>15335.212678310327</v>
      </c>
      <c r="BJ53" s="73">
        <v>171275.19744357743</v>
      </c>
      <c r="BK53" s="73">
        <v>150880.03642769365</v>
      </c>
      <c r="BL53" s="73">
        <v>20395.161015883794</v>
      </c>
      <c r="BM53" s="73">
        <v>168043.14922050296</v>
      </c>
      <c r="BN53" s="73">
        <v>145261.15399119482</v>
      </c>
      <c r="BO53" s="73">
        <v>22781.995229308151</v>
      </c>
      <c r="BP53" s="73">
        <v>178430.05389568605</v>
      </c>
      <c r="BQ53" s="73">
        <v>152906.74430639762</v>
      </c>
      <c r="BR53" s="73">
        <v>25523.309589288423</v>
      </c>
      <c r="BS53" s="73">
        <v>176230.58562256224</v>
      </c>
      <c r="BT53" s="73">
        <v>144663.84261787581</v>
      </c>
      <c r="BU53" s="73">
        <v>31566.743004686428</v>
      </c>
      <c r="BV53" s="73">
        <v>189389.96202667715</v>
      </c>
      <c r="BW53" s="73">
        <v>157628.70990763107</v>
      </c>
      <c r="BX53" s="73">
        <v>31761.252119046068</v>
      </c>
      <c r="BY53" s="73">
        <v>191102.33729026682</v>
      </c>
      <c r="BZ53" s="73">
        <v>162576.71150950613</v>
      </c>
      <c r="CA53" s="73">
        <v>28525.625780760689</v>
      </c>
      <c r="CB53" s="73">
        <f t="shared" si="19"/>
        <v>206507.16019892984</v>
      </c>
      <c r="CC53" s="73">
        <v>172865.96604815579</v>
      </c>
      <c r="CD53" s="73">
        <v>33641.194150774048</v>
      </c>
      <c r="CE53" s="73">
        <v>215537.32927795919</v>
      </c>
      <c r="CF53" s="73">
        <v>178317.72138807544</v>
      </c>
      <c r="CG53" s="73">
        <v>37219.607889925028</v>
      </c>
      <c r="CH53" s="73">
        <v>216518.23656337711</v>
      </c>
      <c r="CI53" s="73">
        <v>186510.53879152567</v>
      </c>
      <c r="CJ53" s="73">
        <v>30007.697771932355</v>
      </c>
      <c r="CK53" s="73">
        <v>238042.70096730188</v>
      </c>
      <c r="CL53" s="73">
        <v>204416.32406168128</v>
      </c>
      <c r="CM53" s="73">
        <v>33626.376905716585</v>
      </c>
      <c r="CN53" s="73">
        <v>23178.156160967428</v>
      </c>
      <c r="CO53" s="73">
        <v>23178.156160967428</v>
      </c>
      <c r="CP53" s="257">
        <v>0</v>
      </c>
      <c r="CQ53" s="73">
        <v>190209.64202163139</v>
      </c>
      <c r="CR53" s="73">
        <v>186012.81926814406</v>
      </c>
      <c r="CS53" s="257">
        <v>4196.8227534852458</v>
      </c>
      <c r="CT53" s="73">
        <v>230512.17259583759</v>
      </c>
      <c r="CU53" s="73">
        <v>206551.88319342482</v>
      </c>
      <c r="CV53" s="267">
        <v>23960.289402472677</v>
      </c>
    </row>
    <row r="54" spans="1:100">
      <c r="A54" s="67" t="s">
        <v>32</v>
      </c>
      <c r="B54" s="73" t="s">
        <v>37</v>
      </c>
      <c r="C54" s="73" t="s">
        <v>37</v>
      </c>
      <c r="D54" s="73" t="s">
        <v>37</v>
      </c>
      <c r="E54" s="73">
        <v>171972.0417541115</v>
      </c>
      <c r="F54" s="73">
        <v>127071.57624158652</v>
      </c>
      <c r="G54" s="73">
        <v>44900.465512524985</v>
      </c>
      <c r="H54" s="73">
        <v>201249.51737983042</v>
      </c>
      <c r="I54" s="73">
        <v>150912.68946168252</v>
      </c>
      <c r="J54" s="73">
        <v>50336.827918147916</v>
      </c>
      <c r="K54" s="73">
        <v>171927.85367071323</v>
      </c>
      <c r="L54" s="73">
        <v>127904.10711615416</v>
      </c>
      <c r="M54" s="73">
        <v>44023.74655455906</v>
      </c>
      <c r="N54" s="73">
        <v>190206.75032108874</v>
      </c>
      <c r="O54" s="73">
        <v>143849.49153318704</v>
      </c>
      <c r="P54" s="73">
        <v>46357.258787901694</v>
      </c>
      <c r="Q54" s="73">
        <v>183386.93008249911</v>
      </c>
      <c r="R54" s="73">
        <v>131751.23372987597</v>
      </c>
      <c r="S54" s="73">
        <v>51635.696352623127</v>
      </c>
      <c r="T54" s="73">
        <v>175177.14410040434</v>
      </c>
      <c r="U54" s="73">
        <v>127877.14151624811</v>
      </c>
      <c r="V54" s="73">
        <v>47300.002584156224</v>
      </c>
      <c r="W54" s="73">
        <v>176785.2633864482</v>
      </c>
      <c r="X54" s="73">
        <v>133214.25856803989</v>
      </c>
      <c r="Y54" s="73">
        <v>43571.004818408306</v>
      </c>
      <c r="Z54" s="73">
        <v>170065.30944147965</v>
      </c>
      <c r="AA54" s="73">
        <v>125874.74990260694</v>
      </c>
      <c r="AB54" s="73">
        <v>44190.559538872716</v>
      </c>
      <c r="AC54" s="73">
        <v>174380.08150366915</v>
      </c>
      <c r="AD54" s="73">
        <v>137058.74441564924</v>
      </c>
      <c r="AE54" s="73">
        <v>37321.337088019907</v>
      </c>
      <c r="AF54" s="73">
        <v>169616.24741069175</v>
      </c>
      <c r="AG54" s="73">
        <v>131589</v>
      </c>
      <c r="AH54" s="73">
        <v>38027.247410691736</v>
      </c>
      <c r="AI54" s="73">
        <v>138402.25697702402</v>
      </c>
      <c r="AJ54" s="73">
        <v>112268</v>
      </c>
      <c r="AK54" s="73">
        <v>26134.256977024037</v>
      </c>
      <c r="AL54" s="73">
        <v>160580.65045566804</v>
      </c>
      <c r="AM54" s="73">
        <v>126661.41839021923</v>
      </c>
      <c r="AN54" s="73">
        <v>33919.232065448821</v>
      </c>
      <c r="AO54" s="73">
        <v>155592.43871095291</v>
      </c>
      <c r="AP54" s="73">
        <v>133783.27712169278</v>
      </c>
      <c r="AQ54" s="73">
        <v>21809.161589260118</v>
      </c>
      <c r="AR54" s="73">
        <v>157980.28384817459</v>
      </c>
      <c r="AS54" s="73">
        <v>140602.04853137507</v>
      </c>
      <c r="AT54" s="73">
        <v>17378.23531679951</v>
      </c>
      <c r="AU54" s="73">
        <v>175421.12606999447</v>
      </c>
      <c r="AV54" s="73">
        <v>156871.33611282965</v>
      </c>
      <c r="AW54" s="73">
        <v>18549.78995716483</v>
      </c>
      <c r="AX54" s="73">
        <v>182315.41159790708</v>
      </c>
      <c r="AY54" s="73">
        <v>159793.52305185742</v>
      </c>
      <c r="AZ54" s="73">
        <v>22521.888546049668</v>
      </c>
      <c r="BA54" s="73">
        <v>179741.33537746119</v>
      </c>
      <c r="BB54" s="73">
        <v>158584.33897733464</v>
      </c>
      <c r="BC54" s="73">
        <v>21156.996400126551</v>
      </c>
      <c r="BD54" s="73">
        <v>143736</v>
      </c>
      <c r="BE54" s="73">
        <v>124548</v>
      </c>
      <c r="BF54" s="73">
        <v>19188</v>
      </c>
      <c r="BG54" s="73">
        <v>138509.22991241637</v>
      </c>
      <c r="BH54" s="73">
        <v>117433.56758117022</v>
      </c>
      <c r="BI54" s="73">
        <v>21075.662331246149</v>
      </c>
      <c r="BJ54" s="73">
        <v>162152.48930572838</v>
      </c>
      <c r="BK54" s="73">
        <v>136283.85767084869</v>
      </c>
      <c r="BL54" s="73">
        <v>25868.631634879686</v>
      </c>
      <c r="BM54" s="73">
        <v>166566.65422197964</v>
      </c>
      <c r="BN54" s="73">
        <v>139055.30050575291</v>
      </c>
      <c r="BO54" s="73">
        <v>27511.353716226738</v>
      </c>
      <c r="BP54" s="73">
        <v>182442.81070329685</v>
      </c>
      <c r="BQ54" s="73">
        <v>152005.34720867543</v>
      </c>
      <c r="BR54" s="73">
        <v>30437.463494621406</v>
      </c>
      <c r="BS54" s="73">
        <v>180874.38319787584</v>
      </c>
      <c r="BT54" s="73">
        <v>145167.66370050551</v>
      </c>
      <c r="BU54" s="73">
        <v>35706.719497370323</v>
      </c>
      <c r="BV54" s="73">
        <v>188599.19141229027</v>
      </c>
      <c r="BW54" s="73">
        <v>151879.94259368314</v>
      </c>
      <c r="BX54" s="73">
        <v>36719.24881860712</v>
      </c>
      <c r="BY54" s="73">
        <v>194885.42817294828</v>
      </c>
      <c r="BZ54" s="73">
        <v>154217.56848249739</v>
      </c>
      <c r="CA54" s="73">
        <v>40667.859690450881</v>
      </c>
      <c r="CB54" s="73">
        <f t="shared" si="19"/>
        <v>196946.02154050948</v>
      </c>
      <c r="CC54" s="73">
        <v>162365.97260615847</v>
      </c>
      <c r="CD54" s="73">
        <v>34580.048934351005</v>
      </c>
      <c r="CE54" s="73">
        <v>217150.18602924579</v>
      </c>
      <c r="CF54" s="73">
        <v>174642.15461217047</v>
      </c>
      <c r="CG54" s="73">
        <v>42508.031417100079</v>
      </c>
      <c r="CH54" s="73">
        <v>226915.19665874532</v>
      </c>
      <c r="CI54" s="73">
        <v>183162.81519975342</v>
      </c>
      <c r="CJ54" s="73">
        <v>43752.381459017852</v>
      </c>
      <c r="CK54" s="73">
        <v>232330.06330167234</v>
      </c>
      <c r="CL54" s="73">
        <v>194777.26730330507</v>
      </c>
      <c r="CM54" s="73">
        <v>37552.79599846463</v>
      </c>
      <c r="CN54" s="73">
        <v>63747.754272661892</v>
      </c>
      <c r="CO54" s="73">
        <v>63717.727245634866</v>
      </c>
      <c r="CP54" s="257">
        <v>30.027027027027028</v>
      </c>
      <c r="CQ54" s="73">
        <v>202918.84369250669</v>
      </c>
      <c r="CR54" s="73">
        <v>190223.78838829041</v>
      </c>
      <c r="CS54" s="257">
        <v>12695.055304263129</v>
      </c>
      <c r="CT54" s="73">
        <v>230380.36421063135</v>
      </c>
      <c r="CU54" s="73">
        <v>198139.26381499995</v>
      </c>
      <c r="CV54" s="267">
        <v>32241.100395700621</v>
      </c>
    </row>
    <row r="55" spans="1:100">
      <c r="A55" s="69" t="s">
        <v>33</v>
      </c>
      <c r="B55" s="70" t="s">
        <v>37</v>
      </c>
      <c r="C55" s="70" t="s">
        <v>37</v>
      </c>
      <c r="D55" s="70" t="s">
        <v>37</v>
      </c>
      <c r="E55" s="70">
        <v>170774.15125049598</v>
      </c>
      <c r="F55" s="70">
        <v>124907.37067633813</v>
      </c>
      <c r="G55" s="70">
        <v>45866.780574157863</v>
      </c>
      <c r="H55" s="70">
        <v>197807.74554700227</v>
      </c>
      <c r="I55" s="70">
        <v>135012.57964259145</v>
      </c>
      <c r="J55" s="70">
        <v>62795.165904410824</v>
      </c>
      <c r="K55" s="70">
        <v>165211.05840652471</v>
      </c>
      <c r="L55" s="70">
        <v>119632.10526016304</v>
      </c>
      <c r="M55" s="70">
        <v>45578.95314636168</v>
      </c>
      <c r="N55" s="70">
        <v>187121.07858121209</v>
      </c>
      <c r="O55" s="70">
        <v>136413.50136464124</v>
      </c>
      <c r="P55" s="70">
        <v>50707.577216570862</v>
      </c>
      <c r="Q55" s="70">
        <v>181462.46492462573</v>
      </c>
      <c r="R55" s="70">
        <v>129513.83363613741</v>
      </c>
      <c r="S55" s="70">
        <v>51948.631288488323</v>
      </c>
      <c r="T55" s="70">
        <v>175978.09714799968</v>
      </c>
      <c r="U55" s="70">
        <v>121633.57939817909</v>
      </c>
      <c r="V55" s="70">
        <v>54344.517749820574</v>
      </c>
      <c r="W55" s="70">
        <v>177496.72131865885</v>
      </c>
      <c r="X55" s="70">
        <v>128247.94681695102</v>
      </c>
      <c r="Y55" s="70">
        <v>49248.774501707827</v>
      </c>
      <c r="Z55" s="70">
        <v>183826.87717075547</v>
      </c>
      <c r="AA55" s="70">
        <v>127234.64998715198</v>
      </c>
      <c r="AB55" s="70">
        <v>56592.227183603492</v>
      </c>
      <c r="AC55" s="70">
        <v>161664.12190415361</v>
      </c>
      <c r="AD55" s="70">
        <v>118700.83511681898</v>
      </c>
      <c r="AE55" s="70">
        <v>42963.286787334611</v>
      </c>
      <c r="AF55" s="70">
        <v>175002.70017908787</v>
      </c>
      <c r="AG55" s="70">
        <v>130107</v>
      </c>
      <c r="AH55" s="70">
        <v>44895.700179087871</v>
      </c>
      <c r="AI55" s="70">
        <v>145675.19655294658</v>
      </c>
      <c r="AJ55" s="70">
        <v>119787</v>
      </c>
      <c r="AK55" s="70">
        <v>25888.196552946589</v>
      </c>
      <c r="AL55" s="70">
        <v>172317.22843351294</v>
      </c>
      <c r="AM55" s="70">
        <v>136269.91536196865</v>
      </c>
      <c r="AN55" s="70">
        <v>36047.313071544289</v>
      </c>
      <c r="AO55" s="70">
        <v>177071.84568175499</v>
      </c>
      <c r="AP55" s="70">
        <v>149911.10340111973</v>
      </c>
      <c r="AQ55" s="70">
        <v>27160.742280635262</v>
      </c>
      <c r="AR55" s="70">
        <v>177070.05795930352</v>
      </c>
      <c r="AS55" s="70">
        <v>154665.66181898786</v>
      </c>
      <c r="AT55" s="70">
        <v>22404.396140315668</v>
      </c>
      <c r="AU55" s="70">
        <v>188993.04896839021</v>
      </c>
      <c r="AV55" s="70">
        <v>166342.06538968318</v>
      </c>
      <c r="AW55" s="70">
        <v>22650.983578707019</v>
      </c>
      <c r="AX55" s="70">
        <v>215516.82850234048</v>
      </c>
      <c r="AY55" s="70">
        <v>186290.49158679333</v>
      </c>
      <c r="AZ55" s="70">
        <v>29226.336915547134</v>
      </c>
      <c r="BA55" s="70">
        <v>208598.8593749342</v>
      </c>
      <c r="BB55" s="70">
        <v>177743.30870699536</v>
      </c>
      <c r="BC55" s="70">
        <v>30855.550667938838</v>
      </c>
      <c r="BD55" s="70">
        <v>167417</v>
      </c>
      <c r="BE55" s="70">
        <v>136745</v>
      </c>
      <c r="BF55" s="70">
        <v>30672</v>
      </c>
      <c r="BG55" s="70">
        <v>165457.84702414274</v>
      </c>
      <c r="BH55" s="70">
        <v>136888.1319083845</v>
      </c>
      <c r="BI55" s="70">
        <v>28569.715115758256</v>
      </c>
      <c r="BJ55" s="70">
        <v>185514.71707397804</v>
      </c>
      <c r="BK55" s="70">
        <v>154533.73046969905</v>
      </c>
      <c r="BL55" s="70">
        <v>30980.986604278984</v>
      </c>
      <c r="BM55" s="70">
        <v>195515.08911966116</v>
      </c>
      <c r="BN55" s="70">
        <v>155294.61520102888</v>
      </c>
      <c r="BO55" s="70">
        <v>40220.473918632291</v>
      </c>
      <c r="BP55" s="70">
        <v>210434.28908706119</v>
      </c>
      <c r="BQ55" s="70">
        <v>167968.23981645901</v>
      </c>
      <c r="BR55" s="70">
        <v>42466.049270602176</v>
      </c>
      <c r="BS55" s="70">
        <v>211142.34832246936</v>
      </c>
      <c r="BT55" s="70">
        <v>165210.18423754643</v>
      </c>
      <c r="BU55" s="70">
        <v>45932.164084922937</v>
      </c>
      <c r="BV55" s="70">
        <v>228187.42970411538</v>
      </c>
      <c r="BW55" s="70">
        <v>175937.14017163316</v>
      </c>
      <c r="BX55" s="70">
        <v>52250.289532482202</v>
      </c>
      <c r="BY55" s="70">
        <v>232572.50122215028</v>
      </c>
      <c r="BZ55" s="70">
        <v>182491.64983936428</v>
      </c>
      <c r="CA55" s="70">
        <v>50080.851382786001</v>
      </c>
      <c r="CB55" s="70">
        <f t="shared" si="19"/>
        <v>239374.01433063784</v>
      </c>
      <c r="CC55" s="70">
        <v>194285.35440288705</v>
      </c>
      <c r="CD55" s="70">
        <v>45088.659927750785</v>
      </c>
      <c r="CE55" s="70">
        <v>259002.32658244699</v>
      </c>
      <c r="CF55" s="70">
        <v>206261.2193498784</v>
      </c>
      <c r="CG55" s="70">
        <v>52741.10723252016</v>
      </c>
      <c r="CH55" s="70">
        <v>254428.31336653687</v>
      </c>
      <c r="CI55" s="70">
        <v>207655.27341564492</v>
      </c>
      <c r="CJ55" s="70">
        <v>46773.039950861035</v>
      </c>
      <c r="CK55" s="70">
        <v>275419.28714696149</v>
      </c>
      <c r="CL55" s="70">
        <v>235854.73383115217</v>
      </c>
      <c r="CM55" s="70">
        <v>39564.553315849102</v>
      </c>
      <c r="CN55" s="70">
        <v>91171.195687845029</v>
      </c>
      <c r="CO55" s="70">
        <v>88781.33922621276</v>
      </c>
      <c r="CP55" s="255">
        <v>2389.8564616291233</v>
      </c>
      <c r="CQ55" s="70">
        <v>235879.79388481122</v>
      </c>
      <c r="CR55" s="70">
        <v>217037.76342381188</v>
      </c>
      <c r="CS55" s="255">
        <v>18842.030460995655</v>
      </c>
      <c r="CT55" s="70">
        <v>261079.94660010398</v>
      </c>
      <c r="CU55" s="70">
        <v>227983.44485999606</v>
      </c>
      <c r="CV55" s="265">
        <v>33096.501740111235</v>
      </c>
    </row>
    <row r="56" spans="1:100">
      <c r="A56" s="71" t="s">
        <v>38</v>
      </c>
      <c r="B56" s="72">
        <v>103476.9759127217</v>
      </c>
      <c r="C56" s="72">
        <v>86579.244379149226</v>
      </c>
      <c r="D56" s="72">
        <v>16897.731533572474</v>
      </c>
      <c r="E56" s="72">
        <v>89361.407797814201</v>
      </c>
      <c r="F56" s="72">
        <v>76946.587763024771</v>
      </c>
      <c r="G56" s="72">
        <v>12414.820034789434</v>
      </c>
      <c r="H56" s="72">
        <v>115683.56937563042</v>
      </c>
      <c r="I56" s="72">
        <v>98310.093999917968</v>
      </c>
      <c r="J56" s="72">
        <v>17373.475375712453</v>
      </c>
      <c r="K56" s="72">
        <v>94179.391245562947</v>
      </c>
      <c r="L56" s="72">
        <v>78443.796898986795</v>
      </c>
      <c r="M56" s="72">
        <v>15735.594346576147</v>
      </c>
      <c r="N56" s="72">
        <v>79134.721587930631</v>
      </c>
      <c r="O56" s="72">
        <v>68582.109272705624</v>
      </c>
      <c r="P56" s="72">
        <v>10552.612315225015</v>
      </c>
      <c r="Q56" s="72">
        <v>83109.091401330516</v>
      </c>
      <c r="R56" s="72">
        <v>71070.500792393024</v>
      </c>
      <c r="S56" s="72">
        <v>12038.590608937484</v>
      </c>
      <c r="T56" s="72">
        <v>77469.797283436754</v>
      </c>
      <c r="U56" s="72">
        <v>66691.48467852766</v>
      </c>
      <c r="V56" s="72">
        <v>10778.312604909093</v>
      </c>
      <c r="W56" s="72">
        <v>79921.582352413534</v>
      </c>
      <c r="X56" s="72">
        <v>65454.264728171991</v>
      </c>
      <c r="Y56" s="72">
        <v>14467.317624241537</v>
      </c>
      <c r="Z56" s="72">
        <v>75244.925096434396</v>
      </c>
      <c r="AA56" s="72">
        <v>62563.0102018787</v>
      </c>
      <c r="AB56" s="72">
        <v>12681.914894555688</v>
      </c>
      <c r="AC56" s="72">
        <v>69656.741449358189</v>
      </c>
      <c r="AD56" s="72">
        <v>59685.217622090153</v>
      </c>
      <c r="AE56" s="72">
        <v>9971.5238272680399</v>
      </c>
      <c r="AF56" s="72">
        <v>64558.765342789928</v>
      </c>
      <c r="AG56" s="72">
        <v>55571.936485964703</v>
      </c>
      <c r="AH56" s="72">
        <v>8986.8288568252283</v>
      </c>
      <c r="AI56" s="72">
        <v>70232.578913334495</v>
      </c>
      <c r="AJ56" s="72">
        <v>52312</v>
      </c>
      <c r="AK56" s="72">
        <v>17920.578913334495</v>
      </c>
      <c r="AL56" s="72">
        <v>75134.346582813349</v>
      </c>
      <c r="AM56" s="72">
        <v>53151.697318189552</v>
      </c>
      <c r="AN56" s="72">
        <v>21982.6492646238</v>
      </c>
      <c r="AO56" s="72">
        <v>94106.292398048754</v>
      </c>
      <c r="AP56" s="72">
        <v>70623.77445478733</v>
      </c>
      <c r="AQ56" s="72">
        <v>23482.517943261428</v>
      </c>
      <c r="AR56" s="72">
        <v>72098.822504605676</v>
      </c>
      <c r="AS56" s="72">
        <v>57986.973012112372</v>
      </c>
      <c r="AT56" s="72">
        <v>14111.8494924933</v>
      </c>
      <c r="AU56" s="72">
        <v>73506.264600054856</v>
      </c>
      <c r="AV56" s="72">
        <v>58514.960315714889</v>
      </c>
      <c r="AW56" s="72">
        <v>14991.304284339969</v>
      </c>
      <c r="AX56" s="72">
        <v>86335.479585903784</v>
      </c>
      <c r="AY56" s="72">
        <v>60859.804656229135</v>
      </c>
      <c r="AZ56" s="72">
        <v>25475.674929674653</v>
      </c>
      <c r="BA56" s="72">
        <v>83163.576195620291</v>
      </c>
      <c r="BB56" s="72">
        <v>65197.427430921809</v>
      </c>
      <c r="BC56" s="72">
        <v>17966.148764698486</v>
      </c>
      <c r="BD56" s="72">
        <v>68883</v>
      </c>
      <c r="BE56" s="72">
        <v>51017</v>
      </c>
      <c r="BF56" s="72">
        <v>17866</v>
      </c>
      <c r="BG56" s="72">
        <v>48338.65674429301</v>
      </c>
      <c r="BH56" s="72">
        <v>41076.69548995424</v>
      </c>
      <c r="BI56" s="72">
        <v>7261.9612543387657</v>
      </c>
      <c r="BJ56" s="72">
        <v>49708.675846046855</v>
      </c>
      <c r="BK56" s="72">
        <v>41055.234641779978</v>
      </c>
      <c r="BL56" s="72">
        <v>8653.441204266881</v>
      </c>
      <c r="BM56" s="72">
        <v>55249.700185734931</v>
      </c>
      <c r="BN56" s="72">
        <v>43865.134898266864</v>
      </c>
      <c r="BO56" s="72">
        <v>11384.565287468078</v>
      </c>
      <c r="BP56" s="72">
        <v>53322.647597966112</v>
      </c>
      <c r="BQ56" s="72">
        <v>41739.962780254697</v>
      </c>
      <c r="BR56" s="72">
        <v>11582.684817711412</v>
      </c>
      <c r="BS56" s="72">
        <v>55157.179352970583</v>
      </c>
      <c r="BT56" s="72">
        <v>42663.23463241032</v>
      </c>
      <c r="BU56" s="72">
        <v>12493.944720560261</v>
      </c>
      <c r="BV56" s="72">
        <f t="shared" ref="BV56:CA56" si="20">SUM(BV57:BV68)</f>
        <v>60099.781680159904</v>
      </c>
      <c r="BW56" s="72">
        <f t="shared" si="20"/>
        <v>47736.996327650471</v>
      </c>
      <c r="BX56" s="72">
        <f t="shared" si="20"/>
        <v>12362.785352509429</v>
      </c>
      <c r="BY56" s="72">
        <f t="shared" si="20"/>
        <v>64767.037211257462</v>
      </c>
      <c r="BZ56" s="72">
        <f t="shared" si="20"/>
        <v>49843.464485422279</v>
      </c>
      <c r="CA56" s="72">
        <f t="shared" si="20"/>
        <v>14923.57272583518</v>
      </c>
      <c r="CB56" s="72">
        <f>SUM(CB57:CB68)</f>
        <v>58931.659306815054</v>
      </c>
      <c r="CC56" s="72">
        <f>SUM(CC57:CC68)</f>
        <v>44203.486635459725</v>
      </c>
      <c r="CD56" s="72">
        <f>SUM(CD57:CD68)</f>
        <v>14728.172671355325</v>
      </c>
      <c r="CE56" s="72">
        <v>57998.167627266201</v>
      </c>
      <c r="CF56" s="72">
        <f t="shared" ref="CF56" si="21">SUM(CF57:CF68)</f>
        <v>41559.929113856422</v>
      </c>
      <c r="CG56" s="72">
        <v>16438.238513407217</v>
      </c>
      <c r="CH56" s="72">
        <v>58885.489911831952</v>
      </c>
      <c r="CI56" s="72">
        <v>42440.653486952135</v>
      </c>
      <c r="CJ56" s="72">
        <v>16444.83642488148</v>
      </c>
      <c r="CK56" s="72">
        <v>63034.667871842903</v>
      </c>
      <c r="CL56" s="72">
        <v>44304.320364863357</v>
      </c>
      <c r="CM56" s="72">
        <v>18730.34750698147</v>
      </c>
      <c r="CN56" s="72">
        <f>SUM(CN57:CN68)</f>
        <v>17024.986222275475</v>
      </c>
      <c r="CO56" s="72">
        <f t="shared" ref="CO56:CP56" si="22">SUM(CO57:CO68)</f>
        <v>12998.553311018248</v>
      </c>
      <c r="CP56" s="256">
        <f t="shared" si="22"/>
        <v>4026.4329112574578</v>
      </c>
      <c r="CQ56" s="72">
        <f>SUM(CQ57:CQ68)</f>
        <v>25758.390802916816</v>
      </c>
      <c r="CR56" s="72">
        <f t="shared" ref="CR56:CS56" si="23">SUM(CR57:CR68)</f>
        <v>25507.85710290552</v>
      </c>
      <c r="CS56" s="256">
        <f t="shared" si="23"/>
        <v>250.53370001129159</v>
      </c>
      <c r="CT56" s="72">
        <f>SUM(CT57:CT68)</f>
        <v>43316.636140346236</v>
      </c>
      <c r="CU56" s="72">
        <f t="shared" ref="CU56:CV56" si="24">SUM(CU57:CU68)</f>
        <v>38818.199891198092</v>
      </c>
      <c r="CV56" s="266">
        <f t="shared" si="24"/>
        <v>4498.4362491480915</v>
      </c>
    </row>
    <row r="57" spans="1:100">
      <c r="A57" s="67" t="s">
        <v>22</v>
      </c>
      <c r="B57" s="73" t="s">
        <v>37</v>
      </c>
      <c r="C57" s="73" t="s">
        <v>37</v>
      </c>
      <c r="D57" s="73" t="s">
        <v>37</v>
      </c>
      <c r="E57" s="73">
        <v>8680.6687638771473</v>
      </c>
      <c r="F57" s="73">
        <v>7321.5009304997811</v>
      </c>
      <c r="G57" s="73">
        <v>1359.1678333773652</v>
      </c>
      <c r="H57" s="73">
        <v>10418.350202734737</v>
      </c>
      <c r="I57" s="73">
        <v>9518.3075263978608</v>
      </c>
      <c r="J57" s="73">
        <v>900.04267633687516</v>
      </c>
      <c r="K57" s="73">
        <v>12681.393205466724</v>
      </c>
      <c r="L57" s="73">
        <v>7897.7263009789167</v>
      </c>
      <c r="M57" s="73">
        <v>4783.6669044878063</v>
      </c>
      <c r="N57" s="73">
        <v>8124.9873744149263</v>
      </c>
      <c r="O57" s="73">
        <v>5606.7181726315821</v>
      </c>
      <c r="P57" s="73">
        <v>2518.2692017833442</v>
      </c>
      <c r="Q57" s="73">
        <v>7475.0878687456734</v>
      </c>
      <c r="R57" s="73">
        <v>6517.7314128756398</v>
      </c>
      <c r="S57" s="73">
        <v>957.3564558700333</v>
      </c>
      <c r="T57" s="73">
        <v>8874.0031291711239</v>
      </c>
      <c r="U57" s="73">
        <v>7148.4880554507372</v>
      </c>
      <c r="V57" s="73">
        <v>1725.5150737203874</v>
      </c>
      <c r="W57" s="73">
        <v>8085.5458606888287</v>
      </c>
      <c r="X57" s="73">
        <v>6804.5098682205944</v>
      </c>
      <c r="Y57" s="73">
        <v>1281.0359924682341</v>
      </c>
      <c r="Z57" s="73">
        <v>7085.6358447136045</v>
      </c>
      <c r="AA57" s="73">
        <v>5575.3523159163988</v>
      </c>
      <c r="AB57" s="73">
        <v>1510.2835287972052</v>
      </c>
      <c r="AC57" s="73">
        <v>6183.8318805429153</v>
      </c>
      <c r="AD57" s="73">
        <v>4898.7492049460707</v>
      </c>
      <c r="AE57" s="73">
        <v>1285.0826755968446</v>
      </c>
      <c r="AF57" s="73">
        <v>4893.9776409588467</v>
      </c>
      <c r="AG57" s="73">
        <v>4392</v>
      </c>
      <c r="AH57" s="73">
        <v>501.97764095884622</v>
      </c>
      <c r="AI57" s="73">
        <v>7665.015725520394</v>
      </c>
      <c r="AJ57" s="73">
        <v>4591</v>
      </c>
      <c r="AK57" s="73">
        <v>3074.015725520394</v>
      </c>
      <c r="AL57" s="73">
        <v>4357.7483580604849</v>
      </c>
      <c r="AM57" s="73">
        <v>3587.7483580604849</v>
      </c>
      <c r="AN57" s="73">
        <v>770</v>
      </c>
      <c r="AO57" s="73">
        <v>7957.8837004766756</v>
      </c>
      <c r="AP57" s="73">
        <v>6078.1558830854328</v>
      </c>
      <c r="AQ57" s="73">
        <v>1879.7278173912432</v>
      </c>
      <c r="AR57" s="73">
        <v>6142.5038957269608</v>
      </c>
      <c r="AS57" s="73">
        <v>5492.6986560745336</v>
      </c>
      <c r="AT57" s="73">
        <v>649.80523965242674</v>
      </c>
      <c r="AU57" s="73">
        <v>6370.3082176701737</v>
      </c>
      <c r="AV57" s="73">
        <v>5150.7629146708632</v>
      </c>
      <c r="AW57" s="73">
        <v>1219.5453029993103</v>
      </c>
      <c r="AX57" s="73">
        <v>8531.1086990106287</v>
      </c>
      <c r="AY57" s="73">
        <v>5445.6080290656919</v>
      </c>
      <c r="AZ57" s="73">
        <v>3085.5006699449364</v>
      </c>
      <c r="BA57" s="73">
        <v>6524.2593927355392</v>
      </c>
      <c r="BB57" s="73">
        <v>5373.806694313982</v>
      </c>
      <c r="BC57" s="73">
        <v>1150.4526984215574</v>
      </c>
      <c r="BD57" s="73">
        <v>7425</v>
      </c>
      <c r="BE57" s="73">
        <v>5727</v>
      </c>
      <c r="BF57" s="73">
        <v>1698</v>
      </c>
      <c r="BG57" s="73">
        <v>4959.5201982750978</v>
      </c>
      <c r="BH57" s="73">
        <v>3935.6023111055815</v>
      </c>
      <c r="BI57" s="73">
        <v>1023.9178871695161</v>
      </c>
      <c r="BJ57" s="73">
        <v>4348.6655115792964</v>
      </c>
      <c r="BK57" s="73">
        <v>3833.7446344618638</v>
      </c>
      <c r="BL57" s="73">
        <v>514.92087711743227</v>
      </c>
      <c r="BM57" s="73">
        <v>4749.9125315647507</v>
      </c>
      <c r="BN57" s="73">
        <v>4156.630416209211</v>
      </c>
      <c r="BO57" s="73">
        <v>593.28211535553919</v>
      </c>
      <c r="BP57" s="73">
        <v>4993.3678191824565</v>
      </c>
      <c r="BQ57" s="73">
        <v>3980.9510181245305</v>
      </c>
      <c r="BR57" s="73">
        <v>1012.4168010579262</v>
      </c>
      <c r="BS57" s="73">
        <v>5269.6651878816419</v>
      </c>
      <c r="BT57" s="73">
        <v>4017.3664604709243</v>
      </c>
      <c r="BU57" s="73">
        <v>1252.2987274107177</v>
      </c>
      <c r="BV57" s="73">
        <v>5362.7264523604754</v>
      </c>
      <c r="BW57" s="73">
        <v>4485.4257387113712</v>
      </c>
      <c r="BX57" s="73">
        <v>877.30071364910452</v>
      </c>
      <c r="BY57" s="73">
        <v>6227.5362911435868</v>
      </c>
      <c r="BZ57" s="73">
        <v>5083.3996359182702</v>
      </c>
      <c r="CA57" s="73">
        <v>1144.1366552253166</v>
      </c>
      <c r="CB57" s="73">
        <f>SUM(CC57:CD57)</f>
        <v>5582.1591443622965</v>
      </c>
      <c r="CC57" s="73">
        <v>4271.7292105564193</v>
      </c>
      <c r="CD57" s="73">
        <v>1310.4299338058772</v>
      </c>
      <c r="CE57" s="73">
        <v>5324.7580541573316</v>
      </c>
      <c r="CF57" s="73">
        <v>3940.5286020095432</v>
      </c>
      <c r="CG57" s="73">
        <v>1384.2294521477431</v>
      </c>
      <c r="CH57" s="73">
        <v>5166.0344789963374</v>
      </c>
      <c r="CI57" s="73">
        <v>3999.7836787217407</v>
      </c>
      <c r="CJ57" s="73">
        <v>1166.2508002746706</v>
      </c>
      <c r="CK57" s="73">
        <v>5566.506638255968</v>
      </c>
      <c r="CL57" s="73">
        <v>4228.4797085986693</v>
      </c>
      <c r="CM57" s="73">
        <v>1338.0269296572467</v>
      </c>
      <c r="CN57" s="73">
        <v>6857.5059470334236</v>
      </c>
      <c r="CO57" s="73">
        <v>4195.3946513054598</v>
      </c>
      <c r="CP57" s="257">
        <v>2662.1112957281252</v>
      </c>
      <c r="CQ57" s="73">
        <v>819.10708717780062</v>
      </c>
      <c r="CR57" s="73">
        <v>816.78978489803706</v>
      </c>
      <c r="CS57" s="257">
        <v>2.3173022797635801</v>
      </c>
      <c r="CT57" s="73">
        <v>2862.8219247435741</v>
      </c>
      <c r="CU57" s="73">
        <v>2636.161988058233</v>
      </c>
      <c r="CV57" s="267">
        <v>226.65993668533704</v>
      </c>
    </row>
    <row r="58" spans="1:100">
      <c r="A58" s="67" t="s">
        <v>23</v>
      </c>
      <c r="B58" s="73" t="s">
        <v>37</v>
      </c>
      <c r="C58" s="73" t="s">
        <v>37</v>
      </c>
      <c r="D58" s="73" t="s">
        <v>37</v>
      </c>
      <c r="E58" s="73">
        <v>7589.1290318917072</v>
      </c>
      <c r="F58" s="73">
        <v>6789.8246960100887</v>
      </c>
      <c r="G58" s="73">
        <v>799.30433588161816</v>
      </c>
      <c r="H58" s="73">
        <v>8306.7737269636345</v>
      </c>
      <c r="I58" s="73">
        <v>6683.4942914607227</v>
      </c>
      <c r="J58" s="73">
        <v>1623.2794355029118</v>
      </c>
      <c r="K58" s="73">
        <v>9414.7456327868331</v>
      </c>
      <c r="L58" s="73">
        <v>7865.1177484382424</v>
      </c>
      <c r="M58" s="73">
        <v>1549.6278843485902</v>
      </c>
      <c r="N58" s="73">
        <v>8120.3616675586845</v>
      </c>
      <c r="O58" s="73">
        <v>6557.618972416386</v>
      </c>
      <c r="P58" s="73">
        <v>1562.7426951422983</v>
      </c>
      <c r="Q58" s="73">
        <v>8629.3471767014926</v>
      </c>
      <c r="R58" s="73">
        <v>6687.1312359640797</v>
      </c>
      <c r="S58" s="73">
        <v>1942.215940737412</v>
      </c>
      <c r="T58" s="73">
        <v>7329.3113242365498</v>
      </c>
      <c r="U58" s="73">
        <v>6046.5242708963924</v>
      </c>
      <c r="V58" s="73">
        <v>1282.7870533401574</v>
      </c>
      <c r="W58" s="73">
        <v>7424.2719763255645</v>
      </c>
      <c r="X58" s="73">
        <v>6411.3245803415457</v>
      </c>
      <c r="Y58" s="73">
        <v>1012.9473959840186</v>
      </c>
      <c r="Z58" s="73">
        <v>7996.952636758122</v>
      </c>
      <c r="AA58" s="73">
        <v>6081.4911060698169</v>
      </c>
      <c r="AB58" s="73">
        <v>1915.4615306883047</v>
      </c>
      <c r="AC58" s="73">
        <v>6625.5073079855702</v>
      </c>
      <c r="AD58" s="73">
        <v>5441.5523945459099</v>
      </c>
      <c r="AE58" s="73">
        <v>1183.9549134396607</v>
      </c>
      <c r="AF58" s="73">
        <v>5734.7721126301349</v>
      </c>
      <c r="AG58" s="73">
        <v>4655.6431308690517</v>
      </c>
      <c r="AH58" s="73">
        <v>1079.1289817610832</v>
      </c>
      <c r="AI58" s="73">
        <v>6630.1041586539832</v>
      </c>
      <c r="AJ58" s="73">
        <v>4706</v>
      </c>
      <c r="AK58" s="73">
        <v>1924.1041586539832</v>
      </c>
      <c r="AL58" s="73">
        <v>5236.8560765918</v>
      </c>
      <c r="AM58" s="73">
        <v>3788.7704884354753</v>
      </c>
      <c r="AN58" s="73">
        <v>1448.0855881563245</v>
      </c>
      <c r="AO58" s="73">
        <v>7507.1522429341258</v>
      </c>
      <c r="AP58" s="73">
        <v>6000.2842168431507</v>
      </c>
      <c r="AQ58" s="73">
        <v>1506.868026090975</v>
      </c>
      <c r="AR58" s="73">
        <v>7535.8337919333562</v>
      </c>
      <c r="AS58" s="73">
        <v>5329.703051924861</v>
      </c>
      <c r="AT58" s="73">
        <v>2206.1307400084952</v>
      </c>
      <c r="AU58" s="73">
        <v>5754.19098822467</v>
      </c>
      <c r="AV58" s="73">
        <v>4976.0234968706618</v>
      </c>
      <c r="AW58" s="73">
        <v>778.16749135400846</v>
      </c>
      <c r="AX58" s="73">
        <v>7285.2687278746052</v>
      </c>
      <c r="AY58" s="73">
        <v>5259.1272809576785</v>
      </c>
      <c r="AZ58" s="73">
        <v>2026.1414469169267</v>
      </c>
      <c r="BA58" s="73">
        <v>6281.874969533601</v>
      </c>
      <c r="BB58" s="73">
        <v>5114.2176532565054</v>
      </c>
      <c r="BC58" s="73">
        <v>1167.6573162770958</v>
      </c>
      <c r="BD58" s="73">
        <v>7503</v>
      </c>
      <c r="BE58" s="73">
        <v>5485</v>
      </c>
      <c r="BF58" s="73">
        <v>2018</v>
      </c>
      <c r="BG58" s="73">
        <v>4213.3505447470816</v>
      </c>
      <c r="BH58" s="73">
        <v>3475.6413467831912</v>
      </c>
      <c r="BI58" s="73">
        <v>737.70919796389023</v>
      </c>
      <c r="BJ58" s="73">
        <v>4239.2618976945778</v>
      </c>
      <c r="BK58" s="73">
        <v>3558.3480538048639</v>
      </c>
      <c r="BL58" s="73">
        <v>680.91384388971346</v>
      </c>
      <c r="BM58" s="73">
        <v>4488.907031571759</v>
      </c>
      <c r="BN58" s="73">
        <v>3724.0701106212773</v>
      </c>
      <c r="BO58" s="73">
        <v>764.83692095048184</v>
      </c>
      <c r="BP58" s="73">
        <v>4610.8953216365853</v>
      </c>
      <c r="BQ58" s="73">
        <v>3830.9596576078948</v>
      </c>
      <c r="BR58" s="73">
        <v>779.93566402869033</v>
      </c>
      <c r="BS58" s="73">
        <v>4204.1993171434851</v>
      </c>
      <c r="BT58" s="73">
        <v>3480.8483120299038</v>
      </c>
      <c r="BU58" s="73">
        <v>723.35100511358121</v>
      </c>
      <c r="BV58" s="73">
        <v>4867.0680174630133</v>
      </c>
      <c r="BW58" s="73">
        <v>3760.3276971341606</v>
      </c>
      <c r="BX58" s="73">
        <v>1106.7403203288527</v>
      </c>
      <c r="BY58" s="73">
        <v>7299.8455322544078</v>
      </c>
      <c r="BZ58" s="73">
        <v>6135.6106156144451</v>
      </c>
      <c r="CA58" s="73">
        <v>1164.2349166399629</v>
      </c>
      <c r="CB58" s="73">
        <f t="shared" ref="CB58:CB68" si="25">SUM(CC58:CD58)</f>
        <v>5027.9361234483385</v>
      </c>
      <c r="CC58" s="73">
        <v>3832.6072629151749</v>
      </c>
      <c r="CD58" s="73">
        <v>1195.3288605331632</v>
      </c>
      <c r="CE58" s="73">
        <v>4704.1408169904907</v>
      </c>
      <c r="CF58" s="73">
        <v>3518.672817656688</v>
      </c>
      <c r="CG58" s="73">
        <v>1185.4679993337279</v>
      </c>
      <c r="CH58" s="73">
        <v>5967.5898556996908</v>
      </c>
      <c r="CI58" s="73">
        <v>3917.5166913738449</v>
      </c>
      <c r="CJ58" s="73">
        <v>2050.0731643257441</v>
      </c>
      <c r="CK58" s="73">
        <v>5542.4822028983444</v>
      </c>
      <c r="CL58" s="73">
        <v>3738.1708423049949</v>
      </c>
      <c r="CM58" s="73">
        <v>1804.3113605932751</v>
      </c>
      <c r="CN58" s="73">
        <v>5088.7478704586401</v>
      </c>
      <c r="CO58" s="73">
        <v>3997.6348661143165</v>
      </c>
      <c r="CP58" s="257">
        <v>1091.1130043444</v>
      </c>
      <c r="CQ58" s="73">
        <v>991.51090025515521</v>
      </c>
      <c r="CR58" s="73">
        <v>991.51090025515521</v>
      </c>
      <c r="CS58" s="257">
        <v>0</v>
      </c>
      <c r="CT58" s="73">
        <v>3213.4776442690018</v>
      </c>
      <c r="CU58" s="73">
        <v>2939.1464590747564</v>
      </c>
      <c r="CV58" s="267">
        <v>274.33118519423789</v>
      </c>
    </row>
    <row r="59" spans="1:100">
      <c r="A59" s="67" t="s">
        <v>24</v>
      </c>
      <c r="B59" s="73" t="s">
        <v>37</v>
      </c>
      <c r="C59" s="73" t="s">
        <v>37</v>
      </c>
      <c r="D59" s="73" t="s">
        <v>37</v>
      </c>
      <c r="E59" s="73">
        <v>9629.1687023425111</v>
      </c>
      <c r="F59" s="73">
        <v>8561.1140082806796</v>
      </c>
      <c r="G59" s="73">
        <v>1068.0546940618315</v>
      </c>
      <c r="H59" s="73">
        <v>9591.3349817632588</v>
      </c>
      <c r="I59" s="73">
        <v>8424.1564282587024</v>
      </c>
      <c r="J59" s="73">
        <v>1167.1785535045574</v>
      </c>
      <c r="K59" s="73">
        <v>8981.3317280713636</v>
      </c>
      <c r="L59" s="73">
        <v>7630.6596037095424</v>
      </c>
      <c r="M59" s="73">
        <v>1350.6721243618206</v>
      </c>
      <c r="N59" s="73">
        <v>7005.3920527740038</v>
      </c>
      <c r="O59" s="73">
        <v>5849.1516992849001</v>
      </c>
      <c r="P59" s="73">
        <v>1156.2403534891034</v>
      </c>
      <c r="Q59" s="73">
        <v>7217.6952282282709</v>
      </c>
      <c r="R59" s="73">
        <v>5625.1634413664633</v>
      </c>
      <c r="S59" s="73">
        <v>1592.5317868618079</v>
      </c>
      <c r="T59" s="73">
        <v>6744.6319125261689</v>
      </c>
      <c r="U59" s="73">
        <v>5543.3993922174323</v>
      </c>
      <c r="V59" s="73">
        <v>1201.2325203087369</v>
      </c>
      <c r="W59" s="73">
        <v>7615.7243484838709</v>
      </c>
      <c r="X59" s="73">
        <v>6717.957239506597</v>
      </c>
      <c r="Y59" s="73">
        <v>897.76710897727401</v>
      </c>
      <c r="Z59" s="73">
        <v>7061.1554411451898</v>
      </c>
      <c r="AA59" s="73">
        <v>5590.6040668036549</v>
      </c>
      <c r="AB59" s="73">
        <v>1470.5513743415349</v>
      </c>
      <c r="AC59" s="73">
        <v>5579.4434770403668</v>
      </c>
      <c r="AD59" s="73">
        <v>4745.0572975713221</v>
      </c>
      <c r="AE59" s="73">
        <v>834.38617946904503</v>
      </c>
      <c r="AF59" s="73">
        <v>5806.0799936323365</v>
      </c>
      <c r="AG59" s="73">
        <v>4984.9406639551125</v>
      </c>
      <c r="AH59" s="73">
        <v>821.13932967722349</v>
      </c>
      <c r="AI59" s="73">
        <v>7149.1302982427196</v>
      </c>
      <c r="AJ59" s="73">
        <v>5283</v>
      </c>
      <c r="AK59" s="73">
        <v>1866.1302982427194</v>
      </c>
      <c r="AL59" s="73">
        <v>7605.1827114272564</v>
      </c>
      <c r="AM59" s="73">
        <v>3237.699937502467</v>
      </c>
      <c r="AN59" s="73">
        <v>4367.4827739247894</v>
      </c>
      <c r="AO59" s="73">
        <v>14308.880447188234</v>
      </c>
      <c r="AP59" s="73">
        <v>5998.2782844777303</v>
      </c>
      <c r="AQ59" s="73">
        <v>8310.6021627105038</v>
      </c>
      <c r="AR59" s="73">
        <v>7009.6239523109143</v>
      </c>
      <c r="AS59" s="73">
        <v>5141.6219426470507</v>
      </c>
      <c r="AT59" s="73">
        <v>1868.0020096638641</v>
      </c>
      <c r="AU59" s="73">
        <v>6284.4965358526233</v>
      </c>
      <c r="AV59" s="73">
        <v>5074.8780814315814</v>
      </c>
      <c r="AW59" s="73">
        <v>1209.6184544210416</v>
      </c>
      <c r="AX59" s="73">
        <v>5880.084214615119</v>
      </c>
      <c r="AY59" s="73">
        <v>4883.0473428552859</v>
      </c>
      <c r="AZ59" s="73">
        <v>997.03687175983328</v>
      </c>
      <c r="BA59" s="73">
        <v>7532.0044911353234</v>
      </c>
      <c r="BB59" s="73">
        <v>5944.7398541667617</v>
      </c>
      <c r="BC59" s="73">
        <v>1587.2646369685617</v>
      </c>
      <c r="BD59" s="73">
        <v>6914</v>
      </c>
      <c r="BE59" s="73">
        <v>5487</v>
      </c>
      <c r="BF59" s="73">
        <v>1427</v>
      </c>
      <c r="BG59" s="73">
        <v>4213.1596419913349</v>
      </c>
      <c r="BH59" s="73">
        <v>3143.7530317194896</v>
      </c>
      <c r="BI59" s="73">
        <v>1069.4066102718448</v>
      </c>
      <c r="BJ59" s="73">
        <v>4198.2425300255663</v>
      </c>
      <c r="BK59" s="73">
        <v>3415.9208259702259</v>
      </c>
      <c r="BL59" s="73">
        <v>782.32170405534032</v>
      </c>
      <c r="BM59" s="73">
        <v>7783.8088261992025</v>
      </c>
      <c r="BN59" s="73">
        <v>6753.728853270557</v>
      </c>
      <c r="BO59" s="73">
        <v>1030.0799729286457</v>
      </c>
      <c r="BP59" s="73">
        <v>4361.1183862464477</v>
      </c>
      <c r="BQ59" s="73">
        <v>3532.8592881575041</v>
      </c>
      <c r="BR59" s="73">
        <v>828.25909808894392</v>
      </c>
      <c r="BS59" s="73">
        <v>4336.3393059785703</v>
      </c>
      <c r="BT59" s="73">
        <v>3459.174815417638</v>
      </c>
      <c r="BU59" s="73">
        <v>877.16449056093279</v>
      </c>
      <c r="BV59" s="73">
        <v>4711.4731776498029</v>
      </c>
      <c r="BW59" s="73">
        <v>3469.8014352853029</v>
      </c>
      <c r="BX59" s="73">
        <v>1241.6717423644996</v>
      </c>
      <c r="BY59" s="73">
        <v>7001.1690521535311</v>
      </c>
      <c r="BZ59" s="73">
        <v>5698.0068838730849</v>
      </c>
      <c r="CA59" s="73">
        <v>1303.1621682804462</v>
      </c>
      <c r="CB59" s="73">
        <f t="shared" si="25"/>
        <v>6106.1680129535798</v>
      </c>
      <c r="CC59" s="73">
        <v>3732.6379258902621</v>
      </c>
      <c r="CD59" s="73">
        <v>2373.5300870633173</v>
      </c>
      <c r="CE59" s="73">
        <v>5554.694442998727</v>
      </c>
      <c r="CF59" s="73">
        <v>3726.8230937504595</v>
      </c>
      <c r="CG59" s="73">
        <v>1827.8713492481741</v>
      </c>
      <c r="CH59" s="73">
        <v>4858.9760648953834</v>
      </c>
      <c r="CI59" s="73">
        <v>3763.1097485364953</v>
      </c>
      <c r="CJ59" s="73">
        <v>1095.8663163588635</v>
      </c>
      <c r="CK59" s="73">
        <v>4948.4537694895171</v>
      </c>
      <c r="CL59" s="73">
        <v>3620.0620224790091</v>
      </c>
      <c r="CM59" s="73">
        <v>1328.3917470105271</v>
      </c>
      <c r="CN59" s="73">
        <v>2384.4671934869089</v>
      </c>
      <c r="CO59" s="73">
        <v>2111.2585823019672</v>
      </c>
      <c r="CP59" s="257">
        <v>273.20861118493281</v>
      </c>
      <c r="CQ59" s="73">
        <v>1664.735883617886</v>
      </c>
      <c r="CR59" s="73">
        <v>1664.735883617886</v>
      </c>
      <c r="CS59" s="257">
        <v>0</v>
      </c>
      <c r="CT59" s="73">
        <v>3374.2784341054357</v>
      </c>
      <c r="CU59" s="73">
        <v>3265.5368466739019</v>
      </c>
      <c r="CV59" s="267">
        <v>108.74158743152776</v>
      </c>
    </row>
    <row r="60" spans="1:100">
      <c r="A60" s="67" t="s">
        <v>25</v>
      </c>
      <c r="B60" s="73" t="s">
        <v>37</v>
      </c>
      <c r="C60" s="73" t="s">
        <v>37</v>
      </c>
      <c r="D60" s="73" t="s">
        <v>37</v>
      </c>
      <c r="E60" s="73">
        <v>7822.3180051878871</v>
      </c>
      <c r="F60" s="73">
        <v>7221.6211459853939</v>
      </c>
      <c r="G60" s="73">
        <v>600.69685920249287</v>
      </c>
      <c r="H60" s="73">
        <v>8759.6877484917004</v>
      </c>
      <c r="I60" s="73">
        <v>7436.7997743648293</v>
      </c>
      <c r="J60" s="73">
        <v>1322.8879741268718</v>
      </c>
      <c r="K60" s="73">
        <v>7508.8850251748318</v>
      </c>
      <c r="L60" s="73">
        <v>7095.4228684976288</v>
      </c>
      <c r="M60" s="73">
        <v>413.46215667720298</v>
      </c>
      <c r="N60" s="73">
        <v>5793.6115316553269</v>
      </c>
      <c r="O60" s="73">
        <v>5485.0649135429221</v>
      </c>
      <c r="P60" s="73">
        <v>308.54661811240487</v>
      </c>
      <c r="Q60" s="73">
        <v>6264.3056430874349</v>
      </c>
      <c r="R60" s="73">
        <v>5218.4760975641357</v>
      </c>
      <c r="S60" s="73">
        <v>1045.8295455232987</v>
      </c>
      <c r="T60" s="73">
        <v>5387.857023303628</v>
      </c>
      <c r="U60" s="73">
        <v>4718.3608102429971</v>
      </c>
      <c r="V60" s="73">
        <v>669.49621306063057</v>
      </c>
      <c r="W60" s="73">
        <v>7270.8720671903475</v>
      </c>
      <c r="X60" s="73">
        <v>6489.3964278680069</v>
      </c>
      <c r="Y60" s="73">
        <v>781.47563932234061</v>
      </c>
      <c r="Z60" s="73">
        <v>5744.278374021229</v>
      </c>
      <c r="AA60" s="73">
        <v>4688.5674181782906</v>
      </c>
      <c r="AB60" s="73">
        <v>1055.7109558429381</v>
      </c>
      <c r="AC60" s="73">
        <v>5515.2164502074093</v>
      </c>
      <c r="AD60" s="73">
        <v>4871.5421849217819</v>
      </c>
      <c r="AE60" s="73">
        <v>643.6742652856276</v>
      </c>
      <c r="AF60" s="73">
        <v>4860.9315242919592</v>
      </c>
      <c r="AG60" s="73">
        <v>4412.6895034564832</v>
      </c>
      <c r="AH60" s="73">
        <v>448.24202083547607</v>
      </c>
      <c r="AI60" s="73">
        <v>5095.8468694015455</v>
      </c>
      <c r="AJ60" s="73">
        <v>3874</v>
      </c>
      <c r="AK60" s="73">
        <v>1221.8468694015455</v>
      </c>
      <c r="AL60" s="73">
        <v>3870.680182042709</v>
      </c>
      <c r="AM60" s="73">
        <v>3026.129528652416</v>
      </c>
      <c r="AN60" s="73">
        <v>844.55065339029284</v>
      </c>
      <c r="AO60" s="73">
        <v>6003.0159859664336</v>
      </c>
      <c r="AP60" s="73">
        <v>5298.9511065003962</v>
      </c>
      <c r="AQ60" s="73">
        <v>704.06487946603715</v>
      </c>
      <c r="AR60" s="73">
        <v>5136.6156957332059</v>
      </c>
      <c r="AS60" s="73">
        <v>3995.5216849281901</v>
      </c>
      <c r="AT60" s="73">
        <v>1141.0940108050163</v>
      </c>
      <c r="AU60" s="73">
        <v>6245.8991244897616</v>
      </c>
      <c r="AV60" s="73">
        <v>4257.8669594489893</v>
      </c>
      <c r="AW60" s="73">
        <v>1988.032165040772</v>
      </c>
      <c r="AX60" s="73">
        <v>7057.6915051718415</v>
      </c>
      <c r="AY60" s="73">
        <v>4481.2705629112488</v>
      </c>
      <c r="AZ60" s="73">
        <v>2576.4209422605927</v>
      </c>
      <c r="BA60" s="73">
        <v>6077.323091666025</v>
      </c>
      <c r="BB60" s="73">
        <v>4904.0077143297131</v>
      </c>
      <c r="BC60" s="73">
        <v>1173.3153773363122</v>
      </c>
      <c r="BD60" s="73">
        <v>5427</v>
      </c>
      <c r="BE60" s="73">
        <v>4383</v>
      </c>
      <c r="BF60" s="73">
        <v>1044</v>
      </c>
      <c r="BG60" s="73">
        <v>4089.1850465972539</v>
      </c>
      <c r="BH60" s="73">
        <v>3243.8979978093876</v>
      </c>
      <c r="BI60" s="73">
        <v>845.28704878786641</v>
      </c>
      <c r="BJ60" s="73">
        <v>3558.4052482049728</v>
      </c>
      <c r="BK60" s="73">
        <v>3022.8786846215676</v>
      </c>
      <c r="BL60" s="73">
        <v>535.52656358340516</v>
      </c>
      <c r="BM60" s="73">
        <v>3962.311169540219</v>
      </c>
      <c r="BN60" s="73">
        <v>2937.5441715328775</v>
      </c>
      <c r="BO60" s="73">
        <v>1024.7669980073415</v>
      </c>
      <c r="BP60" s="73">
        <v>4841.1935647902701</v>
      </c>
      <c r="BQ60" s="73">
        <v>3142.3869189899651</v>
      </c>
      <c r="BR60" s="73">
        <v>1698.8066458003052</v>
      </c>
      <c r="BS60" s="73">
        <v>4457.6036795379778</v>
      </c>
      <c r="BT60" s="73">
        <v>2963.4806807747341</v>
      </c>
      <c r="BU60" s="73">
        <v>1494.1229987632435</v>
      </c>
      <c r="BV60" s="73">
        <v>4340.7948936963512</v>
      </c>
      <c r="BW60" s="73">
        <v>3380.0786017799023</v>
      </c>
      <c r="BX60" s="73">
        <v>960.71629191644843</v>
      </c>
      <c r="BY60" s="73">
        <v>4099.8408029594211</v>
      </c>
      <c r="BZ60" s="73">
        <v>3308.8053874733559</v>
      </c>
      <c r="CA60" s="73">
        <v>791.03541548606552</v>
      </c>
      <c r="CB60" s="73">
        <f t="shared" si="25"/>
        <v>4397.8838854780224</v>
      </c>
      <c r="CC60" s="73">
        <v>3444.2290457323102</v>
      </c>
      <c r="CD60" s="73">
        <v>953.65483974571237</v>
      </c>
      <c r="CE60" s="73">
        <v>4203.1269734980251</v>
      </c>
      <c r="CF60" s="73">
        <v>3064.3568186641155</v>
      </c>
      <c r="CG60" s="73">
        <v>1138.7701548339153</v>
      </c>
      <c r="CH60" s="73">
        <v>5746.5071379536794</v>
      </c>
      <c r="CI60" s="73">
        <v>3109.9758009543057</v>
      </c>
      <c r="CJ60" s="73">
        <v>2636.5313369993391</v>
      </c>
      <c r="CK60" s="73">
        <v>4395.2861698915558</v>
      </c>
      <c r="CL60" s="73">
        <v>3346.8374966882138</v>
      </c>
      <c r="CM60" s="73">
        <v>1048.4486732033768</v>
      </c>
      <c r="CN60" s="73">
        <v>30.592631021721953</v>
      </c>
      <c r="CO60" s="73">
        <v>30.592631021721953</v>
      </c>
      <c r="CP60" s="257">
        <v>0</v>
      </c>
      <c r="CQ60" s="73">
        <v>1590.3803121341823</v>
      </c>
      <c r="CR60" s="73">
        <v>1587.9732490531317</v>
      </c>
      <c r="CS60" s="257">
        <v>2.407063081050727</v>
      </c>
      <c r="CT60" s="73">
        <v>3698.7586521001608</v>
      </c>
      <c r="CU60" s="73">
        <v>3416.7483943697139</v>
      </c>
      <c r="CV60" s="267">
        <v>282.01025773042767</v>
      </c>
    </row>
    <row r="61" spans="1:100">
      <c r="A61" s="67" t="s">
        <v>26</v>
      </c>
      <c r="B61" s="73" t="s">
        <v>37</v>
      </c>
      <c r="C61" s="73" t="s">
        <v>37</v>
      </c>
      <c r="D61" s="73" t="s">
        <v>37</v>
      </c>
      <c r="E61" s="73">
        <v>9056.8795191327754</v>
      </c>
      <c r="F61" s="73">
        <v>8136.4898624380858</v>
      </c>
      <c r="G61" s="73">
        <v>920.38965669468962</v>
      </c>
      <c r="H61" s="73">
        <v>8278.5428968003525</v>
      </c>
      <c r="I61" s="73">
        <v>7361.9693018022381</v>
      </c>
      <c r="J61" s="73">
        <v>916.57359499811412</v>
      </c>
      <c r="K61" s="73">
        <v>6481.7860864864615</v>
      </c>
      <c r="L61" s="73">
        <v>6144.76883686781</v>
      </c>
      <c r="M61" s="73">
        <v>337.01724961865136</v>
      </c>
      <c r="N61" s="73">
        <v>5634.2335484234718</v>
      </c>
      <c r="O61" s="73">
        <v>5380.9022347690061</v>
      </c>
      <c r="P61" s="73">
        <v>253.33131365446593</v>
      </c>
      <c r="Q61" s="73">
        <v>5711.6379874029244</v>
      </c>
      <c r="R61" s="73">
        <v>4899.1797020825115</v>
      </c>
      <c r="S61" s="73">
        <v>812.4582853204131</v>
      </c>
      <c r="T61" s="73">
        <v>6416.8514217070615</v>
      </c>
      <c r="U61" s="73">
        <v>6021.792160933911</v>
      </c>
      <c r="V61" s="73">
        <v>395.05926077315081</v>
      </c>
      <c r="W61" s="73">
        <v>9162.9601183714531</v>
      </c>
      <c r="X61" s="73">
        <v>5520.9697122800599</v>
      </c>
      <c r="Y61" s="73">
        <v>3641.9904060913927</v>
      </c>
      <c r="Z61" s="73">
        <v>6808.5893589648394</v>
      </c>
      <c r="AA61" s="73">
        <v>5233.2525068318146</v>
      </c>
      <c r="AB61" s="73">
        <v>1575.3368521330246</v>
      </c>
      <c r="AC61" s="73">
        <v>4939.5350162717841</v>
      </c>
      <c r="AD61" s="73">
        <v>4521.5597421004541</v>
      </c>
      <c r="AE61" s="73">
        <v>417.97527417132983</v>
      </c>
      <c r="AF61" s="73">
        <v>4281.7458350058378</v>
      </c>
      <c r="AG61" s="73">
        <v>4034.9052713011347</v>
      </c>
      <c r="AH61" s="73">
        <v>246.84056370470299</v>
      </c>
      <c r="AI61" s="73">
        <v>5079.5455389463305</v>
      </c>
      <c r="AJ61" s="73">
        <v>4312</v>
      </c>
      <c r="AK61" s="73">
        <v>767.54553894633068</v>
      </c>
      <c r="AL61" s="73">
        <v>4391.2677922825787</v>
      </c>
      <c r="AM61" s="73">
        <v>3670.000014180695</v>
      </c>
      <c r="AN61" s="73">
        <v>721.26777810188389</v>
      </c>
      <c r="AO61" s="73">
        <v>7341.1071567714389</v>
      </c>
      <c r="AP61" s="73">
        <v>5574.8214795519971</v>
      </c>
      <c r="AQ61" s="73">
        <v>1766.2856772194414</v>
      </c>
      <c r="AR61" s="73">
        <v>5363.5679089455462</v>
      </c>
      <c r="AS61" s="73">
        <v>4322.8034959112265</v>
      </c>
      <c r="AT61" s="73">
        <v>1040.7644130343199</v>
      </c>
      <c r="AU61" s="73">
        <v>6363.516753415136</v>
      </c>
      <c r="AV61" s="73">
        <v>4343.940684227885</v>
      </c>
      <c r="AW61" s="73">
        <v>2019.5760691872508</v>
      </c>
      <c r="AX61" s="73">
        <v>5298.3018190350795</v>
      </c>
      <c r="AY61" s="73">
        <v>4222.9752701600637</v>
      </c>
      <c r="AZ61" s="73">
        <v>1075.326548875016</v>
      </c>
      <c r="BA61" s="73">
        <v>5974.3604252438408</v>
      </c>
      <c r="BB61" s="73">
        <v>4947.5083618706258</v>
      </c>
      <c r="BC61" s="73">
        <v>1026.8520633732151</v>
      </c>
      <c r="BD61" s="73">
        <v>6006</v>
      </c>
      <c r="BE61" s="73">
        <v>4341</v>
      </c>
      <c r="BF61" s="73">
        <v>1665</v>
      </c>
      <c r="BG61" s="73">
        <v>3693.678746807489</v>
      </c>
      <c r="BH61" s="73">
        <v>3191.3246185648572</v>
      </c>
      <c r="BI61" s="73">
        <v>502.35412824263199</v>
      </c>
      <c r="BJ61" s="73">
        <v>3745.1173164401671</v>
      </c>
      <c r="BK61" s="73">
        <v>2921.1914027298731</v>
      </c>
      <c r="BL61" s="73">
        <v>823.92591371029403</v>
      </c>
      <c r="BM61" s="73">
        <v>3611.0678019839379</v>
      </c>
      <c r="BN61" s="73">
        <v>3016.8139929320696</v>
      </c>
      <c r="BO61" s="73">
        <v>594.25380905186853</v>
      </c>
      <c r="BP61" s="73">
        <v>4295.2387850731748</v>
      </c>
      <c r="BQ61" s="73">
        <v>3167.674482050491</v>
      </c>
      <c r="BR61" s="73">
        <v>1127.5643030226836</v>
      </c>
      <c r="BS61" s="73">
        <v>4315.1940372353765</v>
      </c>
      <c r="BT61" s="73">
        <v>3476.2225795615718</v>
      </c>
      <c r="BU61" s="73">
        <v>838.97145767380493</v>
      </c>
      <c r="BV61" s="73">
        <v>4881.1842936629027</v>
      </c>
      <c r="BW61" s="73">
        <v>4092.1669781522019</v>
      </c>
      <c r="BX61" s="73">
        <v>789.01731551070077</v>
      </c>
      <c r="BY61" s="73">
        <v>4960.017179628634</v>
      </c>
      <c r="BZ61" s="73">
        <v>4098.6919701953675</v>
      </c>
      <c r="CA61" s="73">
        <v>861.32520943326688</v>
      </c>
      <c r="CB61" s="73">
        <f t="shared" si="25"/>
        <v>4692.8766550378923</v>
      </c>
      <c r="CC61" s="73">
        <v>4100.4956520731921</v>
      </c>
      <c r="CD61" s="73">
        <v>592.38100296470043</v>
      </c>
      <c r="CE61" s="73">
        <v>4480.7815552069269</v>
      </c>
      <c r="CF61" s="73">
        <v>3290.2178000537274</v>
      </c>
      <c r="CG61" s="73">
        <v>1190.5637551532382</v>
      </c>
      <c r="CH61" s="73">
        <v>4434.885233943668</v>
      </c>
      <c r="CI61" s="73">
        <v>3382.678702352564</v>
      </c>
      <c r="CJ61" s="73">
        <v>1052.2065315911195</v>
      </c>
      <c r="CK61" s="73">
        <v>5008.3822103545208</v>
      </c>
      <c r="CL61" s="73">
        <v>3722.4013112656971</v>
      </c>
      <c r="CM61" s="73">
        <v>1285.9808990889239</v>
      </c>
      <c r="CN61" s="73">
        <v>75.746450273324712</v>
      </c>
      <c r="CO61" s="73">
        <v>75.746450273324712</v>
      </c>
      <c r="CP61" s="257">
        <v>0</v>
      </c>
      <c r="CQ61" s="73">
        <v>2265.3367133156239</v>
      </c>
      <c r="CR61" s="73">
        <v>2265.3367133156239</v>
      </c>
      <c r="CS61" s="257">
        <v>0</v>
      </c>
      <c r="CT61" s="73">
        <v>3159.590061425984</v>
      </c>
      <c r="CU61" s="73">
        <v>3037.2143047792961</v>
      </c>
      <c r="CV61" s="267">
        <v>122.37575664669345</v>
      </c>
    </row>
    <row r="62" spans="1:100">
      <c r="A62" s="67" t="s">
        <v>27</v>
      </c>
      <c r="B62" s="73" t="s">
        <v>37</v>
      </c>
      <c r="C62" s="73" t="s">
        <v>37</v>
      </c>
      <c r="D62" s="73" t="s">
        <v>37</v>
      </c>
      <c r="E62" s="73">
        <v>6802.0206220331247</v>
      </c>
      <c r="F62" s="73">
        <v>5697.6158717484414</v>
      </c>
      <c r="G62" s="73">
        <v>1104.4047502846831</v>
      </c>
      <c r="H62" s="73">
        <v>10097.545549403676</v>
      </c>
      <c r="I62" s="73">
        <v>7495.6029900886788</v>
      </c>
      <c r="J62" s="73">
        <v>2601.9425593149981</v>
      </c>
      <c r="K62" s="73">
        <v>8414.982176410278</v>
      </c>
      <c r="L62" s="73">
        <v>5827.6535148591893</v>
      </c>
      <c r="M62" s="73">
        <v>2587.3286615510892</v>
      </c>
      <c r="N62" s="73">
        <v>6414.0662618704246</v>
      </c>
      <c r="O62" s="73">
        <v>5876.2684138500335</v>
      </c>
      <c r="P62" s="73">
        <v>537.79784802039069</v>
      </c>
      <c r="Q62" s="73">
        <v>5577.6998481598384</v>
      </c>
      <c r="R62" s="73">
        <v>5171.8922279755607</v>
      </c>
      <c r="S62" s="73">
        <v>405.80762018427788</v>
      </c>
      <c r="T62" s="73">
        <v>6271.4727869666158</v>
      </c>
      <c r="U62" s="73">
        <v>5903.9753522009141</v>
      </c>
      <c r="V62" s="73">
        <v>367.49743476570188</v>
      </c>
      <c r="W62" s="73">
        <v>6178.9350701270769</v>
      </c>
      <c r="X62" s="73">
        <v>5244.8668085288746</v>
      </c>
      <c r="Y62" s="73">
        <v>934.06826159820196</v>
      </c>
      <c r="Z62" s="73">
        <v>5356.3674125725411</v>
      </c>
      <c r="AA62" s="73">
        <v>4973.7511592008368</v>
      </c>
      <c r="AB62" s="73">
        <v>382.61625337170403</v>
      </c>
      <c r="AC62" s="73">
        <v>6243.5912267260428</v>
      </c>
      <c r="AD62" s="73">
        <v>4696.499266081345</v>
      </c>
      <c r="AE62" s="73">
        <v>1547.0919606446978</v>
      </c>
      <c r="AF62" s="73">
        <v>5434.4222325015517</v>
      </c>
      <c r="AG62" s="73">
        <v>4919.7579163829232</v>
      </c>
      <c r="AH62" s="73">
        <v>514.66431611862845</v>
      </c>
      <c r="AI62" s="73">
        <v>4880.7282358176681</v>
      </c>
      <c r="AJ62" s="73">
        <v>4507</v>
      </c>
      <c r="AK62" s="73">
        <v>373.72823581766795</v>
      </c>
      <c r="AL62" s="73">
        <v>6017.2715297200994</v>
      </c>
      <c r="AM62" s="73">
        <v>4595.5035398757</v>
      </c>
      <c r="AN62" s="73">
        <v>1421.7679898443992</v>
      </c>
      <c r="AO62" s="73">
        <v>7543.6263253736597</v>
      </c>
      <c r="AP62" s="73">
        <v>6478.2192403182789</v>
      </c>
      <c r="AQ62" s="73">
        <v>1065.4070850553808</v>
      </c>
      <c r="AR62" s="73">
        <v>5553.6282342764998</v>
      </c>
      <c r="AS62" s="73">
        <v>4871.9130081095018</v>
      </c>
      <c r="AT62" s="73">
        <v>681.71522616699781</v>
      </c>
      <c r="AU62" s="73">
        <v>6331.0201521714325</v>
      </c>
      <c r="AV62" s="73">
        <v>5241.7656350176749</v>
      </c>
      <c r="AW62" s="73">
        <v>1089.2545171537579</v>
      </c>
      <c r="AX62" s="73">
        <v>6555.8967198607288</v>
      </c>
      <c r="AY62" s="73">
        <v>5570.8185366840789</v>
      </c>
      <c r="AZ62" s="73">
        <v>985.07818317664953</v>
      </c>
      <c r="BA62" s="73">
        <v>6524.6832326207514</v>
      </c>
      <c r="BB62" s="73">
        <v>5902.749746821275</v>
      </c>
      <c r="BC62" s="73">
        <v>621.9334857994761</v>
      </c>
      <c r="BD62" s="73">
        <v>6042</v>
      </c>
      <c r="BE62" s="73">
        <v>3928</v>
      </c>
      <c r="BF62" s="73">
        <v>2114</v>
      </c>
      <c r="BG62" s="73">
        <v>3584.0017300034779</v>
      </c>
      <c r="BH62" s="73">
        <v>3405.6677001538242</v>
      </c>
      <c r="BI62" s="73">
        <v>178.33402984965386</v>
      </c>
      <c r="BJ62" s="73">
        <v>3956.4139125175725</v>
      </c>
      <c r="BK62" s="73">
        <v>3541.2207225518346</v>
      </c>
      <c r="BL62" s="73">
        <v>415.19318996573804</v>
      </c>
      <c r="BM62" s="73">
        <v>4533.0387498770569</v>
      </c>
      <c r="BN62" s="73">
        <v>3574.5884983591391</v>
      </c>
      <c r="BO62" s="73">
        <v>958.45025151791754</v>
      </c>
      <c r="BP62" s="73">
        <v>4168.5468806025137</v>
      </c>
      <c r="BQ62" s="73">
        <v>3463.8309060261404</v>
      </c>
      <c r="BR62" s="73">
        <v>704.7159745763737</v>
      </c>
      <c r="BS62" s="73">
        <v>4591.0224926954725</v>
      </c>
      <c r="BT62" s="73">
        <v>3541.8430537043805</v>
      </c>
      <c r="BU62" s="73">
        <v>1049.1794389910915</v>
      </c>
      <c r="BV62" s="73">
        <v>5130.4982148908821</v>
      </c>
      <c r="BW62" s="73">
        <v>4066.4092840464459</v>
      </c>
      <c r="BX62" s="73">
        <v>1064.0889308444362</v>
      </c>
      <c r="BY62" s="73">
        <v>6892.7844095877263</v>
      </c>
      <c r="BZ62" s="73">
        <v>4231.900236459287</v>
      </c>
      <c r="CA62" s="73">
        <v>2660.8841731284392</v>
      </c>
      <c r="CB62" s="73">
        <f t="shared" si="25"/>
        <v>4830.5909902346993</v>
      </c>
      <c r="CC62" s="73">
        <v>3760.764933605652</v>
      </c>
      <c r="CD62" s="73">
        <v>1069.8260566290473</v>
      </c>
      <c r="CE62" s="73">
        <v>4838.8672780465295</v>
      </c>
      <c r="CF62" s="73">
        <v>3548.9511618551046</v>
      </c>
      <c r="CG62" s="73">
        <v>1289.9161161914053</v>
      </c>
      <c r="CH62" s="73">
        <v>4531.2230143576453</v>
      </c>
      <c r="CI62" s="73">
        <v>3536.9565799677111</v>
      </c>
      <c r="CJ62" s="73">
        <v>994.26643438990789</v>
      </c>
      <c r="CK62" s="73">
        <v>5776.165501128713</v>
      </c>
      <c r="CL62" s="73">
        <v>3726.0346458492522</v>
      </c>
      <c r="CM62" s="73">
        <v>2050.1308552795276</v>
      </c>
      <c r="CN62" s="73">
        <v>114.16232070869678</v>
      </c>
      <c r="CO62" s="73">
        <v>114.16232070869678</v>
      </c>
      <c r="CP62" s="257">
        <v>0</v>
      </c>
      <c r="CQ62" s="73">
        <v>2979.4184285027914</v>
      </c>
      <c r="CR62" s="73">
        <v>2979.4184285027914</v>
      </c>
      <c r="CS62" s="257">
        <v>0</v>
      </c>
      <c r="CT62" s="73">
        <v>3551.1845997451887</v>
      </c>
      <c r="CU62" s="73">
        <v>3477.1811180510344</v>
      </c>
      <c r="CV62" s="267">
        <v>74.00348169415453</v>
      </c>
    </row>
    <row r="63" spans="1:100">
      <c r="A63" s="67" t="s">
        <v>28</v>
      </c>
      <c r="B63" s="73" t="s">
        <v>37</v>
      </c>
      <c r="C63" s="73" t="s">
        <v>37</v>
      </c>
      <c r="D63" s="73" t="s">
        <v>37</v>
      </c>
      <c r="E63" s="73">
        <v>8526.6693269190619</v>
      </c>
      <c r="F63" s="73">
        <v>5850.7242279820484</v>
      </c>
      <c r="G63" s="73">
        <v>2675.9450989370125</v>
      </c>
      <c r="H63" s="73">
        <v>10886.253131151056</v>
      </c>
      <c r="I63" s="73">
        <v>9106.0081095117293</v>
      </c>
      <c r="J63" s="73">
        <v>1780.2450216393263</v>
      </c>
      <c r="K63" s="73">
        <v>7394.9382438806615</v>
      </c>
      <c r="L63" s="73">
        <v>7047.5240564100268</v>
      </c>
      <c r="M63" s="73">
        <v>347.41418747063449</v>
      </c>
      <c r="N63" s="73">
        <v>6996.1021345322988</v>
      </c>
      <c r="O63" s="73">
        <v>5986.4483094832503</v>
      </c>
      <c r="P63" s="73">
        <v>1009.653825049048</v>
      </c>
      <c r="Q63" s="73">
        <v>7477.2279479458784</v>
      </c>
      <c r="R63" s="73">
        <v>6593.6046396127122</v>
      </c>
      <c r="S63" s="73">
        <v>883.62330833316662</v>
      </c>
      <c r="T63" s="73">
        <v>6351.8487296987187</v>
      </c>
      <c r="U63" s="73">
        <v>5889.419986423286</v>
      </c>
      <c r="V63" s="73">
        <v>462.42874327543234</v>
      </c>
      <c r="W63" s="73">
        <v>6228.3743687294109</v>
      </c>
      <c r="X63" s="73">
        <v>5944.5340498184596</v>
      </c>
      <c r="Y63" s="73">
        <v>283.84031891095145</v>
      </c>
      <c r="Z63" s="73">
        <v>5740.6611515020932</v>
      </c>
      <c r="AA63" s="73">
        <v>5363.1609490849287</v>
      </c>
      <c r="AB63" s="73">
        <v>377.50020241716447</v>
      </c>
      <c r="AC63" s="73">
        <v>5167.0425526779309</v>
      </c>
      <c r="AD63" s="73">
        <v>4709.7287119433031</v>
      </c>
      <c r="AE63" s="73">
        <v>457.31384073462772</v>
      </c>
      <c r="AF63" s="73">
        <v>5440.9791250099197</v>
      </c>
      <c r="AG63" s="73">
        <v>5016</v>
      </c>
      <c r="AH63" s="73">
        <v>424.97912500991958</v>
      </c>
      <c r="AI63" s="73">
        <v>9679.4115072492714</v>
      </c>
      <c r="AJ63" s="73">
        <v>4911</v>
      </c>
      <c r="AK63" s="73">
        <v>4768.4115072492714</v>
      </c>
      <c r="AL63" s="73">
        <v>8304.7847861510709</v>
      </c>
      <c r="AM63" s="73">
        <v>5841.6812733420375</v>
      </c>
      <c r="AN63" s="73">
        <v>2463.1035128090334</v>
      </c>
      <c r="AO63" s="73">
        <v>8750.5585680169243</v>
      </c>
      <c r="AP63" s="73">
        <v>7089.2598683225679</v>
      </c>
      <c r="AQ63" s="73">
        <v>1661.2986996943573</v>
      </c>
      <c r="AR63" s="73">
        <v>6855.717746031376</v>
      </c>
      <c r="AS63" s="73">
        <v>5857.0862366574511</v>
      </c>
      <c r="AT63" s="73">
        <v>998.6315093739247</v>
      </c>
      <c r="AU63" s="73">
        <v>6380.272497005627</v>
      </c>
      <c r="AV63" s="73">
        <v>5476.3175460970706</v>
      </c>
      <c r="AW63" s="73">
        <v>903.95495090855627</v>
      </c>
      <c r="AX63" s="73">
        <v>7668.0110786292244</v>
      </c>
      <c r="AY63" s="73">
        <v>6188.0401970116409</v>
      </c>
      <c r="AZ63" s="73">
        <v>1479.9708816175835</v>
      </c>
      <c r="BA63" s="73">
        <v>7470.7724642775174</v>
      </c>
      <c r="BB63" s="73">
        <v>6073.0195986919462</v>
      </c>
      <c r="BC63" s="73">
        <v>1397.7528655855717</v>
      </c>
      <c r="BD63" s="73">
        <v>5128</v>
      </c>
      <c r="BE63" s="73">
        <v>4328</v>
      </c>
      <c r="BF63" s="73">
        <v>800</v>
      </c>
      <c r="BG63" s="73">
        <v>4636.2061976630939</v>
      </c>
      <c r="BH63" s="73">
        <v>3982.1567243337149</v>
      </c>
      <c r="BI63" s="73">
        <v>654.04947332937866</v>
      </c>
      <c r="BJ63" s="73">
        <v>4791.9973165618521</v>
      </c>
      <c r="BK63" s="73">
        <v>4270.0675332175042</v>
      </c>
      <c r="BL63" s="73">
        <v>521.9297833443477</v>
      </c>
      <c r="BM63" s="73">
        <v>4493.5244063278069</v>
      </c>
      <c r="BN63" s="73">
        <v>3652.0261450150783</v>
      </c>
      <c r="BO63" s="73">
        <v>841.4982613127288</v>
      </c>
      <c r="BP63" s="73">
        <v>4683.2673158908019</v>
      </c>
      <c r="BQ63" s="73">
        <v>3834.5357879390112</v>
      </c>
      <c r="BR63" s="73">
        <v>848.73152795179089</v>
      </c>
      <c r="BS63" s="73">
        <v>4792.2702353713848</v>
      </c>
      <c r="BT63" s="73">
        <v>4132.4376938693713</v>
      </c>
      <c r="BU63" s="73">
        <v>659.8325415020131</v>
      </c>
      <c r="BV63" s="73">
        <v>5199.3245857518086</v>
      </c>
      <c r="BW63" s="73">
        <v>4609.1909932762019</v>
      </c>
      <c r="BX63" s="73">
        <v>590.13359247560709</v>
      </c>
      <c r="BY63" s="73">
        <v>5341.2177675779512</v>
      </c>
      <c r="BZ63" s="73">
        <v>4093.9686199040962</v>
      </c>
      <c r="CA63" s="73">
        <v>1247.2491476738553</v>
      </c>
      <c r="CB63" s="73">
        <f t="shared" si="25"/>
        <v>4833.4217231501352</v>
      </c>
      <c r="CC63" s="73">
        <v>4066.7502736083152</v>
      </c>
      <c r="CD63" s="73">
        <v>766.6714495418197</v>
      </c>
      <c r="CE63" s="73">
        <v>4288.3811206289847</v>
      </c>
      <c r="CF63" s="73">
        <v>3684.2500012154646</v>
      </c>
      <c r="CG63" s="73">
        <v>604.13111941351622</v>
      </c>
      <c r="CH63" s="73">
        <v>5612.68661183312</v>
      </c>
      <c r="CI63" s="73">
        <v>4198.8597626492938</v>
      </c>
      <c r="CJ63" s="73">
        <v>1413.8268491837748</v>
      </c>
      <c r="CK63" s="73">
        <v>6664.8891891770381</v>
      </c>
      <c r="CL63" s="73">
        <v>4167.8232398972859</v>
      </c>
      <c r="CM63" s="73">
        <v>2497.0659492800355</v>
      </c>
      <c r="CN63" s="73">
        <v>224.55038418477585</v>
      </c>
      <c r="CO63" s="73">
        <v>224.55038418477585</v>
      </c>
      <c r="CP63" s="257">
        <v>0</v>
      </c>
      <c r="CQ63" s="73">
        <v>3202.1577760199693</v>
      </c>
      <c r="CR63" s="73">
        <v>3196.9087100358761</v>
      </c>
      <c r="CS63" s="257">
        <v>5.2490659840941998</v>
      </c>
      <c r="CT63" s="73">
        <v>4072.2642048726739</v>
      </c>
      <c r="CU63" s="73">
        <v>3748.9820236123551</v>
      </c>
      <c r="CV63" s="267">
        <v>323.28218126031197</v>
      </c>
    </row>
    <row r="64" spans="1:100">
      <c r="A64" s="67" t="s">
        <v>29</v>
      </c>
      <c r="B64" s="73" t="s">
        <v>37</v>
      </c>
      <c r="C64" s="73" t="s">
        <v>37</v>
      </c>
      <c r="D64" s="73" t="s">
        <v>37</v>
      </c>
      <c r="E64" s="73">
        <v>7159.7578735368224</v>
      </c>
      <c r="F64" s="73">
        <v>5838.4410276901599</v>
      </c>
      <c r="G64" s="73">
        <v>1321.3168458466621</v>
      </c>
      <c r="H64" s="73">
        <v>8877.5115354517948</v>
      </c>
      <c r="I64" s="73">
        <v>7893.2043177362166</v>
      </c>
      <c r="J64" s="73">
        <v>984.30721771557751</v>
      </c>
      <c r="K64" s="73">
        <v>6322.8523885926243</v>
      </c>
      <c r="L64" s="73">
        <v>5878.5819060030271</v>
      </c>
      <c r="M64" s="73">
        <v>444.27048258959667</v>
      </c>
      <c r="N64" s="73">
        <v>5436.4082635329951</v>
      </c>
      <c r="O64" s="73">
        <v>5178.9912767057367</v>
      </c>
      <c r="P64" s="73">
        <v>257.41698682725865</v>
      </c>
      <c r="Q64" s="73">
        <v>6422.1879474728257</v>
      </c>
      <c r="R64" s="73">
        <v>6150.7935191796132</v>
      </c>
      <c r="S64" s="73">
        <v>271.39442829321212</v>
      </c>
      <c r="T64" s="73">
        <v>5664.225908704484</v>
      </c>
      <c r="U64" s="73">
        <v>5220.2741425155018</v>
      </c>
      <c r="V64" s="73">
        <v>443.95176618898194</v>
      </c>
      <c r="W64" s="73">
        <v>4721.7010432278639</v>
      </c>
      <c r="X64" s="73">
        <v>4248.587800565675</v>
      </c>
      <c r="Y64" s="73">
        <v>473.11324266218872</v>
      </c>
      <c r="Z64" s="73">
        <v>5031.0098299246001</v>
      </c>
      <c r="AA64" s="73">
        <v>4616.3046590852628</v>
      </c>
      <c r="AB64" s="73">
        <v>414.70517083933703</v>
      </c>
      <c r="AC64" s="73">
        <v>5459.8423206321859</v>
      </c>
      <c r="AD64" s="73">
        <v>4830.5872612569938</v>
      </c>
      <c r="AE64" s="73">
        <v>629.25505937519233</v>
      </c>
      <c r="AF64" s="73">
        <v>4829.0133621693312</v>
      </c>
      <c r="AG64" s="73">
        <v>4301</v>
      </c>
      <c r="AH64" s="73">
        <v>528.01336216933169</v>
      </c>
      <c r="AI64" s="73">
        <v>5739.9259865686054</v>
      </c>
      <c r="AJ64" s="73">
        <v>4279</v>
      </c>
      <c r="AK64" s="73">
        <v>1460.9259865686049</v>
      </c>
      <c r="AL64" s="73">
        <v>8941.9128560374265</v>
      </c>
      <c r="AM64" s="73">
        <v>5755.9533344326182</v>
      </c>
      <c r="AN64" s="73">
        <v>3185.9595216048087</v>
      </c>
      <c r="AO64" s="73">
        <v>8310.2421415321824</v>
      </c>
      <c r="AP64" s="73">
        <v>6141.5256854334602</v>
      </c>
      <c r="AQ64" s="73">
        <v>2168.7164560987217</v>
      </c>
      <c r="AR64" s="73">
        <v>5808.5408579716004</v>
      </c>
      <c r="AS64" s="73">
        <v>4741.0867155174055</v>
      </c>
      <c r="AT64" s="73">
        <v>1067.4541424541947</v>
      </c>
      <c r="AU64" s="73">
        <v>5706.0328077649046</v>
      </c>
      <c r="AV64" s="73">
        <v>5214.3082631389316</v>
      </c>
      <c r="AW64" s="73">
        <v>491.72454462597284</v>
      </c>
      <c r="AX64" s="73">
        <v>6241.5228298527454</v>
      </c>
      <c r="AY64" s="73">
        <v>4904.3388174257316</v>
      </c>
      <c r="AZ64" s="73">
        <v>1337.1840124270134</v>
      </c>
      <c r="BA64" s="73">
        <v>8275.5167482898196</v>
      </c>
      <c r="BB64" s="73">
        <v>6048.6260099944802</v>
      </c>
      <c r="BC64" s="73">
        <v>2226.8907382953398</v>
      </c>
      <c r="BD64" s="73">
        <v>6542</v>
      </c>
      <c r="BE64" s="73">
        <v>3709</v>
      </c>
      <c r="BF64" s="73">
        <v>2833</v>
      </c>
      <c r="BG64" s="73">
        <v>3630.0922256772183</v>
      </c>
      <c r="BH64" s="73">
        <v>3518.649291027456</v>
      </c>
      <c r="BI64" s="73">
        <v>111.44293464976218</v>
      </c>
      <c r="BJ64" s="73">
        <v>3860.7912243896058</v>
      </c>
      <c r="BK64" s="73">
        <v>3318.0857316270358</v>
      </c>
      <c r="BL64" s="73">
        <v>542.70549276256997</v>
      </c>
      <c r="BM64" s="73">
        <v>3837.4658284854922</v>
      </c>
      <c r="BN64" s="73">
        <v>3093.8875320870466</v>
      </c>
      <c r="BO64" s="73">
        <v>743.57829639844567</v>
      </c>
      <c r="BP64" s="73">
        <v>4036.4251039000037</v>
      </c>
      <c r="BQ64" s="73">
        <v>3341.6515221372538</v>
      </c>
      <c r="BR64" s="73">
        <v>694.77358176274993</v>
      </c>
      <c r="BS64" s="73">
        <v>3748.4389662108961</v>
      </c>
      <c r="BT64" s="73">
        <v>3163.10233647625</v>
      </c>
      <c r="BU64" s="73">
        <v>585.33662973464595</v>
      </c>
      <c r="BV64" s="73">
        <v>4740.4513763464765</v>
      </c>
      <c r="BW64" s="73">
        <v>3671.3014442003469</v>
      </c>
      <c r="BX64" s="73">
        <v>1069.1499321461299</v>
      </c>
      <c r="BY64" s="73">
        <v>5158.1839046619889</v>
      </c>
      <c r="BZ64" s="73">
        <v>3399.4486299143705</v>
      </c>
      <c r="CA64" s="73">
        <v>1758.7352747476184</v>
      </c>
      <c r="CB64" s="73">
        <f t="shared" si="25"/>
        <v>4937.1030885945456</v>
      </c>
      <c r="CC64" s="73">
        <v>3500.2776890739033</v>
      </c>
      <c r="CD64" s="73">
        <v>1436.8253995206423</v>
      </c>
      <c r="CE64" s="73">
        <v>4593.1151446765562</v>
      </c>
      <c r="CF64" s="73">
        <v>3330.7009255741264</v>
      </c>
      <c r="CG64" s="73">
        <v>1262.4142191025041</v>
      </c>
      <c r="CH64" s="73">
        <v>3902.5198004935128</v>
      </c>
      <c r="CI64" s="73">
        <v>3163.0461490009766</v>
      </c>
      <c r="CJ64" s="73">
        <v>739.47365149252471</v>
      </c>
      <c r="CK64" s="73">
        <v>4860.2405306843484</v>
      </c>
      <c r="CL64" s="73">
        <v>3593.9993359448413</v>
      </c>
      <c r="CM64" s="73">
        <v>1266.2411947394908</v>
      </c>
      <c r="CN64" s="73">
        <v>108.70898934218303</v>
      </c>
      <c r="CO64" s="73">
        <v>108.70898934218303</v>
      </c>
      <c r="CP64" s="257">
        <v>0</v>
      </c>
      <c r="CQ64" s="73">
        <v>2598.3438212312803</v>
      </c>
      <c r="CR64" s="73">
        <v>2594.4354164859219</v>
      </c>
      <c r="CS64" s="257">
        <v>3.9084047453585455</v>
      </c>
      <c r="CT64" s="73">
        <v>4166.6157579042638</v>
      </c>
      <c r="CU64" s="73">
        <v>3470.9255023163855</v>
      </c>
      <c r="CV64" s="267">
        <v>695.69025558784824</v>
      </c>
    </row>
    <row r="65" spans="1:100">
      <c r="A65" s="67" t="s">
        <v>30</v>
      </c>
      <c r="B65" s="73" t="s">
        <v>37</v>
      </c>
      <c r="C65" s="73" t="s">
        <v>37</v>
      </c>
      <c r="D65" s="73" t="s">
        <v>37</v>
      </c>
      <c r="E65" s="73">
        <v>4553.011740018519</v>
      </c>
      <c r="F65" s="73">
        <v>4281.7129516330624</v>
      </c>
      <c r="G65" s="73">
        <v>271.29878838545693</v>
      </c>
      <c r="H65" s="73">
        <v>9109.3489159987912</v>
      </c>
      <c r="I65" s="73">
        <v>7022.315549280268</v>
      </c>
      <c r="J65" s="73">
        <v>2087.0333667185228</v>
      </c>
      <c r="K65" s="73">
        <v>7808.6740865076363</v>
      </c>
      <c r="L65" s="73">
        <v>6057.0832650528018</v>
      </c>
      <c r="M65" s="73">
        <v>1751.5908214548342</v>
      </c>
      <c r="N65" s="73">
        <v>5115.255677162867</v>
      </c>
      <c r="O65" s="73">
        <v>4538.2978471892575</v>
      </c>
      <c r="P65" s="73">
        <v>576.95782997360959</v>
      </c>
      <c r="Q65" s="73">
        <v>6252.9221471326473</v>
      </c>
      <c r="R65" s="73">
        <v>5058.067202420998</v>
      </c>
      <c r="S65" s="73">
        <v>1194.8549447116495</v>
      </c>
      <c r="T65" s="73">
        <v>4913.806787450475</v>
      </c>
      <c r="U65" s="73">
        <v>4529.1327110531665</v>
      </c>
      <c r="V65" s="73">
        <v>384.67407639730845</v>
      </c>
      <c r="W65" s="73">
        <v>5706.2553577830586</v>
      </c>
      <c r="X65" s="73">
        <v>4389.3643921497633</v>
      </c>
      <c r="Y65" s="73">
        <v>1316.8909656332955</v>
      </c>
      <c r="Z65" s="73">
        <v>4735.2903528607685</v>
      </c>
      <c r="AA65" s="73">
        <v>3894.5208420835343</v>
      </c>
      <c r="AB65" s="73">
        <v>840.76951077723402</v>
      </c>
      <c r="AC65" s="73">
        <v>4961.9516549944583</v>
      </c>
      <c r="AD65" s="73">
        <v>4617.730269898575</v>
      </c>
      <c r="AE65" s="73">
        <v>344.22138509588336</v>
      </c>
      <c r="AF65" s="73">
        <v>4901.993658182636</v>
      </c>
      <c r="AG65" s="73">
        <v>4298</v>
      </c>
      <c r="AH65" s="73">
        <v>603.9936581826363</v>
      </c>
      <c r="AI65" s="73">
        <v>3336.8304351755623</v>
      </c>
      <c r="AJ65" s="73">
        <v>3048</v>
      </c>
      <c r="AK65" s="73">
        <v>288.83043517556246</v>
      </c>
      <c r="AL65" s="73">
        <v>5609.5355560721127</v>
      </c>
      <c r="AM65" s="73">
        <v>3916.5154550603334</v>
      </c>
      <c r="AN65" s="73">
        <v>1693.0201010117792</v>
      </c>
      <c r="AO65" s="73">
        <v>5642.2304308112416</v>
      </c>
      <c r="AP65" s="73">
        <v>4875.1861645252247</v>
      </c>
      <c r="AQ65" s="73">
        <v>767.0442662860172</v>
      </c>
      <c r="AR65" s="73">
        <v>4900.2824377733668</v>
      </c>
      <c r="AS65" s="73">
        <v>4019.5971887739579</v>
      </c>
      <c r="AT65" s="73">
        <v>880.68524899940871</v>
      </c>
      <c r="AU65" s="73">
        <v>4741.8327391642351</v>
      </c>
      <c r="AV65" s="73">
        <v>4156.2297583802447</v>
      </c>
      <c r="AW65" s="73">
        <v>585.60298078399035</v>
      </c>
      <c r="AX65" s="73">
        <v>5198.9506402797369</v>
      </c>
      <c r="AY65" s="73">
        <v>4674.1635601500002</v>
      </c>
      <c r="AZ65" s="73">
        <v>524.78708012973686</v>
      </c>
      <c r="BA65" s="73">
        <v>6034.6658997044005</v>
      </c>
      <c r="BB65" s="73">
        <v>4784.6966763767186</v>
      </c>
      <c r="BC65" s="73">
        <v>1249.9692233276817</v>
      </c>
      <c r="BD65" s="73">
        <v>4569</v>
      </c>
      <c r="BE65" s="73">
        <v>2986</v>
      </c>
      <c r="BF65" s="73">
        <v>1583</v>
      </c>
      <c r="BG65" s="73">
        <v>3537.6775792265462</v>
      </c>
      <c r="BH65" s="73">
        <v>3186.0587589166266</v>
      </c>
      <c r="BI65" s="73">
        <v>351.6188203099195</v>
      </c>
      <c r="BJ65" s="73">
        <v>4243.8588104143937</v>
      </c>
      <c r="BK65" s="73">
        <v>2811.0442808140974</v>
      </c>
      <c r="BL65" s="73">
        <v>1432.8145296002965</v>
      </c>
      <c r="BM65" s="73">
        <v>3624.5490430918535</v>
      </c>
      <c r="BN65" s="73">
        <v>2872.449751614809</v>
      </c>
      <c r="BO65" s="73">
        <v>752.09929147704429</v>
      </c>
      <c r="BP65" s="73">
        <v>4124.5497226672542</v>
      </c>
      <c r="BQ65" s="73">
        <v>3131.1438163774437</v>
      </c>
      <c r="BR65" s="73">
        <v>993.4059062898109</v>
      </c>
      <c r="BS65" s="73">
        <v>4965.0907096294586</v>
      </c>
      <c r="BT65" s="73">
        <v>3283.9138037826128</v>
      </c>
      <c r="BU65" s="73">
        <v>1681.1769058468456</v>
      </c>
      <c r="BV65" s="73">
        <v>4545.481626049168</v>
      </c>
      <c r="BW65" s="73">
        <v>3411.4869414968625</v>
      </c>
      <c r="BX65" s="73">
        <v>1133.9946845523054</v>
      </c>
      <c r="BY65" s="73">
        <v>4266.9127057582855</v>
      </c>
      <c r="BZ65" s="73">
        <v>2970.9646523867132</v>
      </c>
      <c r="CA65" s="73">
        <v>1295.9480533715721</v>
      </c>
      <c r="CB65" s="73">
        <f t="shared" si="25"/>
        <v>4506.3338287871047</v>
      </c>
      <c r="CC65" s="73">
        <v>2847.3212145610901</v>
      </c>
      <c r="CD65" s="73">
        <v>1659.0126142260146</v>
      </c>
      <c r="CE65" s="73">
        <v>5305.4576000491625</v>
      </c>
      <c r="CF65" s="73">
        <v>3006.1637061769397</v>
      </c>
      <c r="CG65" s="73">
        <v>2299.2938938721718</v>
      </c>
      <c r="CH65" s="73">
        <v>4471.0011123651939</v>
      </c>
      <c r="CI65" s="73">
        <v>2932.3116104173405</v>
      </c>
      <c r="CJ65" s="73">
        <v>1538.6895019478998</v>
      </c>
      <c r="CK65" s="73">
        <v>5323.1684738864869</v>
      </c>
      <c r="CL65" s="73">
        <v>2933.4064301967719</v>
      </c>
      <c r="CM65" s="73">
        <v>2389.7620436897337</v>
      </c>
      <c r="CN65" s="73">
        <v>75.230915772442657</v>
      </c>
      <c r="CO65" s="73">
        <v>75.230915772442657</v>
      </c>
      <c r="CP65" s="257">
        <v>0</v>
      </c>
      <c r="CQ65" s="73">
        <v>1692.7228723914682</v>
      </c>
      <c r="CR65" s="73">
        <v>1689.8675133904276</v>
      </c>
      <c r="CS65" s="257">
        <v>2.8553590010405827</v>
      </c>
      <c r="CT65" s="73">
        <v>3376.5576353921624</v>
      </c>
      <c r="CU65" s="73">
        <v>3026.5530664894409</v>
      </c>
      <c r="CV65" s="267">
        <v>350.00456890272642</v>
      </c>
    </row>
    <row r="66" spans="1:100">
      <c r="A66" s="67" t="s">
        <v>31</v>
      </c>
      <c r="B66" s="73" t="s">
        <v>37</v>
      </c>
      <c r="C66" s="73" t="s">
        <v>37</v>
      </c>
      <c r="D66" s="73" t="s">
        <v>37</v>
      </c>
      <c r="E66" s="73">
        <v>6292.2216654401518</v>
      </c>
      <c r="F66" s="73">
        <v>5853.4673311723764</v>
      </c>
      <c r="G66" s="73">
        <v>438.75433426777516</v>
      </c>
      <c r="H66" s="73">
        <v>10078.015082854348</v>
      </c>
      <c r="I66" s="73">
        <v>9705.6120472873463</v>
      </c>
      <c r="J66" s="73">
        <v>372.40303556700184</v>
      </c>
      <c r="K66" s="73">
        <v>6641.5617349961976</v>
      </c>
      <c r="L66" s="73">
        <v>6098.6953077936696</v>
      </c>
      <c r="M66" s="73">
        <v>542.86642720252757</v>
      </c>
      <c r="N66" s="73">
        <v>6211.142045915336</v>
      </c>
      <c r="O66" s="73">
        <v>5620.9575833557692</v>
      </c>
      <c r="P66" s="73">
        <v>590.18446255956678</v>
      </c>
      <c r="Q66" s="73">
        <v>7261.4538707060583</v>
      </c>
      <c r="R66" s="73">
        <v>6495.8433891072073</v>
      </c>
      <c r="S66" s="73">
        <v>765.6104815988507</v>
      </c>
      <c r="T66" s="73">
        <v>6109.2107655825321</v>
      </c>
      <c r="U66" s="73">
        <v>5544.072034223118</v>
      </c>
      <c r="V66" s="73">
        <v>565.13873135941401</v>
      </c>
      <c r="W66" s="73">
        <v>5661.9672914412185</v>
      </c>
      <c r="X66" s="73">
        <v>4874.2646973290548</v>
      </c>
      <c r="Y66" s="73">
        <v>787.70259411216341</v>
      </c>
      <c r="Z66" s="73">
        <v>6197.1791622726278</v>
      </c>
      <c r="AA66" s="73">
        <v>5680.4377695064968</v>
      </c>
      <c r="AB66" s="73">
        <v>516.74139276613118</v>
      </c>
      <c r="AC66" s="73">
        <v>7855.6262163855263</v>
      </c>
      <c r="AD66" s="73">
        <v>6355.2338003951909</v>
      </c>
      <c r="AE66" s="73">
        <v>1500.3924159903356</v>
      </c>
      <c r="AF66" s="73">
        <v>5631.6271496062736</v>
      </c>
      <c r="AG66" s="73">
        <v>5138</v>
      </c>
      <c r="AH66" s="73">
        <v>493.62714960627392</v>
      </c>
      <c r="AI66" s="73">
        <v>5117.8933430784273</v>
      </c>
      <c r="AJ66" s="73">
        <v>4524</v>
      </c>
      <c r="AK66" s="73">
        <v>593.89334307842762</v>
      </c>
      <c r="AL66" s="73">
        <v>6976.6106642817394</v>
      </c>
      <c r="AM66" s="73">
        <v>5203.6845010177658</v>
      </c>
      <c r="AN66" s="73">
        <v>1772.9261632639739</v>
      </c>
      <c r="AO66" s="73">
        <v>6669.7650567847049</v>
      </c>
      <c r="AP66" s="73">
        <v>5707.795807787591</v>
      </c>
      <c r="AQ66" s="73">
        <v>961.96924899711371</v>
      </c>
      <c r="AR66" s="73">
        <v>5903.9674115046964</v>
      </c>
      <c r="AS66" s="73">
        <v>4715.3648039676827</v>
      </c>
      <c r="AT66" s="73">
        <v>1188.6026075370132</v>
      </c>
      <c r="AU66" s="73">
        <v>5889.167249918647</v>
      </c>
      <c r="AV66" s="73">
        <v>5007.9464767457457</v>
      </c>
      <c r="AW66" s="73">
        <v>881.22077317290098</v>
      </c>
      <c r="AX66" s="73">
        <v>13003.905656788995</v>
      </c>
      <c r="AY66" s="73">
        <v>4954.8024902350062</v>
      </c>
      <c r="AZ66" s="73">
        <v>8049.1031665539886</v>
      </c>
      <c r="BA66" s="73">
        <v>7292.027496397006</v>
      </c>
      <c r="BB66" s="73">
        <v>5228.5181386266722</v>
      </c>
      <c r="BC66" s="73">
        <v>2063.5093577703337</v>
      </c>
      <c r="BD66" s="73">
        <v>5141</v>
      </c>
      <c r="BE66" s="73">
        <v>3674</v>
      </c>
      <c r="BF66" s="73">
        <v>1467</v>
      </c>
      <c r="BG66" s="73">
        <v>3679.4470522715706</v>
      </c>
      <c r="BH66" s="73">
        <v>3383.5953572501639</v>
      </c>
      <c r="BI66" s="73">
        <v>295.8516950214065</v>
      </c>
      <c r="BJ66" s="73">
        <v>4416.5465986941481</v>
      </c>
      <c r="BK66" s="73">
        <v>3446.661013312772</v>
      </c>
      <c r="BL66" s="73">
        <v>969.88558538137613</v>
      </c>
      <c r="BM66" s="73">
        <v>4311.1308382843945</v>
      </c>
      <c r="BN66" s="73">
        <v>3206.0193863163108</v>
      </c>
      <c r="BO66" s="73">
        <v>1105.1114519680841</v>
      </c>
      <c r="BP66" s="73">
        <v>4106.4441933845737</v>
      </c>
      <c r="BQ66" s="73">
        <v>3367.8140424669032</v>
      </c>
      <c r="BR66" s="73">
        <v>738.6301509176709</v>
      </c>
      <c r="BS66" s="73">
        <v>4502.8794847300442</v>
      </c>
      <c r="BT66" s="73">
        <v>3364.301960600229</v>
      </c>
      <c r="BU66" s="73">
        <v>1138.5775241298149</v>
      </c>
      <c r="BV66" s="73">
        <v>4943.9010986249414</v>
      </c>
      <c r="BW66" s="73">
        <v>3997.8572300137253</v>
      </c>
      <c r="BX66" s="73">
        <v>946.04386861121611</v>
      </c>
      <c r="BY66" s="73">
        <v>4053.5556659850599</v>
      </c>
      <c r="BZ66" s="73">
        <v>3386.5092424448071</v>
      </c>
      <c r="CA66" s="73">
        <v>667.04642354025293</v>
      </c>
      <c r="CB66" s="73">
        <f t="shared" si="25"/>
        <v>4237.0588968913835</v>
      </c>
      <c r="CC66" s="73">
        <v>3501.569867888536</v>
      </c>
      <c r="CD66" s="73">
        <v>735.48902900284781</v>
      </c>
      <c r="CE66" s="73">
        <v>4286.7501956337401</v>
      </c>
      <c r="CF66" s="73">
        <v>3198.1961432340809</v>
      </c>
      <c r="CG66" s="73">
        <v>1088.5540523996358</v>
      </c>
      <c r="CH66" s="73">
        <v>4586.00101233033</v>
      </c>
      <c r="CI66" s="73">
        <v>3212.4966796963495</v>
      </c>
      <c r="CJ66" s="73">
        <v>1373.5043326339628</v>
      </c>
      <c r="CK66" s="73">
        <v>4314.1964014288278</v>
      </c>
      <c r="CL66" s="73">
        <v>3093.3664541022631</v>
      </c>
      <c r="CM66" s="73">
        <v>1220.8299473265197</v>
      </c>
      <c r="CN66" s="73">
        <v>375.04118370649945</v>
      </c>
      <c r="CO66" s="73">
        <v>375.04118370649945</v>
      </c>
      <c r="CP66" s="257">
        <v>0</v>
      </c>
      <c r="CQ66" s="73">
        <v>2014.046442013966</v>
      </c>
      <c r="CR66" s="73">
        <v>2008.8903377007543</v>
      </c>
      <c r="CS66" s="257">
        <v>5.1561043132118138</v>
      </c>
      <c r="CT66" s="73">
        <v>3508.296057150093</v>
      </c>
      <c r="CU66" s="73">
        <v>3023.4823089281945</v>
      </c>
      <c r="CV66" s="267">
        <v>484.8137482219235</v>
      </c>
    </row>
    <row r="67" spans="1:100">
      <c r="A67" s="67" t="s">
        <v>32</v>
      </c>
      <c r="B67" s="73" t="s">
        <v>37</v>
      </c>
      <c r="C67" s="73" t="s">
        <v>37</v>
      </c>
      <c r="D67" s="73" t="s">
        <v>37</v>
      </c>
      <c r="E67" s="73">
        <v>6463.8773740712804</v>
      </c>
      <c r="F67" s="73">
        <v>5286.1894686401092</v>
      </c>
      <c r="G67" s="73">
        <v>1177.6879054311714</v>
      </c>
      <c r="H67" s="73">
        <v>11021.392595476389</v>
      </c>
      <c r="I67" s="73">
        <v>8846.2321726278115</v>
      </c>
      <c r="J67" s="73">
        <v>2175.1604228485776</v>
      </c>
      <c r="K67" s="73">
        <v>6124.5306594303675</v>
      </c>
      <c r="L67" s="73">
        <v>5230.9181025368825</v>
      </c>
      <c r="M67" s="73">
        <v>893.61255689348491</v>
      </c>
      <c r="N67" s="73">
        <v>6583.3246861221214</v>
      </c>
      <c r="O67" s="73">
        <v>5950.4600290119351</v>
      </c>
      <c r="P67" s="73">
        <v>632.86465711018661</v>
      </c>
      <c r="Q67" s="73">
        <v>7003.9391815097042</v>
      </c>
      <c r="R67" s="73">
        <v>5985.326798229311</v>
      </c>
      <c r="S67" s="73">
        <v>1018.6123832803931</v>
      </c>
      <c r="T67" s="73">
        <v>5558.0439249763867</v>
      </c>
      <c r="U67" s="73">
        <v>4665.9366544854256</v>
      </c>
      <c r="V67" s="73">
        <v>892.10727049096124</v>
      </c>
      <c r="W67" s="73">
        <v>6183.2138292285035</v>
      </c>
      <c r="X67" s="73">
        <v>4619.03328179867</v>
      </c>
      <c r="Y67" s="73">
        <v>1564.180547429833</v>
      </c>
      <c r="Z67" s="73">
        <v>6323.7056399146095</v>
      </c>
      <c r="AA67" s="73">
        <v>5187.1210711706062</v>
      </c>
      <c r="AB67" s="73">
        <v>1136.5845687440028</v>
      </c>
      <c r="AC67" s="73">
        <v>5169.5382771701434</v>
      </c>
      <c r="AD67" s="73">
        <v>4682.8636247433396</v>
      </c>
      <c r="AE67" s="73">
        <v>486.67465242680362</v>
      </c>
      <c r="AF67" s="73">
        <v>4782.010105989948</v>
      </c>
      <c r="AG67" s="73">
        <v>4054</v>
      </c>
      <c r="AH67" s="73">
        <v>728.0101059899481</v>
      </c>
      <c r="AI67" s="73">
        <v>4543.4642787233206</v>
      </c>
      <c r="AJ67" s="73">
        <v>3615</v>
      </c>
      <c r="AK67" s="73">
        <v>928.46427872332038</v>
      </c>
      <c r="AL67" s="73">
        <v>6204.6660596298943</v>
      </c>
      <c r="AM67" s="73">
        <v>5077.8451450819093</v>
      </c>
      <c r="AN67" s="73">
        <v>1126.8209145479848</v>
      </c>
      <c r="AO67" s="73">
        <v>6183.2788922812988</v>
      </c>
      <c r="AP67" s="73">
        <v>5166.4681993370295</v>
      </c>
      <c r="AQ67" s="73">
        <v>1016.8106929442691</v>
      </c>
      <c r="AR67" s="73">
        <v>5322.0967414763099</v>
      </c>
      <c r="AS67" s="73">
        <v>4293.0454848433264</v>
      </c>
      <c r="AT67" s="73">
        <v>1029.0512566329833</v>
      </c>
      <c r="AU67" s="73">
        <v>5589.9663953837344</v>
      </c>
      <c r="AV67" s="73">
        <v>4502.7230477943813</v>
      </c>
      <c r="AW67" s="73">
        <v>1087.2433475893529</v>
      </c>
      <c r="AX67" s="73">
        <v>5580.8040441758121</v>
      </c>
      <c r="AY67" s="73">
        <v>4699.9601888545149</v>
      </c>
      <c r="AZ67" s="73">
        <v>880.84385532129761</v>
      </c>
      <c r="BA67" s="73">
        <v>6271.8250941812194</v>
      </c>
      <c r="BB67" s="73">
        <v>4836.2076773480303</v>
      </c>
      <c r="BC67" s="73">
        <v>1435.6174168331893</v>
      </c>
      <c r="BD67" s="73">
        <v>3776</v>
      </c>
      <c r="BE67" s="73">
        <v>3310</v>
      </c>
      <c r="BF67" s="73">
        <v>466</v>
      </c>
      <c r="BG67" s="73">
        <v>3570.6718333417311</v>
      </c>
      <c r="BH67" s="73">
        <v>2892.6597055196121</v>
      </c>
      <c r="BI67" s="73">
        <v>678.01212782211894</v>
      </c>
      <c r="BJ67" s="73">
        <v>3642.0067487062643</v>
      </c>
      <c r="BK67" s="73">
        <v>3125.7883205401877</v>
      </c>
      <c r="BL67" s="73">
        <v>516.21842816607659</v>
      </c>
      <c r="BM67" s="73">
        <v>3917.9222849612365</v>
      </c>
      <c r="BN67" s="73">
        <v>3078.3577634602166</v>
      </c>
      <c r="BO67" s="73">
        <v>839.56452150101984</v>
      </c>
      <c r="BP67" s="73">
        <v>4068.9736347264152</v>
      </c>
      <c r="BQ67" s="73">
        <v>3079.4409878557822</v>
      </c>
      <c r="BR67" s="73">
        <v>989.53264687063302</v>
      </c>
      <c r="BS67" s="73">
        <v>4353.869065320464</v>
      </c>
      <c r="BT67" s="73">
        <v>3457.8451094703478</v>
      </c>
      <c r="BU67" s="73">
        <v>896.02395585011629</v>
      </c>
      <c r="BV67" s="73">
        <v>5088.0598470107798</v>
      </c>
      <c r="BW67" s="73">
        <v>3787.0380248477281</v>
      </c>
      <c r="BX67" s="73">
        <v>1301.0218221630521</v>
      </c>
      <c r="BY67" s="73">
        <v>3921.0130741886624</v>
      </c>
      <c r="BZ67" s="73">
        <v>3042.8453131633146</v>
      </c>
      <c r="CA67" s="73">
        <v>878.16776102534766</v>
      </c>
      <c r="CB67" s="73">
        <f t="shared" si="25"/>
        <v>4032.3015627744576</v>
      </c>
      <c r="CC67" s="73">
        <v>3245.8682365055388</v>
      </c>
      <c r="CD67" s="73">
        <v>786.43332626891879</v>
      </c>
      <c r="CE67" s="73">
        <v>4435.973813505876</v>
      </c>
      <c r="CF67" s="73">
        <v>3155.9425675759044</v>
      </c>
      <c r="CG67" s="73">
        <v>1280.0312459299259</v>
      </c>
      <c r="CH67" s="73">
        <v>4716.9839688923375</v>
      </c>
      <c r="CI67" s="73">
        <v>3221.2687646550671</v>
      </c>
      <c r="CJ67" s="73">
        <v>1495.7152042372659</v>
      </c>
      <c r="CK67" s="73">
        <v>4471.9012689134443</v>
      </c>
      <c r="CL67" s="73">
        <v>3169.716433144552</v>
      </c>
      <c r="CM67" s="73">
        <v>1302.1848357689366</v>
      </c>
      <c r="CN67" s="73">
        <v>640.00734242254816</v>
      </c>
      <c r="CO67" s="73">
        <v>640.00734242254816</v>
      </c>
      <c r="CP67" s="257">
        <v>0</v>
      </c>
      <c r="CQ67" s="73">
        <v>2586.5508788492812</v>
      </c>
      <c r="CR67" s="73">
        <v>2422.8796106839768</v>
      </c>
      <c r="CS67" s="257">
        <v>163.67126816529304</v>
      </c>
      <c r="CT67" s="73">
        <v>3997.9794654494008</v>
      </c>
      <c r="CU67" s="73">
        <v>3139.8530279087972</v>
      </c>
      <c r="CV67" s="267">
        <v>858.12643754059593</v>
      </c>
    </row>
    <row r="68" spans="1:100">
      <c r="A68" s="69" t="s">
        <v>33</v>
      </c>
      <c r="B68" s="70" t="s">
        <v>37</v>
      </c>
      <c r="C68" s="70" t="s">
        <v>37</v>
      </c>
      <c r="D68" s="70" t="s">
        <v>37</v>
      </c>
      <c r="E68" s="70">
        <v>6785.6851733632211</v>
      </c>
      <c r="F68" s="70">
        <v>6107.8862409445455</v>
      </c>
      <c r="G68" s="70">
        <v>677.79893241867546</v>
      </c>
      <c r="H68" s="70">
        <v>10258.813008540694</v>
      </c>
      <c r="I68" s="70">
        <v>8816.3914911015763</v>
      </c>
      <c r="J68" s="70">
        <v>1442.4215174391177</v>
      </c>
      <c r="K68" s="70">
        <v>6403.7102777589771</v>
      </c>
      <c r="L68" s="70">
        <v>5669.6453878390648</v>
      </c>
      <c r="M68" s="70">
        <v>734.06488991991182</v>
      </c>
      <c r="N68" s="70">
        <v>7699.8363439681762</v>
      </c>
      <c r="O68" s="70">
        <v>6551.2298204648396</v>
      </c>
      <c r="P68" s="70">
        <v>1148.6065235033361</v>
      </c>
      <c r="Q68" s="70">
        <v>7815.5865542377651</v>
      </c>
      <c r="R68" s="70">
        <v>6667.2911260147957</v>
      </c>
      <c r="S68" s="70">
        <v>1148.2954282229693</v>
      </c>
      <c r="T68" s="70">
        <v>7848.5335691130076</v>
      </c>
      <c r="U68" s="70">
        <v>5460.1091078847794</v>
      </c>
      <c r="V68" s="70">
        <v>2388.4244612282287</v>
      </c>
      <c r="W68" s="70">
        <v>5681.7610208163333</v>
      </c>
      <c r="X68" s="70">
        <v>4189.4558697646908</v>
      </c>
      <c r="Y68" s="70">
        <v>1492.3051510516423</v>
      </c>
      <c r="Z68" s="70">
        <v>7164.0998917841707</v>
      </c>
      <c r="AA68" s="70">
        <v>5678.4463379470653</v>
      </c>
      <c r="AB68" s="70">
        <v>1485.6535538371056</v>
      </c>
      <c r="AC68" s="70">
        <v>5955.6150687238642</v>
      </c>
      <c r="AD68" s="70">
        <v>5314.1138636858723</v>
      </c>
      <c r="AE68" s="70">
        <v>641.50120503799178</v>
      </c>
      <c r="AF68" s="70">
        <v>7961.2126028111588</v>
      </c>
      <c r="AG68" s="70">
        <v>5365</v>
      </c>
      <c r="AH68" s="70">
        <v>2596.2126028111588</v>
      </c>
      <c r="AI68" s="70">
        <v>5314.6825359566674</v>
      </c>
      <c r="AJ68" s="70">
        <v>4662</v>
      </c>
      <c r="AK68" s="70">
        <v>652.68253595666727</v>
      </c>
      <c r="AL68" s="70">
        <v>7617.8300105161788</v>
      </c>
      <c r="AM68" s="70">
        <v>5450.1657425476506</v>
      </c>
      <c r="AN68" s="70">
        <v>2167.6642679685283</v>
      </c>
      <c r="AO68" s="70">
        <v>7888.5514499118344</v>
      </c>
      <c r="AP68" s="70">
        <v>6214.8285186044686</v>
      </c>
      <c r="AQ68" s="70">
        <v>1673.7229313073656</v>
      </c>
      <c r="AR68" s="70">
        <v>6566.4438309218258</v>
      </c>
      <c r="AS68" s="70">
        <v>5206.5307427571724</v>
      </c>
      <c r="AT68" s="70">
        <v>1359.9130881646538</v>
      </c>
      <c r="AU68" s="70">
        <v>7849.5611389939149</v>
      </c>
      <c r="AV68" s="70">
        <v>5112.1974518908582</v>
      </c>
      <c r="AW68" s="70">
        <v>2737.3636871030562</v>
      </c>
      <c r="AX68" s="70">
        <v>8033.9336506092541</v>
      </c>
      <c r="AY68" s="70">
        <v>5575.6523799181814</v>
      </c>
      <c r="AZ68" s="70">
        <v>2458.2812706910727</v>
      </c>
      <c r="BA68" s="70">
        <v>8904.2628898352505</v>
      </c>
      <c r="BB68" s="70">
        <v>6039.3293051251012</v>
      </c>
      <c r="BC68" s="70">
        <v>2864.9335847101493</v>
      </c>
      <c r="BD68" s="70">
        <v>4409</v>
      </c>
      <c r="BE68" s="70">
        <v>3658</v>
      </c>
      <c r="BF68" s="70">
        <v>751</v>
      </c>
      <c r="BG68" s="70">
        <v>4531.6659476911063</v>
      </c>
      <c r="BH68" s="70">
        <v>3717.6886467703293</v>
      </c>
      <c r="BI68" s="70">
        <v>813.97730092077734</v>
      </c>
      <c r="BJ68" s="70">
        <v>4707.3687308184417</v>
      </c>
      <c r="BK68" s="70">
        <v>3790.2834381281505</v>
      </c>
      <c r="BL68" s="70">
        <v>917.08529269029145</v>
      </c>
      <c r="BM68" s="70">
        <v>5936.0616738472327</v>
      </c>
      <c r="BN68" s="70">
        <v>3799.0182768482691</v>
      </c>
      <c r="BO68" s="70">
        <v>2137.0433969989631</v>
      </c>
      <c r="BP68" s="70">
        <v>5032.6268698656113</v>
      </c>
      <c r="BQ68" s="70">
        <v>3866.7143525217775</v>
      </c>
      <c r="BR68" s="70">
        <v>1165.9125173438338</v>
      </c>
      <c r="BS68" s="70">
        <v>5620.606871235811</v>
      </c>
      <c r="BT68" s="70">
        <v>4322.6978262523562</v>
      </c>
      <c r="BU68" s="70">
        <v>1297.9090449834546</v>
      </c>
      <c r="BV68" s="70">
        <v>6288.8180966532964</v>
      </c>
      <c r="BW68" s="70">
        <v>5005.9119587062196</v>
      </c>
      <c r="BX68" s="70">
        <v>1282.9061379470772</v>
      </c>
      <c r="BY68" s="70">
        <v>5544.9608253582037</v>
      </c>
      <c r="BZ68" s="70">
        <v>4393.3132980751661</v>
      </c>
      <c r="CA68" s="70">
        <v>1151.6475272830378</v>
      </c>
      <c r="CB68" s="70">
        <f t="shared" si="25"/>
        <v>5747.8253951025981</v>
      </c>
      <c r="CC68" s="70">
        <v>3899.2353230493313</v>
      </c>
      <c r="CD68" s="70">
        <v>1848.5900720532668</v>
      </c>
      <c r="CE68" s="70">
        <v>5982.1206318715494</v>
      </c>
      <c r="CF68" s="70">
        <v>4095.1254760902771</v>
      </c>
      <c r="CG68" s="70">
        <v>1886.9951557812285</v>
      </c>
      <c r="CH68" s="70">
        <v>4891.0816200698328</v>
      </c>
      <c r="CI68" s="70">
        <v>4002.6493186234375</v>
      </c>
      <c r="CJ68" s="70">
        <v>888.43230144642507</v>
      </c>
      <c r="CK68" s="70">
        <v>6162.9955157345066</v>
      </c>
      <c r="CL68" s="70">
        <v>4964.0224443907418</v>
      </c>
      <c r="CM68" s="70">
        <v>1198.9730713438682</v>
      </c>
      <c r="CN68" s="70">
        <v>1050.2249938643085</v>
      </c>
      <c r="CO68" s="70">
        <v>1050.2249938643085</v>
      </c>
      <c r="CP68" s="255">
        <v>0</v>
      </c>
      <c r="CQ68" s="70">
        <v>3354.0796874074163</v>
      </c>
      <c r="CR68" s="70">
        <v>3289.1105549659383</v>
      </c>
      <c r="CS68" s="255">
        <v>64.969132441479104</v>
      </c>
      <c r="CT68" s="70">
        <v>4334.8117031882912</v>
      </c>
      <c r="CU68" s="70">
        <v>3636.4148509359834</v>
      </c>
      <c r="CV68" s="265">
        <v>698.39685225230721</v>
      </c>
    </row>
    <row r="69" spans="1:100">
      <c r="A69" s="71" t="s">
        <v>39</v>
      </c>
      <c r="B69" s="72">
        <v>46051.970198637217</v>
      </c>
      <c r="C69" s="72">
        <v>38435.444408907781</v>
      </c>
      <c r="D69" s="72">
        <v>7616.5257897294368</v>
      </c>
      <c r="E69" s="72">
        <v>55721.185996921653</v>
      </c>
      <c r="F69" s="72">
        <v>47614.987619675427</v>
      </c>
      <c r="G69" s="72">
        <v>8106.198377246229</v>
      </c>
      <c r="H69" s="72">
        <v>79242.052983116548</v>
      </c>
      <c r="I69" s="72">
        <v>69074.612557929708</v>
      </c>
      <c r="J69" s="72">
        <v>10167.440425186835</v>
      </c>
      <c r="K69" s="72">
        <v>73045.896081599771</v>
      </c>
      <c r="L69" s="72">
        <v>61122.062826220448</v>
      </c>
      <c r="M69" s="72">
        <v>11923.833255379317</v>
      </c>
      <c r="N69" s="72">
        <v>78012.487599966262</v>
      </c>
      <c r="O69" s="72">
        <v>69974.075705273179</v>
      </c>
      <c r="P69" s="72">
        <v>8038.4118946930794</v>
      </c>
      <c r="Q69" s="72">
        <v>92352.662010197033</v>
      </c>
      <c r="R69" s="72">
        <v>81173.210288918694</v>
      </c>
      <c r="S69" s="72">
        <v>11179.451721278339</v>
      </c>
      <c r="T69" s="72">
        <v>94291.781148176393</v>
      </c>
      <c r="U69" s="72">
        <v>83329.982617093192</v>
      </c>
      <c r="V69" s="72">
        <v>10961.798531083201</v>
      </c>
      <c r="W69" s="72">
        <v>106035.81711336903</v>
      </c>
      <c r="X69" s="72">
        <v>87691.249930198232</v>
      </c>
      <c r="Y69" s="72">
        <v>18344.567183170802</v>
      </c>
      <c r="Z69" s="72">
        <v>97433.714196646848</v>
      </c>
      <c r="AA69" s="72">
        <v>82385.339971569309</v>
      </c>
      <c r="AB69" s="72">
        <v>15048.374225077539</v>
      </c>
      <c r="AC69" s="72">
        <v>94545.981248039127</v>
      </c>
      <c r="AD69" s="72">
        <v>80434.25364342588</v>
      </c>
      <c r="AE69" s="72">
        <v>14111.727604613247</v>
      </c>
      <c r="AF69" s="72">
        <v>87662.601210334731</v>
      </c>
      <c r="AG69" s="72">
        <v>76391.737755883209</v>
      </c>
      <c r="AH69" s="72">
        <v>11270.863454451528</v>
      </c>
      <c r="AI69" s="72">
        <v>84906.63383535399</v>
      </c>
      <c r="AJ69" s="72">
        <v>72784.600000000006</v>
      </c>
      <c r="AK69" s="72">
        <v>12122.033835353979</v>
      </c>
      <c r="AL69" s="72">
        <v>80874.209969298478</v>
      </c>
      <c r="AM69" s="72">
        <v>64433.332088665535</v>
      </c>
      <c r="AN69" s="72">
        <v>16440.877880632936</v>
      </c>
      <c r="AO69" s="72">
        <v>91445.160425666996</v>
      </c>
      <c r="AP69" s="72">
        <v>72673.614598640939</v>
      </c>
      <c r="AQ69" s="72">
        <v>18771.545827026053</v>
      </c>
      <c r="AR69" s="72">
        <v>73388.39432587201</v>
      </c>
      <c r="AS69" s="72">
        <v>63171.633526360034</v>
      </c>
      <c r="AT69" s="72">
        <v>10216</v>
      </c>
      <c r="AU69" s="72">
        <v>73292.126295887327</v>
      </c>
      <c r="AV69" s="72">
        <v>65013.156318591231</v>
      </c>
      <c r="AW69" s="72">
        <v>8278.9699772961012</v>
      </c>
      <c r="AX69" s="72">
        <v>94268.852749689482</v>
      </c>
      <c r="AY69" s="72">
        <v>72216.339210921753</v>
      </c>
      <c r="AZ69" s="72">
        <v>22052.513538767733</v>
      </c>
      <c r="BA69" s="72">
        <v>100350.08181871126</v>
      </c>
      <c r="BB69" s="72">
        <v>81159.994794841608</v>
      </c>
      <c r="BC69" s="72">
        <v>19190.087023869648</v>
      </c>
      <c r="BD69" s="72">
        <v>80867</v>
      </c>
      <c r="BE69" s="72">
        <v>66066</v>
      </c>
      <c r="BF69" s="72">
        <v>14801</v>
      </c>
      <c r="BG69" s="72">
        <v>61054.037680873793</v>
      </c>
      <c r="BH69" s="72">
        <v>52541.0941275078</v>
      </c>
      <c r="BI69" s="72">
        <v>8512.9435533660035</v>
      </c>
      <c r="BJ69" s="72">
        <v>68204.895789403614</v>
      </c>
      <c r="BK69" s="72">
        <v>57030.66281804131</v>
      </c>
      <c r="BL69" s="72">
        <v>11174.23297136232</v>
      </c>
      <c r="BM69" s="72">
        <v>75004.282457486304</v>
      </c>
      <c r="BN69" s="72">
        <v>61848.249923471747</v>
      </c>
      <c r="BO69" s="72">
        <v>13156.032534014554</v>
      </c>
      <c r="BP69" s="72">
        <v>72648.89865338782</v>
      </c>
      <c r="BQ69" s="72">
        <v>58877.08562335305</v>
      </c>
      <c r="BR69" s="72">
        <v>13771.813030034766</v>
      </c>
      <c r="BS69" s="72">
        <v>74309.896044649446</v>
      </c>
      <c r="BT69" s="72">
        <v>58334.404583174066</v>
      </c>
      <c r="BU69" s="72">
        <v>15975.491461475358</v>
      </c>
      <c r="BV69" s="72">
        <f t="shared" ref="BV69:CA69" si="26">SUM(BV70:BV81)</f>
        <v>68150.439793594749</v>
      </c>
      <c r="BW69" s="72">
        <f t="shared" si="26"/>
        <v>54851.995742637948</v>
      </c>
      <c r="BX69" s="72">
        <f t="shared" si="26"/>
        <v>13298.44405095679</v>
      </c>
      <c r="BY69" s="72">
        <f t="shared" si="26"/>
        <v>58390.273143662183</v>
      </c>
      <c r="BZ69" s="72">
        <f t="shared" si="26"/>
        <v>44333.590463054214</v>
      </c>
      <c r="CA69" s="72">
        <f t="shared" si="26"/>
        <v>14056.682680607957</v>
      </c>
      <c r="CB69" s="72">
        <f>SUM(CB70:CB81)</f>
        <v>63024.452449297634</v>
      </c>
      <c r="CC69" s="72">
        <f>SUM(CC70:CC81)</f>
        <v>49299.475809996067</v>
      </c>
      <c r="CD69" s="72">
        <f>SUM(CD70:CD81)</f>
        <v>13724.976639301576</v>
      </c>
      <c r="CE69" s="72">
        <v>64528.891258100106</v>
      </c>
      <c r="CF69" s="72">
        <v>48020.703120537248</v>
      </c>
      <c r="CG69" s="72">
        <v>16508.188137561072</v>
      </c>
      <c r="CH69" s="72">
        <v>75010.305614418117</v>
      </c>
      <c r="CI69" s="72">
        <v>54310.073017835974</v>
      </c>
      <c r="CJ69" s="72">
        <v>20700.232596583373</v>
      </c>
      <c r="CK69" s="72">
        <v>84102.959760473284</v>
      </c>
      <c r="CL69" s="72">
        <v>58799.108836929583</v>
      </c>
      <c r="CM69" s="72">
        <v>25303.850923547532</v>
      </c>
      <c r="CN69" s="72">
        <f>SUM(CN70:CN81)</f>
        <v>17924.022198874169</v>
      </c>
      <c r="CO69" s="72">
        <f t="shared" ref="CO69:CP69" si="27">SUM(CO70:CO81)</f>
        <v>15488.983450314863</v>
      </c>
      <c r="CP69" s="256">
        <f t="shared" si="27"/>
        <v>2435.0387485594815</v>
      </c>
      <c r="CQ69" s="72">
        <f>SUM(CQ70:CQ81)</f>
        <v>47829.245129507661</v>
      </c>
      <c r="CR69" s="72">
        <f t="shared" ref="CR69:CS69" si="28">SUM(CR70:CR81)</f>
        <v>47290.640173127715</v>
      </c>
      <c r="CS69" s="256">
        <f t="shared" si="28"/>
        <v>538.60495637995621</v>
      </c>
      <c r="CT69" s="72">
        <f>SUM(CT70:CT81)</f>
        <v>68016.395947395678</v>
      </c>
      <c r="CU69" s="72">
        <f t="shared" ref="CU69:CV69" si="29">SUM(CU70:CU81)</f>
        <v>60373.621421056159</v>
      </c>
      <c r="CV69" s="266">
        <f t="shared" si="29"/>
        <v>7642.7745263398092</v>
      </c>
    </row>
    <row r="70" spans="1:100">
      <c r="A70" s="67" t="s">
        <v>22</v>
      </c>
      <c r="B70" s="73" t="s">
        <v>37</v>
      </c>
      <c r="C70" s="73" t="s">
        <v>37</v>
      </c>
      <c r="D70" s="73" t="s">
        <v>37</v>
      </c>
      <c r="E70" s="73">
        <v>4520.3348935724889</v>
      </c>
      <c r="F70" s="73">
        <v>3657.5045027618676</v>
      </c>
      <c r="G70" s="73">
        <v>862.83039081062134</v>
      </c>
      <c r="H70" s="73">
        <v>6861.4597141848371</v>
      </c>
      <c r="I70" s="73">
        <v>6589.4112259648591</v>
      </c>
      <c r="J70" s="73">
        <v>272.04848821997848</v>
      </c>
      <c r="K70" s="73">
        <v>6947.0924571322303</v>
      </c>
      <c r="L70" s="73">
        <v>5050.2351024071768</v>
      </c>
      <c r="M70" s="73">
        <v>1896.8573547250539</v>
      </c>
      <c r="N70" s="73">
        <v>8036.8254009931425</v>
      </c>
      <c r="O70" s="73">
        <v>5799.973492468007</v>
      </c>
      <c r="P70" s="73">
        <v>2236.8519085251355</v>
      </c>
      <c r="Q70" s="73">
        <v>8191.3233233464089</v>
      </c>
      <c r="R70" s="73">
        <v>7152.5046131807003</v>
      </c>
      <c r="S70" s="73">
        <v>1038.8187101657084</v>
      </c>
      <c r="T70" s="73">
        <v>9052.5322784101099</v>
      </c>
      <c r="U70" s="73">
        <v>7758.5874891529347</v>
      </c>
      <c r="V70" s="73">
        <v>1293.9447892571752</v>
      </c>
      <c r="W70" s="73">
        <v>9551.491785851882</v>
      </c>
      <c r="X70" s="73">
        <v>7745.1621304109594</v>
      </c>
      <c r="Y70" s="73">
        <v>1806.3296554409217</v>
      </c>
      <c r="Z70" s="73">
        <v>8260.6680716321898</v>
      </c>
      <c r="AA70" s="73">
        <v>6378.1010111910509</v>
      </c>
      <c r="AB70" s="73">
        <v>1882.5670604411384</v>
      </c>
      <c r="AC70" s="73">
        <v>7275.4536067331519</v>
      </c>
      <c r="AD70" s="73">
        <v>6316.0049558701685</v>
      </c>
      <c r="AE70" s="73">
        <v>959.44865086298341</v>
      </c>
      <c r="AF70" s="73">
        <v>5708.8695512124186</v>
      </c>
      <c r="AG70" s="73">
        <v>5156</v>
      </c>
      <c r="AH70" s="73">
        <v>552.86955121241863</v>
      </c>
      <c r="AI70" s="73">
        <v>8309.108400478337</v>
      </c>
      <c r="AJ70" s="73">
        <v>6873</v>
      </c>
      <c r="AK70" s="73">
        <v>1436.108400478337</v>
      </c>
      <c r="AL70" s="73">
        <v>5643.6236093746838</v>
      </c>
      <c r="AM70" s="73">
        <v>4776.6236093746838</v>
      </c>
      <c r="AN70" s="73">
        <v>867</v>
      </c>
      <c r="AO70" s="73">
        <v>8481.7592086786444</v>
      </c>
      <c r="AP70" s="73">
        <v>6599.2130388480155</v>
      </c>
      <c r="AQ70" s="73">
        <v>1882.5461698306292</v>
      </c>
      <c r="AR70" s="73">
        <v>5737.9212511076094</v>
      </c>
      <c r="AS70" s="73">
        <v>5044.2941778437362</v>
      </c>
      <c r="AT70" s="73">
        <v>693.62707326387306</v>
      </c>
      <c r="AU70" s="73">
        <v>5704.8829798934867</v>
      </c>
      <c r="AV70" s="73">
        <v>5228.2853078652925</v>
      </c>
      <c r="AW70" s="73">
        <v>476.59767202819432</v>
      </c>
      <c r="AX70" s="73">
        <v>7022.5103380573919</v>
      </c>
      <c r="AY70" s="73">
        <v>6291.5052610716593</v>
      </c>
      <c r="AZ70" s="73">
        <v>731.00507698573256</v>
      </c>
      <c r="BA70" s="73">
        <v>8542.4002539953271</v>
      </c>
      <c r="BB70" s="73">
        <v>6485.769865850426</v>
      </c>
      <c r="BC70" s="73">
        <v>2056.6303881449012</v>
      </c>
      <c r="BD70" s="73">
        <v>8262</v>
      </c>
      <c r="BE70" s="73">
        <v>6515</v>
      </c>
      <c r="BF70" s="73">
        <v>1747</v>
      </c>
      <c r="BG70" s="73">
        <v>5303.6094162727277</v>
      </c>
      <c r="BH70" s="73">
        <v>4276.6534510195297</v>
      </c>
      <c r="BI70" s="73">
        <v>1026.9559652531982</v>
      </c>
      <c r="BJ70" s="73">
        <v>4926.0627861584371</v>
      </c>
      <c r="BK70" s="73">
        <v>4581.0259043064452</v>
      </c>
      <c r="BL70" s="73">
        <v>345.03688185199172</v>
      </c>
      <c r="BM70" s="73">
        <v>5782.9382286534374</v>
      </c>
      <c r="BN70" s="73">
        <v>4878.9033391949688</v>
      </c>
      <c r="BO70" s="73">
        <v>904.03488945846891</v>
      </c>
      <c r="BP70" s="73">
        <v>6355.8078933295228</v>
      </c>
      <c r="BQ70" s="73">
        <v>4887.3110966724007</v>
      </c>
      <c r="BR70" s="73">
        <v>1468.4967966571221</v>
      </c>
      <c r="BS70" s="73">
        <v>6302.1318307252659</v>
      </c>
      <c r="BT70" s="73">
        <v>4836.5848827105283</v>
      </c>
      <c r="BU70" s="73">
        <v>1465.5469480147376</v>
      </c>
      <c r="BV70" s="73">
        <v>6026.6962740469135</v>
      </c>
      <c r="BW70" s="73">
        <v>4880.6497831999613</v>
      </c>
      <c r="BX70" s="73">
        <v>1146.0464908469523</v>
      </c>
      <c r="BY70" s="73">
        <v>5666.2805837663918</v>
      </c>
      <c r="BZ70" s="73">
        <v>4452.1767992428877</v>
      </c>
      <c r="CA70" s="73">
        <v>1214.1037845235044</v>
      </c>
      <c r="CB70" s="73">
        <f>SUM(CC70:CD70)</f>
        <v>4334.0577378259241</v>
      </c>
      <c r="CC70" s="73">
        <v>3347.2256703431703</v>
      </c>
      <c r="CD70" s="73">
        <v>986.83206748275336</v>
      </c>
      <c r="CE70" s="73">
        <v>4651.835817960693</v>
      </c>
      <c r="CF70" s="73">
        <v>3632.8790995615677</v>
      </c>
      <c r="CG70" s="73">
        <v>1018.9567183990764</v>
      </c>
      <c r="CH70" s="73">
        <v>6128.6486928133609</v>
      </c>
      <c r="CI70" s="73">
        <v>4695.950511173286</v>
      </c>
      <c r="CJ70" s="73">
        <v>1432.6981816401524</v>
      </c>
      <c r="CK70" s="73">
        <v>6425.1270246754439</v>
      </c>
      <c r="CL70" s="73">
        <v>4363.795204247137</v>
      </c>
      <c r="CM70" s="73">
        <v>2061.3318204282659</v>
      </c>
      <c r="CN70" s="73">
        <v>6065.8241253872884</v>
      </c>
      <c r="CO70" s="73">
        <v>4826.201490794565</v>
      </c>
      <c r="CP70" s="257">
        <v>1239.6226345928189</v>
      </c>
      <c r="CQ70" s="73">
        <v>954.18420887692139</v>
      </c>
      <c r="CR70" s="73">
        <v>941.45889658464216</v>
      </c>
      <c r="CS70" s="257">
        <v>12.725312292279225</v>
      </c>
      <c r="CT70" s="73">
        <v>3875.5401629013277</v>
      </c>
      <c r="CU70" s="73">
        <v>3685.7175291284088</v>
      </c>
      <c r="CV70" s="267">
        <v>189.82263377292668</v>
      </c>
    </row>
    <row r="71" spans="1:100">
      <c r="A71" s="67" t="s">
        <v>23</v>
      </c>
      <c r="B71" s="73" t="s">
        <v>37</v>
      </c>
      <c r="C71" s="73" t="s">
        <v>37</v>
      </c>
      <c r="D71" s="73" t="s">
        <v>37</v>
      </c>
      <c r="E71" s="73">
        <v>3849.451973253319</v>
      </c>
      <c r="F71" s="73">
        <v>3497.1207441937054</v>
      </c>
      <c r="G71" s="73">
        <v>352.33122905961346</v>
      </c>
      <c r="H71" s="73">
        <v>6116.8630722300868</v>
      </c>
      <c r="I71" s="73">
        <v>4414.5576073984403</v>
      </c>
      <c r="J71" s="73">
        <v>1702.3054648316468</v>
      </c>
      <c r="K71" s="73">
        <v>7129.4109117150865</v>
      </c>
      <c r="L71" s="73">
        <v>5065.3525075704065</v>
      </c>
      <c r="M71" s="73">
        <v>2064.05840414468</v>
      </c>
      <c r="N71" s="73">
        <v>7107.270554020889</v>
      </c>
      <c r="O71" s="73">
        <v>6560.7620679739211</v>
      </c>
      <c r="P71" s="73">
        <v>546.5084860469675</v>
      </c>
      <c r="Q71" s="73">
        <v>8851.4551580404495</v>
      </c>
      <c r="R71" s="73">
        <v>6929.0065333350858</v>
      </c>
      <c r="S71" s="73">
        <v>1922.4486247053644</v>
      </c>
      <c r="T71" s="73">
        <v>9184.7389004512079</v>
      </c>
      <c r="U71" s="73">
        <v>7766.722427979179</v>
      </c>
      <c r="V71" s="73">
        <v>1418.0164724720291</v>
      </c>
      <c r="W71" s="73">
        <v>10322.007680432045</v>
      </c>
      <c r="X71" s="73">
        <v>8679.5761743461771</v>
      </c>
      <c r="Y71" s="73">
        <v>1642.4315060858687</v>
      </c>
      <c r="Z71" s="73">
        <v>9572.5116336509182</v>
      </c>
      <c r="AA71" s="73">
        <v>7874.2915714199125</v>
      </c>
      <c r="AB71" s="73">
        <v>1698.2200622310061</v>
      </c>
      <c r="AC71" s="73">
        <v>11387.729736464895</v>
      </c>
      <c r="AD71" s="73">
        <v>7506.9637683016081</v>
      </c>
      <c r="AE71" s="73">
        <v>3880.7659681632858</v>
      </c>
      <c r="AF71" s="73">
        <v>7917.7285677956861</v>
      </c>
      <c r="AG71" s="73">
        <v>7053.5240652460398</v>
      </c>
      <c r="AH71" s="73">
        <v>864.20450254964635</v>
      </c>
      <c r="AI71" s="73">
        <v>7712.8406202552069</v>
      </c>
      <c r="AJ71" s="73">
        <v>6161</v>
      </c>
      <c r="AK71" s="73">
        <v>1551.8406202552069</v>
      </c>
      <c r="AL71" s="73">
        <v>6002.2764680682312</v>
      </c>
      <c r="AM71" s="73">
        <v>4879.8519105022597</v>
      </c>
      <c r="AN71" s="73">
        <v>1122.4245575659716</v>
      </c>
      <c r="AO71" s="73">
        <v>7537.306678869596</v>
      </c>
      <c r="AP71" s="73">
        <v>5843.2382640889637</v>
      </c>
      <c r="AQ71" s="73">
        <v>1694.0684147806328</v>
      </c>
      <c r="AR71" s="73">
        <v>6652.3160965950292</v>
      </c>
      <c r="AS71" s="73">
        <v>4819.78261882268</v>
      </c>
      <c r="AT71" s="73">
        <v>1832.533477772349</v>
      </c>
      <c r="AU71" s="73">
        <v>5969.7298632631801</v>
      </c>
      <c r="AV71" s="73">
        <v>5365.4068059660585</v>
      </c>
      <c r="AW71" s="73">
        <v>604.3230572971213</v>
      </c>
      <c r="AX71" s="73">
        <v>7315.7677576811102</v>
      </c>
      <c r="AY71" s="73">
        <v>5981.3141404130201</v>
      </c>
      <c r="AZ71" s="73">
        <v>1334.4536172680901</v>
      </c>
      <c r="BA71" s="73">
        <v>8038.0332953373791</v>
      </c>
      <c r="BB71" s="73">
        <v>6311.4571924921183</v>
      </c>
      <c r="BC71" s="73">
        <v>1726.5761028452607</v>
      </c>
      <c r="BD71" s="73">
        <v>8513</v>
      </c>
      <c r="BE71" s="73">
        <v>6464</v>
      </c>
      <c r="BF71" s="73">
        <v>2049</v>
      </c>
      <c r="BG71" s="73">
        <v>5053.0746445638943</v>
      </c>
      <c r="BH71" s="73">
        <v>4454.0948540127602</v>
      </c>
      <c r="BI71" s="73">
        <v>598.97979055113365</v>
      </c>
      <c r="BJ71" s="73">
        <v>5742.2151412426756</v>
      </c>
      <c r="BK71" s="73">
        <v>4468.3804916561403</v>
      </c>
      <c r="BL71" s="73">
        <v>1273.8346495865355</v>
      </c>
      <c r="BM71" s="73">
        <v>6104.114837174151</v>
      </c>
      <c r="BN71" s="73">
        <v>5271.0220589064438</v>
      </c>
      <c r="BO71" s="73">
        <v>833.09277826770733</v>
      </c>
      <c r="BP71" s="73">
        <v>6054.616169743651</v>
      </c>
      <c r="BQ71" s="73">
        <v>5148.0929302405175</v>
      </c>
      <c r="BR71" s="73">
        <v>906.52323950313337</v>
      </c>
      <c r="BS71" s="73">
        <v>6144.6478531280827</v>
      </c>
      <c r="BT71" s="73">
        <v>4620.7895609783736</v>
      </c>
      <c r="BU71" s="73">
        <v>1523.8582921497095</v>
      </c>
      <c r="BV71" s="73">
        <v>5256.3169891657917</v>
      </c>
      <c r="BW71" s="73">
        <v>4189.7351770773566</v>
      </c>
      <c r="BX71" s="73">
        <v>1066.5818120884353</v>
      </c>
      <c r="BY71" s="73">
        <v>6342.3228620828331</v>
      </c>
      <c r="BZ71" s="73">
        <v>5035.7703664016517</v>
      </c>
      <c r="CA71" s="73">
        <v>1306.5524956811817</v>
      </c>
      <c r="CB71" s="73">
        <f t="shared" ref="CB71:CB81" si="30">SUM(CC71:CD71)</f>
        <v>4150.2953851850943</v>
      </c>
      <c r="CC71" s="73">
        <v>3469.7292751315963</v>
      </c>
      <c r="CD71" s="73">
        <v>680.56611005349828</v>
      </c>
      <c r="CE71" s="73">
        <v>4356.0844172236148</v>
      </c>
      <c r="CF71" s="73">
        <v>3415.2821705002862</v>
      </c>
      <c r="CG71" s="73">
        <v>940.80224672331042</v>
      </c>
      <c r="CH71" s="73">
        <v>6406.7377979890962</v>
      </c>
      <c r="CI71" s="73">
        <v>4262.1099193701066</v>
      </c>
      <c r="CJ71" s="73">
        <v>2144.6278786188523</v>
      </c>
      <c r="CK71" s="73">
        <v>6207.6396745586308</v>
      </c>
      <c r="CL71" s="73">
        <v>4469.5892383910686</v>
      </c>
      <c r="CM71" s="73">
        <v>1738.0504361674693</v>
      </c>
      <c r="CN71" s="73">
        <v>6145.6074169547055</v>
      </c>
      <c r="CO71" s="73">
        <v>5132.0652945757047</v>
      </c>
      <c r="CP71" s="257">
        <v>1013.5421223790929</v>
      </c>
      <c r="CQ71" s="73">
        <v>1603.1775068355719</v>
      </c>
      <c r="CR71" s="73">
        <v>1600.600339504306</v>
      </c>
      <c r="CS71" s="257">
        <v>2.577167331265692</v>
      </c>
      <c r="CT71" s="73">
        <v>4769.3707518286346</v>
      </c>
      <c r="CU71" s="73">
        <v>4321.6295579289854</v>
      </c>
      <c r="CV71" s="267">
        <v>447.74119389964341</v>
      </c>
    </row>
    <row r="72" spans="1:100">
      <c r="A72" s="67" t="s">
        <v>24</v>
      </c>
      <c r="B72" s="73" t="s">
        <v>37</v>
      </c>
      <c r="C72" s="73" t="s">
        <v>37</v>
      </c>
      <c r="D72" s="73" t="s">
        <v>37</v>
      </c>
      <c r="E72" s="73">
        <v>4469.3997497518603</v>
      </c>
      <c r="F72" s="73">
        <v>4018.5339231930402</v>
      </c>
      <c r="G72" s="73">
        <v>450.86582655882017</v>
      </c>
      <c r="H72" s="73">
        <v>7309.4006415141766</v>
      </c>
      <c r="I72" s="73">
        <v>6752.5045971644186</v>
      </c>
      <c r="J72" s="73">
        <v>556.89604434975774</v>
      </c>
      <c r="K72" s="73">
        <v>7232.1172688349097</v>
      </c>
      <c r="L72" s="73">
        <v>5856.5051631700971</v>
      </c>
      <c r="M72" s="73">
        <v>1375.6121056648126</v>
      </c>
      <c r="N72" s="73">
        <v>6801.1255434105306</v>
      </c>
      <c r="O72" s="73">
        <v>6072.565279018505</v>
      </c>
      <c r="P72" s="73">
        <v>728.56026439202583</v>
      </c>
      <c r="Q72" s="73">
        <v>7662.6480893496473</v>
      </c>
      <c r="R72" s="73">
        <v>6338.0044019658071</v>
      </c>
      <c r="S72" s="73">
        <v>1324.64368738384</v>
      </c>
      <c r="T72" s="73">
        <v>7878.9122537419116</v>
      </c>
      <c r="U72" s="73">
        <v>6743.0916947870128</v>
      </c>
      <c r="V72" s="73">
        <v>1135.8205589548986</v>
      </c>
      <c r="W72" s="73">
        <v>10891.470913481318</v>
      </c>
      <c r="X72" s="73">
        <v>9428.4267899022725</v>
      </c>
      <c r="Y72" s="73">
        <v>1463.0441235790461</v>
      </c>
      <c r="Z72" s="73">
        <v>10233.649389451619</v>
      </c>
      <c r="AA72" s="73">
        <v>8281.4719805299665</v>
      </c>
      <c r="AB72" s="73">
        <v>1952.1774089216531</v>
      </c>
      <c r="AC72" s="73">
        <v>8375.2448069387156</v>
      </c>
      <c r="AD72" s="73">
        <v>7343.2460640019226</v>
      </c>
      <c r="AE72" s="73">
        <v>1031.9987429367936</v>
      </c>
      <c r="AF72" s="73">
        <v>7973.7042391707164</v>
      </c>
      <c r="AG72" s="73">
        <v>6836.8217499557722</v>
      </c>
      <c r="AH72" s="73">
        <v>1136.8824892149446</v>
      </c>
      <c r="AI72" s="73">
        <v>8662.2472862036393</v>
      </c>
      <c r="AJ72" s="73">
        <v>7143</v>
      </c>
      <c r="AK72" s="73">
        <v>1519.2472862036395</v>
      </c>
      <c r="AL72" s="73">
        <v>6764.5682538613737</v>
      </c>
      <c r="AM72" s="73">
        <v>5273.9461259005075</v>
      </c>
      <c r="AN72" s="73">
        <v>1490.622127960866</v>
      </c>
      <c r="AO72" s="73">
        <v>14825.892640648406</v>
      </c>
      <c r="AP72" s="73">
        <v>7420.7935576817108</v>
      </c>
      <c r="AQ72" s="73">
        <v>7405.0990829666944</v>
      </c>
      <c r="AR72" s="73">
        <v>7093.1714258350366</v>
      </c>
      <c r="AS72" s="73">
        <v>5984.4757867963417</v>
      </c>
      <c r="AT72" s="73">
        <v>1108.6956390386947</v>
      </c>
      <c r="AU72" s="73">
        <v>6484.5814195620796</v>
      </c>
      <c r="AV72" s="73">
        <v>5795.393500687197</v>
      </c>
      <c r="AW72" s="73">
        <v>689.18791887488294</v>
      </c>
      <c r="AX72" s="73">
        <v>7127.7852968735078</v>
      </c>
      <c r="AY72" s="73">
        <v>5950.3014555203363</v>
      </c>
      <c r="AZ72" s="73">
        <v>1177.4838413531713</v>
      </c>
      <c r="BA72" s="73">
        <v>8435.6821976545034</v>
      </c>
      <c r="BB72" s="73">
        <v>7061.610192492627</v>
      </c>
      <c r="BC72" s="73">
        <v>1374.0720051618759</v>
      </c>
      <c r="BD72" s="73">
        <v>8379</v>
      </c>
      <c r="BE72" s="73">
        <v>6879</v>
      </c>
      <c r="BF72" s="73">
        <v>1500</v>
      </c>
      <c r="BG72" s="73">
        <v>5498.0232724985335</v>
      </c>
      <c r="BH72" s="73">
        <v>4324.686398097946</v>
      </c>
      <c r="BI72" s="73">
        <v>1173.3368744005877</v>
      </c>
      <c r="BJ72" s="73">
        <v>5729.0738173002574</v>
      </c>
      <c r="BK72" s="73">
        <v>4523.3256343576677</v>
      </c>
      <c r="BL72" s="73">
        <v>1205.7481829425894</v>
      </c>
      <c r="BM72" s="73">
        <v>9666.5805097832308</v>
      </c>
      <c r="BN72" s="73">
        <v>8525.1225690502633</v>
      </c>
      <c r="BO72" s="73">
        <v>1141.4579407329679</v>
      </c>
      <c r="BP72" s="73">
        <v>6581.8803823663193</v>
      </c>
      <c r="BQ72" s="73">
        <v>5326.8641351294373</v>
      </c>
      <c r="BR72" s="73">
        <v>1255.0162472368822</v>
      </c>
      <c r="BS72" s="73">
        <v>6664.1634712089908</v>
      </c>
      <c r="BT72" s="73">
        <v>5656.7191991990567</v>
      </c>
      <c r="BU72" s="73">
        <v>1007.4442720099344</v>
      </c>
      <c r="BV72" s="73">
        <v>5424.8771912591383</v>
      </c>
      <c r="BW72" s="73">
        <v>4531.2395966493405</v>
      </c>
      <c r="BX72" s="73">
        <v>893.63759460979782</v>
      </c>
      <c r="BY72" s="73">
        <v>6289.6263663883437</v>
      </c>
      <c r="BZ72" s="73">
        <v>5216.1327043031915</v>
      </c>
      <c r="CA72" s="73">
        <v>1073.4936620851527</v>
      </c>
      <c r="CB72" s="73">
        <f t="shared" si="30"/>
        <v>5332.6795166769607</v>
      </c>
      <c r="CC72" s="73">
        <v>4161.9894438460742</v>
      </c>
      <c r="CD72" s="73">
        <v>1170.6900728308867</v>
      </c>
      <c r="CE72" s="73">
        <v>6154.1303222294773</v>
      </c>
      <c r="CF72" s="73">
        <v>4623.5639975691229</v>
      </c>
      <c r="CG72" s="73">
        <v>1530.5663246602587</v>
      </c>
      <c r="CH72" s="73">
        <v>7006.530823253921</v>
      </c>
      <c r="CI72" s="73">
        <v>5368.3787642984162</v>
      </c>
      <c r="CJ72" s="73">
        <v>1638.1520589554598</v>
      </c>
      <c r="CK72" s="73">
        <v>8964.343013607222</v>
      </c>
      <c r="CL72" s="73">
        <v>4836.1762954467413</v>
      </c>
      <c r="CM72" s="73">
        <v>4128.1667181603734</v>
      </c>
      <c r="CN72" s="73">
        <v>2604.3778226639679</v>
      </c>
      <c r="CO72" s="73">
        <v>2422.5038310763848</v>
      </c>
      <c r="CP72" s="257">
        <v>181.87399158757003</v>
      </c>
      <c r="CQ72" s="73">
        <v>2590.0642672151512</v>
      </c>
      <c r="CR72" s="73">
        <v>2590.0642672151512</v>
      </c>
      <c r="CS72" s="257">
        <v>0</v>
      </c>
      <c r="CT72" s="73">
        <v>5368.9293950680267</v>
      </c>
      <c r="CU72" s="73">
        <v>5074.7373711100836</v>
      </c>
      <c r="CV72" s="267">
        <v>294.19202395792627</v>
      </c>
    </row>
    <row r="73" spans="1:100">
      <c r="A73" s="67" t="s">
        <v>25</v>
      </c>
      <c r="B73" s="73" t="s">
        <v>37</v>
      </c>
      <c r="C73" s="73" t="s">
        <v>37</v>
      </c>
      <c r="D73" s="73" t="s">
        <v>37</v>
      </c>
      <c r="E73" s="73">
        <v>4726.2298547139335</v>
      </c>
      <c r="F73" s="73">
        <v>4443.5837234952178</v>
      </c>
      <c r="G73" s="73">
        <v>282.64613121871588</v>
      </c>
      <c r="H73" s="73">
        <v>6311.9538517923811</v>
      </c>
      <c r="I73" s="73">
        <v>5435.9185460807566</v>
      </c>
      <c r="J73" s="73">
        <v>876.03530571162457</v>
      </c>
      <c r="K73" s="73">
        <v>5983.7594908358251</v>
      </c>
      <c r="L73" s="73">
        <v>5704.0337534140535</v>
      </c>
      <c r="M73" s="73">
        <v>279.72573742177116</v>
      </c>
      <c r="N73" s="73">
        <v>6562.7301779092249</v>
      </c>
      <c r="O73" s="73">
        <v>6076.8492777787505</v>
      </c>
      <c r="P73" s="73">
        <v>485.88090013047423</v>
      </c>
      <c r="Q73" s="73">
        <v>7488.5693767658386</v>
      </c>
      <c r="R73" s="73">
        <v>6873.2530087278456</v>
      </c>
      <c r="S73" s="73">
        <v>615.31636803799267</v>
      </c>
      <c r="T73" s="73">
        <v>7759.9207755250218</v>
      </c>
      <c r="U73" s="73">
        <v>7126.8813347169498</v>
      </c>
      <c r="V73" s="73">
        <v>633.03944080807162</v>
      </c>
      <c r="W73" s="73">
        <v>11657.243160987638</v>
      </c>
      <c r="X73" s="73">
        <v>9812.1283396535418</v>
      </c>
      <c r="Y73" s="73">
        <v>1845.1148213340964</v>
      </c>
      <c r="Z73" s="73">
        <v>7773.9507822501018</v>
      </c>
      <c r="AA73" s="73">
        <v>7270.8289554880575</v>
      </c>
      <c r="AB73" s="73">
        <v>503.12182676204384</v>
      </c>
      <c r="AC73" s="73">
        <v>8563.4391939721809</v>
      </c>
      <c r="AD73" s="73">
        <v>7279.2229739426884</v>
      </c>
      <c r="AE73" s="73">
        <v>1284.2162200294927</v>
      </c>
      <c r="AF73" s="73">
        <v>7273.3454067169305</v>
      </c>
      <c r="AG73" s="73">
        <v>6837.9908445212241</v>
      </c>
      <c r="AH73" s="73">
        <v>435.35456219570665</v>
      </c>
      <c r="AI73" s="73">
        <v>6805.4605703351299</v>
      </c>
      <c r="AJ73" s="73">
        <v>5896</v>
      </c>
      <c r="AK73" s="73">
        <v>909.46057033513</v>
      </c>
      <c r="AL73" s="73">
        <v>6604.6851887718094</v>
      </c>
      <c r="AM73" s="73">
        <v>4851.0959983057692</v>
      </c>
      <c r="AN73" s="73">
        <v>1753.5891904660398</v>
      </c>
      <c r="AO73" s="73">
        <v>7933.246975347849</v>
      </c>
      <c r="AP73" s="73">
        <v>6709.1584854058892</v>
      </c>
      <c r="AQ73" s="73">
        <v>1224.08848994196</v>
      </c>
      <c r="AR73" s="73">
        <v>6086.6539315597547</v>
      </c>
      <c r="AS73" s="73">
        <v>4974.9061215611209</v>
      </c>
      <c r="AT73" s="73">
        <v>1111.7478099986333</v>
      </c>
      <c r="AU73" s="73">
        <v>6098.9380367865579</v>
      </c>
      <c r="AV73" s="73">
        <v>5289.788333270938</v>
      </c>
      <c r="AW73" s="73">
        <v>809.14970351561942</v>
      </c>
      <c r="AX73" s="73">
        <v>6322.5754267543716</v>
      </c>
      <c r="AY73" s="73">
        <v>5356.0104012821412</v>
      </c>
      <c r="AZ73" s="73">
        <v>966.56502547223079</v>
      </c>
      <c r="BA73" s="73">
        <v>7969.5953153977771</v>
      </c>
      <c r="BB73" s="73">
        <v>6683.3667773463212</v>
      </c>
      <c r="BC73" s="73">
        <v>1286.2285380514563</v>
      </c>
      <c r="BD73" s="73">
        <v>6280</v>
      </c>
      <c r="BE73" s="73">
        <v>5319</v>
      </c>
      <c r="BF73" s="73">
        <v>961</v>
      </c>
      <c r="BG73" s="73">
        <v>5148.4640616800953</v>
      </c>
      <c r="BH73" s="73">
        <v>4406.8266002680357</v>
      </c>
      <c r="BI73" s="73">
        <v>741.63746141205945</v>
      </c>
      <c r="BJ73" s="73">
        <v>5476.2931232041601</v>
      </c>
      <c r="BK73" s="73">
        <v>4715.5309593651245</v>
      </c>
      <c r="BL73" s="73">
        <v>760.76216383903557</v>
      </c>
      <c r="BM73" s="73">
        <v>6382.356536917132</v>
      </c>
      <c r="BN73" s="73">
        <v>5055.3683295938336</v>
      </c>
      <c r="BO73" s="73">
        <v>1326.9882073232984</v>
      </c>
      <c r="BP73" s="73">
        <v>6319.3670648342304</v>
      </c>
      <c r="BQ73" s="73">
        <v>4701.5930535574316</v>
      </c>
      <c r="BR73" s="73">
        <v>1617.7740112767988</v>
      </c>
      <c r="BS73" s="73">
        <v>5696.3988696534852</v>
      </c>
      <c r="BT73" s="73">
        <v>4296.0889502733253</v>
      </c>
      <c r="BU73" s="73">
        <v>1400.3099193801597</v>
      </c>
      <c r="BV73" s="73">
        <v>5550.3732354329468</v>
      </c>
      <c r="BW73" s="73">
        <v>4601.093580548275</v>
      </c>
      <c r="BX73" s="73">
        <v>949.2796548846718</v>
      </c>
      <c r="BY73" s="73">
        <v>4774.4204635631986</v>
      </c>
      <c r="BZ73" s="73">
        <v>3784.369630177634</v>
      </c>
      <c r="CA73" s="73">
        <v>990.0508333855646</v>
      </c>
      <c r="CB73" s="73">
        <f t="shared" si="30"/>
        <v>6086.4960729017894</v>
      </c>
      <c r="CC73" s="73">
        <v>4279.0274965436683</v>
      </c>
      <c r="CD73" s="73">
        <v>1807.4685763581215</v>
      </c>
      <c r="CE73" s="73">
        <v>5639.8104939082732</v>
      </c>
      <c r="CF73" s="73">
        <v>3667.2210298977457</v>
      </c>
      <c r="CG73" s="73">
        <v>1972.589464010437</v>
      </c>
      <c r="CH73" s="73">
        <v>6515.1616608433942</v>
      </c>
      <c r="CI73" s="73">
        <v>4436.8935438723756</v>
      </c>
      <c r="CJ73" s="73">
        <v>2078.2681169708844</v>
      </c>
      <c r="CK73" s="73">
        <v>5395.4819727499862</v>
      </c>
      <c r="CL73" s="73">
        <v>4403.9858504463264</v>
      </c>
      <c r="CM73" s="73">
        <v>991.49612230372577</v>
      </c>
      <c r="CN73" s="73">
        <v>21.279616013071898</v>
      </c>
      <c r="CO73" s="73">
        <v>21.279616013071898</v>
      </c>
      <c r="CP73" s="257">
        <v>0</v>
      </c>
      <c r="CQ73" s="73">
        <v>3384.7433038128579</v>
      </c>
      <c r="CR73" s="73">
        <v>3379.6265633124522</v>
      </c>
      <c r="CS73" s="257">
        <v>5.1167405004055651</v>
      </c>
      <c r="CT73" s="73">
        <v>6402.6475914840921</v>
      </c>
      <c r="CU73" s="73">
        <v>5561.7225775033021</v>
      </c>
      <c r="CV73" s="267">
        <v>840.92501398083857</v>
      </c>
    </row>
    <row r="74" spans="1:100">
      <c r="A74" s="67" t="s">
        <v>26</v>
      </c>
      <c r="B74" s="73" t="s">
        <v>37</v>
      </c>
      <c r="C74" s="73" t="s">
        <v>37</v>
      </c>
      <c r="D74" s="73" t="s">
        <v>37</v>
      </c>
      <c r="E74" s="73">
        <v>6085.0772418735341</v>
      </c>
      <c r="F74" s="73">
        <v>5810.4673439042772</v>
      </c>
      <c r="G74" s="73">
        <v>274.60989796925691</v>
      </c>
      <c r="H74" s="73">
        <v>6031.5032192132539</v>
      </c>
      <c r="I74" s="73">
        <v>5583.8256462773825</v>
      </c>
      <c r="J74" s="73">
        <v>447.67757293587113</v>
      </c>
      <c r="K74" s="73">
        <v>5663.7515173473512</v>
      </c>
      <c r="L74" s="73">
        <v>4986.0530107888726</v>
      </c>
      <c r="M74" s="73">
        <v>677.69850655847893</v>
      </c>
      <c r="N74" s="73">
        <v>5749.0180532363829</v>
      </c>
      <c r="O74" s="73">
        <v>5481.7215316219454</v>
      </c>
      <c r="P74" s="73">
        <v>267.29652161443801</v>
      </c>
      <c r="Q74" s="73">
        <v>5926.8398240518782</v>
      </c>
      <c r="R74" s="73">
        <v>5302.7581744904983</v>
      </c>
      <c r="S74" s="73">
        <v>624.08164956138012</v>
      </c>
      <c r="T74" s="73">
        <v>7486.1459853756951</v>
      </c>
      <c r="U74" s="73">
        <v>7090.1515027342512</v>
      </c>
      <c r="V74" s="73">
        <v>395.99448264144365</v>
      </c>
      <c r="W74" s="73">
        <v>9278.1442037302386</v>
      </c>
      <c r="X74" s="73">
        <v>7991.0256372180529</v>
      </c>
      <c r="Y74" s="73">
        <v>1287.1185665121861</v>
      </c>
      <c r="Z74" s="73">
        <v>7893.7246308367712</v>
      </c>
      <c r="AA74" s="73">
        <v>6965.2297495284383</v>
      </c>
      <c r="AB74" s="73">
        <v>928.49488130833322</v>
      </c>
      <c r="AC74" s="73">
        <v>6430.0917859542851</v>
      </c>
      <c r="AD74" s="73">
        <v>6007.9033826595851</v>
      </c>
      <c r="AE74" s="73">
        <v>422.18840329470044</v>
      </c>
      <c r="AF74" s="73">
        <v>6692.9031050578824</v>
      </c>
      <c r="AG74" s="73">
        <v>6244.7049188987021</v>
      </c>
      <c r="AH74" s="73">
        <v>448.19818615918035</v>
      </c>
      <c r="AI74" s="73">
        <v>6820.6524920896227</v>
      </c>
      <c r="AJ74" s="73">
        <v>5941</v>
      </c>
      <c r="AK74" s="73">
        <v>879.65249208962246</v>
      </c>
      <c r="AL74" s="73">
        <v>6594.9012410163878</v>
      </c>
      <c r="AM74" s="73">
        <v>5385.7030373083835</v>
      </c>
      <c r="AN74" s="73">
        <v>1209.198203708004</v>
      </c>
      <c r="AO74" s="73">
        <v>6487.1229128015748</v>
      </c>
      <c r="AP74" s="73">
        <v>5414.2114841839129</v>
      </c>
      <c r="AQ74" s="73">
        <v>1072.9114286176618</v>
      </c>
      <c r="AR74" s="73">
        <v>6119.2069155484451</v>
      </c>
      <c r="AS74" s="73">
        <v>5026.5245438316351</v>
      </c>
      <c r="AT74" s="73">
        <v>1092.6823717168099</v>
      </c>
      <c r="AU74" s="73">
        <v>5736.4989264856886</v>
      </c>
      <c r="AV74" s="73">
        <v>4920.2662054444299</v>
      </c>
      <c r="AW74" s="73">
        <v>816.23272104125886</v>
      </c>
      <c r="AX74" s="73">
        <v>5425.3439628258711</v>
      </c>
      <c r="AY74" s="73">
        <v>4907.894958298567</v>
      </c>
      <c r="AZ74" s="73">
        <v>517.44900452730406</v>
      </c>
      <c r="BA74" s="73">
        <v>7231.6526017564111</v>
      </c>
      <c r="BB74" s="73">
        <v>6055.7745771244063</v>
      </c>
      <c r="BC74" s="73">
        <v>1175.8780246320048</v>
      </c>
      <c r="BD74" s="73">
        <v>6976</v>
      </c>
      <c r="BE74" s="73">
        <v>5723</v>
      </c>
      <c r="BF74" s="73">
        <v>1253</v>
      </c>
      <c r="BG74" s="73">
        <v>5023.7621022493377</v>
      </c>
      <c r="BH74" s="73">
        <v>4298.2160405563818</v>
      </c>
      <c r="BI74" s="73">
        <v>725.54606169295562</v>
      </c>
      <c r="BJ74" s="73">
        <v>5873.4304724430949</v>
      </c>
      <c r="BK74" s="73">
        <v>4387.6856774433054</v>
      </c>
      <c r="BL74" s="73">
        <v>1485.74479499979</v>
      </c>
      <c r="BM74" s="73">
        <v>6036.5284529582032</v>
      </c>
      <c r="BN74" s="73">
        <v>4492.8498156402793</v>
      </c>
      <c r="BO74" s="73">
        <v>1543.6786373179241</v>
      </c>
      <c r="BP74" s="73">
        <v>5638.7035311352374</v>
      </c>
      <c r="BQ74" s="73">
        <v>4125.7723585234207</v>
      </c>
      <c r="BR74" s="73">
        <v>1512.9311726118169</v>
      </c>
      <c r="BS74" s="73">
        <v>5476.749612036454</v>
      </c>
      <c r="BT74" s="73">
        <v>4619.2455355688262</v>
      </c>
      <c r="BU74" s="73">
        <v>857.50407646762812</v>
      </c>
      <c r="BV74" s="73">
        <v>5924.6901888285829</v>
      </c>
      <c r="BW74" s="73">
        <v>4679.5835075769455</v>
      </c>
      <c r="BX74" s="73">
        <v>1245.1066812516369</v>
      </c>
      <c r="BY74" s="73">
        <v>5280.0553235821471</v>
      </c>
      <c r="BZ74" s="73">
        <v>4179.6175664283119</v>
      </c>
      <c r="CA74" s="73">
        <v>1100.4377571538353</v>
      </c>
      <c r="CB74" s="73">
        <f t="shared" si="30"/>
        <v>5826.8318744676362</v>
      </c>
      <c r="CC74" s="73">
        <v>4633.7597879568748</v>
      </c>
      <c r="CD74" s="73">
        <v>1193.0720865107612</v>
      </c>
      <c r="CE74" s="73">
        <v>5998.4042627268072</v>
      </c>
      <c r="CF74" s="73">
        <v>4401.9628812675028</v>
      </c>
      <c r="CG74" s="73">
        <v>1596.441381459342</v>
      </c>
      <c r="CH74" s="73">
        <v>6529.5424308884794</v>
      </c>
      <c r="CI74" s="73">
        <v>4824.0953185543276</v>
      </c>
      <c r="CJ74" s="73">
        <v>1705.4471123342471</v>
      </c>
      <c r="CK74" s="73">
        <v>6580.3720748366959</v>
      </c>
      <c r="CL74" s="73">
        <v>5235.7762502986279</v>
      </c>
      <c r="CM74" s="73">
        <v>1344.595824538233</v>
      </c>
      <c r="CN74" s="73">
        <v>25.903379836530775</v>
      </c>
      <c r="CO74" s="73">
        <v>25.903379836530775</v>
      </c>
      <c r="CP74" s="257">
        <v>0</v>
      </c>
      <c r="CQ74" s="73">
        <v>4339.466505076487</v>
      </c>
      <c r="CR74" s="73">
        <v>4338.1883095877647</v>
      </c>
      <c r="CS74" s="257">
        <v>1.2781954887218046</v>
      </c>
      <c r="CT74" s="73">
        <v>5682.4645024014053</v>
      </c>
      <c r="CU74" s="73">
        <v>5264.5355694706886</v>
      </c>
      <c r="CV74" s="267">
        <v>417.92893293076986</v>
      </c>
    </row>
    <row r="75" spans="1:100">
      <c r="A75" s="67" t="s">
        <v>27</v>
      </c>
      <c r="B75" s="73" t="s">
        <v>37</v>
      </c>
      <c r="C75" s="73" t="s">
        <v>37</v>
      </c>
      <c r="D75" s="73" t="s">
        <v>37</v>
      </c>
      <c r="E75" s="73">
        <v>4957.1797222052455</v>
      </c>
      <c r="F75" s="73">
        <v>4283.9342619162026</v>
      </c>
      <c r="G75" s="73">
        <v>673.24546028904297</v>
      </c>
      <c r="H75" s="73">
        <v>6284.8977311914114</v>
      </c>
      <c r="I75" s="73">
        <v>5241.2371343200257</v>
      </c>
      <c r="J75" s="73">
        <v>1043.6605968713857</v>
      </c>
      <c r="K75" s="73">
        <v>6715.2155462467053</v>
      </c>
      <c r="L75" s="73">
        <v>4638.4226558730543</v>
      </c>
      <c r="M75" s="73">
        <v>2076.7928903736506</v>
      </c>
      <c r="N75" s="73">
        <v>6260.9237077024727</v>
      </c>
      <c r="O75" s="73">
        <v>5746.9473184573726</v>
      </c>
      <c r="P75" s="73">
        <v>513.97638924509988</v>
      </c>
      <c r="Q75" s="73">
        <v>7484.7079189030737</v>
      </c>
      <c r="R75" s="73">
        <v>6801.7668379504403</v>
      </c>
      <c r="S75" s="73">
        <v>682.94108095263346</v>
      </c>
      <c r="T75" s="73">
        <v>8342.9610552898466</v>
      </c>
      <c r="U75" s="73">
        <v>7995.4753398158855</v>
      </c>
      <c r="V75" s="73">
        <v>347.48571547396102</v>
      </c>
      <c r="W75" s="73">
        <v>8668.8680373990555</v>
      </c>
      <c r="X75" s="73">
        <v>6323.2055168436891</v>
      </c>
      <c r="Y75" s="73">
        <v>2345.6625205553669</v>
      </c>
      <c r="Z75" s="73">
        <v>5847.6817750600367</v>
      </c>
      <c r="AA75" s="73">
        <v>5534.5898046908624</v>
      </c>
      <c r="AB75" s="73">
        <v>313.09197036917408</v>
      </c>
      <c r="AC75" s="73">
        <v>7356.4222145467547</v>
      </c>
      <c r="AD75" s="73">
        <v>6827.7713715842565</v>
      </c>
      <c r="AE75" s="73">
        <v>528.65084296249802</v>
      </c>
      <c r="AF75" s="73">
        <v>6619.9285267622399</v>
      </c>
      <c r="AG75" s="73">
        <v>6045.696177261465</v>
      </c>
      <c r="AH75" s="73">
        <v>574.23234950077517</v>
      </c>
      <c r="AI75" s="73">
        <v>6900.3038803207291</v>
      </c>
      <c r="AJ75" s="73">
        <v>5869</v>
      </c>
      <c r="AK75" s="73">
        <v>1031.3038803207289</v>
      </c>
      <c r="AL75" s="73">
        <v>6933.5534177825239</v>
      </c>
      <c r="AM75" s="73">
        <v>5507.4945634880978</v>
      </c>
      <c r="AN75" s="73">
        <v>1426.0588542944258</v>
      </c>
      <c r="AO75" s="73">
        <v>8090.733436386995</v>
      </c>
      <c r="AP75" s="73">
        <v>6909.3387107524131</v>
      </c>
      <c r="AQ75" s="73">
        <v>1181.3947256345821</v>
      </c>
      <c r="AR75" s="73">
        <v>6113.7539101941848</v>
      </c>
      <c r="AS75" s="73">
        <v>5706.811610214384</v>
      </c>
      <c r="AT75" s="73">
        <v>406.94229997980113</v>
      </c>
      <c r="AU75" s="73">
        <v>7009.9751970552452</v>
      </c>
      <c r="AV75" s="73">
        <v>5597.3429770891944</v>
      </c>
      <c r="AW75" s="73">
        <v>1412.632219966051</v>
      </c>
      <c r="AX75" s="73">
        <v>7652.3670829710718</v>
      </c>
      <c r="AY75" s="73">
        <v>6418.4204314188682</v>
      </c>
      <c r="AZ75" s="73">
        <v>1233.946651552204</v>
      </c>
      <c r="BA75" s="73">
        <v>9595.3338319075647</v>
      </c>
      <c r="BB75" s="73">
        <v>7405.8111301499075</v>
      </c>
      <c r="BC75" s="73">
        <v>2189.5227017576576</v>
      </c>
      <c r="BD75" s="73">
        <v>7217</v>
      </c>
      <c r="BE75" s="73">
        <v>5807</v>
      </c>
      <c r="BF75" s="73">
        <v>1410</v>
      </c>
      <c r="BG75" s="73">
        <v>5413.4309799220582</v>
      </c>
      <c r="BH75" s="73">
        <v>5011.8820847997686</v>
      </c>
      <c r="BI75" s="73">
        <v>401.54889512228999</v>
      </c>
      <c r="BJ75" s="73">
        <v>5636.545323812953</v>
      </c>
      <c r="BK75" s="73">
        <v>5131.9775260686556</v>
      </c>
      <c r="BL75" s="73">
        <v>504.56779774429708</v>
      </c>
      <c r="BM75" s="73">
        <v>5736.4252910546429</v>
      </c>
      <c r="BN75" s="73">
        <v>5126.4922618269093</v>
      </c>
      <c r="BO75" s="73">
        <v>609.93302922773353</v>
      </c>
      <c r="BP75" s="73">
        <v>6459.0272067247106</v>
      </c>
      <c r="BQ75" s="73">
        <v>5405.0335016299459</v>
      </c>
      <c r="BR75" s="73">
        <v>1053.9937050947644</v>
      </c>
      <c r="BS75" s="73">
        <v>7037.2487147547563</v>
      </c>
      <c r="BT75" s="73">
        <v>4949.295938022382</v>
      </c>
      <c r="BU75" s="73">
        <v>2087.9527767323743</v>
      </c>
      <c r="BV75" s="73">
        <v>4956.6330851274142</v>
      </c>
      <c r="BW75" s="73">
        <v>4127.9150836677927</v>
      </c>
      <c r="BX75" s="73">
        <v>828.71800145962141</v>
      </c>
      <c r="BY75" s="73">
        <v>6401.5183028009778</v>
      </c>
      <c r="BZ75" s="73">
        <v>3612.933133833566</v>
      </c>
      <c r="CA75" s="73">
        <v>2788.5851689674114</v>
      </c>
      <c r="CB75" s="73">
        <f t="shared" si="30"/>
        <v>5126.9557699273264</v>
      </c>
      <c r="CC75" s="73">
        <v>4483.5396339698982</v>
      </c>
      <c r="CD75" s="73">
        <v>643.41613595742785</v>
      </c>
      <c r="CE75" s="73">
        <v>5365.5638941569714</v>
      </c>
      <c r="CF75" s="73">
        <v>4446.6734650318558</v>
      </c>
      <c r="CG75" s="73">
        <v>918.89042912509854</v>
      </c>
      <c r="CH75" s="73">
        <v>7034.2468905673322</v>
      </c>
      <c r="CI75" s="73">
        <v>4968.9713951945314</v>
      </c>
      <c r="CJ75" s="73">
        <v>2065.2754953726512</v>
      </c>
      <c r="CK75" s="73">
        <v>9019.9728439008068</v>
      </c>
      <c r="CL75" s="73">
        <v>5667.6076515110626</v>
      </c>
      <c r="CM75" s="73">
        <v>3352.3651923896932</v>
      </c>
      <c r="CN75" s="73">
        <v>63.540029780581058</v>
      </c>
      <c r="CO75" s="73">
        <v>63.540029780581058</v>
      </c>
      <c r="CP75" s="257">
        <v>0</v>
      </c>
      <c r="CQ75" s="73">
        <v>5055.8812357297347</v>
      </c>
      <c r="CR75" s="73">
        <v>5055.8812357297347</v>
      </c>
      <c r="CS75" s="257">
        <v>0</v>
      </c>
      <c r="CT75" s="73">
        <v>6075.3533226941308</v>
      </c>
      <c r="CU75" s="73">
        <v>5642.2658436725151</v>
      </c>
      <c r="CV75" s="267">
        <v>433.08747902160405</v>
      </c>
    </row>
    <row r="76" spans="1:100">
      <c r="A76" s="67" t="s">
        <v>28</v>
      </c>
      <c r="B76" s="73" t="s">
        <v>37</v>
      </c>
      <c r="C76" s="73" t="s">
        <v>37</v>
      </c>
      <c r="D76" s="73" t="s">
        <v>37</v>
      </c>
      <c r="E76" s="73">
        <v>4588.7059592526793</v>
      </c>
      <c r="F76" s="73">
        <v>3443.0942338374184</v>
      </c>
      <c r="G76" s="73">
        <v>1145.6117254152609</v>
      </c>
      <c r="H76" s="73">
        <v>7061.9404612342605</v>
      </c>
      <c r="I76" s="73">
        <v>6234.8936038041111</v>
      </c>
      <c r="J76" s="73">
        <v>827.04685743014898</v>
      </c>
      <c r="K76" s="73">
        <v>5307.9246305305478</v>
      </c>
      <c r="L76" s="73">
        <v>5139.3544094787749</v>
      </c>
      <c r="M76" s="73">
        <v>168.5702210517729</v>
      </c>
      <c r="N76" s="73">
        <v>6881.2513070617606</v>
      </c>
      <c r="O76" s="73">
        <v>5937.3453187354608</v>
      </c>
      <c r="P76" s="73">
        <v>943.90598832629962</v>
      </c>
      <c r="Q76" s="73">
        <v>8197.2127044393383</v>
      </c>
      <c r="R76" s="73">
        <v>7634.5508856589777</v>
      </c>
      <c r="S76" s="73">
        <v>562.66181878036139</v>
      </c>
      <c r="T76" s="73">
        <v>6524.1006222035048</v>
      </c>
      <c r="U76" s="73">
        <v>6086.8529913044358</v>
      </c>
      <c r="V76" s="73">
        <v>437.24763089906867</v>
      </c>
      <c r="W76" s="73">
        <v>8892.9666264025582</v>
      </c>
      <c r="X76" s="73">
        <v>7005.3385353248123</v>
      </c>
      <c r="Y76" s="73">
        <v>1887.6280910777452</v>
      </c>
      <c r="Z76" s="73">
        <v>7541.9411336781895</v>
      </c>
      <c r="AA76" s="73">
        <v>6246.3475632497784</v>
      </c>
      <c r="AB76" s="73">
        <v>1295.5935704284109</v>
      </c>
      <c r="AC76" s="73">
        <v>8484.75850071895</v>
      </c>
      <c r="AD76" s="73">
        <v>6521.1753934102053</v>
      </c>
      <c r="AE76" s="73">
        <v>1963.5831073087447</v>
      </c>
      <c r="AF76" s="73">
        <v>7677.5237230991079</v>
      </c>
      <c r="AG76" s="73">
        <v>6562</v>
      </c>
      <c r="AH76" s="73">
        <v>1115.5237230991083</v>
      </c>
      <c r="AI76" s="73">
        <v>7412.423073944944</v>
      </c>
      <c r="AJ76" s="73">
        <v>6273.4</v>
      </c>
      <c r="AK76" s="73">
        <v>1139.0230739449441</v>
      </c>
      <c r="AL76" s="73">
        <v>7239.9742896317384</v>
      </c>
      <c r="AM76" s="73">
        <v>5756.2571266564664</v>
      </c>
      <c r="AN76" s="73">
        <v>1483.7171629752718</v>
      </c>
      <c r="AO76" s="73">
        <v>6798.1531628248022</v>
      </c>
      <c r="AP76" s="73">
        <v>6458.1763645632373</v>
      </c>
      <c r="AQ76" s="73">
        <v>339.97679826156531</v>
      </c>
      <c r="AR76" s="73">
        <v>6618.6954618967084</v>
      </c>
      <c r="AS76" s="73">
        <v>6192.290139361583</v>
      </c>
      <c r="AT76" s="73">
        <v>426.40532253512538</v>
      </c>
      <c r="AU76" s="73">
        <v>7319.1732407575219</v>
      </c>
      <c r="AV76" s="73">
        <v>6255.7548892660297</v>
      </c>
      <c r="AW76" s="73">
        <v>1063.4183514914916</v>
      </c>
      <c r="AX76" s="73">
        <v>9107.901252462605</v>
      </c>
      <c r="AY76" s="73">
        <v>7122.2983563986227</v>
      </c>
      <c r="AZ76" s="73">
        <v>1985.6028960639831</v>
      </c>
      <c r="BA76" s="73">
        <v>8298.2796643220736</v>
      </c>
      <c r="BB76" s="73">
        <v>7352.598918535321</v>
      </c>
      <c r="BC76" s="73">
        <v>945.68074578675237</v>
      </c>
      <c r="BD76" s="73">
        <v>6011</v>
      </c>
      <c r="BE76" s="73">
        <v>5335</v>
      </c>
      <c r="BF76" s="73">
        <v>676</v>
      </c>
      <c r="BG76" s="73">
        <v>5485.8863842186902</v>
      </c>
      <c r="BH76" s="73">
        <v>4724.2522676573253</v>
      </c>
      <c r="BI76" s="73">
        <v>761.63411656136464</v>
      </c>
      <c r="BJ76" s="73">
        <v>6232.9728539028692</v>
      </c>
      <c r="BK76" s="73">
        <v>5590.6249390265175</v>
      </c>
      <c r="BL76" s="73">
        <v>642.34791487635198</v>
      </c>
      <c r="BM76" s="73">
        <v>6523.1451106076638</v>
      </c>
      <c r="BN76" s="73">
        <v>5503.9004956322224</v>
      </c>
      <c r="BO76" s="73">
        <v>1019.2446149754411</v>
      </c>
      <c r="BP76" s="73">
        <v>6138.1636622610449</v>
      </c>
      <c r="BQ76" s="73">
        <v>5285.7401454591654</v>
      </c>
      <c r="BR76" s="73">
        <v>852.42351680187983</v>
      </c>
      <c r="BS76" s="73">
        <v>6212.1790046189826</v>
      </c>
      <c r="BT76" s="73">
        <v>5511.5873909649599</v>
      </c>
      <c r="BU76" s="73">
        <v>700.59161365402292</v>
      </c>
      <c r="BV76" s="73">
        <v>5539.5154392956529</v>
      </c>
      <c r="BW76" s="73">
        <v>4878.3808365481627</v>
      </c>
      <c r="BX76" s="73">
        <v>661.13460274749013</v>
      </c>
      <c r="BY76" s="73">
        <v>4098.614238156164</v>
      </c>
      <c r="BZ76" s="73">
        <v>3548.3509750314511</v>
      </c>
      <c r="CA76" s="73">
        <v>550.26326312471269</v>
      </c>
      <c r="CB76" s="73">
        <f t="shared" si="30"/>
        <v>5054.3002480247433</v>
      </c>
      <c r="CC76" s="73">
        <v>4332.1178552721203</v>
      </c>
      <c r="CD76" s="73">
        <v>722.18239275262249</v>
      </c>
      <c r="CE76" s="73">
        <v>5269.9697085894077</v>
      </c>
      <c r="CF76" s="73">
        <v>4363.8734706309033</v>
      </c>
      <c r="CG76" s="73">
        <v>906.09623795850666</v>
      </c>
      <c r="CH76" s="73">
        <v>6215.0885846662986</v>
      </c>
      <c r="CI76" s="73">
        <v>5069.4312570625289</v>
      </c>
      <c r="CJ76" s="73">
        <v>1145.6573276037338</v>
      </c>
      <c r="CK76" s="73">
        <v>9189.852298669759</v>
      </c>
      <c r="CL76" s="73">
        <v>5620.6028309711637</v>
      </c>
      <c r="CM76" s="73">
        <v>3569.2494676989204</v>
      </c>
      <c r="CN76" s="73">
        <v>121.01569961958093</v>
      </c>
      <c r="CO76" s="73">
        <v>121.01569961958093</v>
      </c>
      <c r="CP76" s="257">
        <v>0</v>
      </c>
      <c r="CQ76" s="73">
        <v>6039.6269616103555</v>
      </c>
      <c r="CR76" s="73">
        <v>6039.2153594004112</v>
      </c>
      <c r="CS76" s="257">
        <v>0.41160220994475138</v>
      </c>
      <c r="CT76" s="73">
        <v>6172.5548711944712</v>
      </c>
      <c r="CU76" s="73">
        <v>5691.5307067047215</v>
      </c>
      <c r="CV76" s="267">
        <v>481.02416448980233</v>
      </c>
    </row>
    <row r="77" spans="1:100">
      <c r="A77" s="67" t="s">
        <v>29</v>
      </c>
      <c r="B77" s="73" t="s">
        <v>37</v>
      </c>
      <c r="C77" s="73" t="s">
        <v>37</v>
      </c>
      <c r="D77" s="73" t="s">
        <v>37</v>
      </c>
      <c r="E77" s="73">
        <v>5358.2806993807408</v>
      </c>
      <c r="F77" s="73">
        <v>4206.0093933618646</v>
      </c>
      <c r="G77" s="73">
        <v>1152.2713060188767</v>
      </c>
      <c r="H77" s="73">
        <v>6592.1996376969255</v>
      </c>
      <c r="I77" s="73">
        <v>6073.8338008734336</v>
      </c>
      <c r="J77" s="73">
        <v>518.36583682349158</v>
      </c>
      <c r="K77" s="73">
        <v>5351.3610952580157</v>
      </c>
      <c r="L77" s="73">
        <v>5196.1777425001246</v>
      </c>
      <c r="M77" s="73">
        <v>155.18335275789076</v>
      </c>
      <c r="N77" s="73">
        <v>5958.0900447473687</v>
      </c>
      <c r="O77" s="73">
        <v>5669.809890732754</v>
      </c>
      <c r="P77" s="73">
        <v>288.28015401461482</v>
      </c>
      <c r="Q77" s="73">
        <v>8087.0919275095021</v>
      </c>
      <c r="R77" s="73">
        <v>7347.3888832554539</v>
      </c>
      <c r="S77" s="73">
        <v>739.70304425404834</v>
      </c>
      <c r="T77" s="73">
        <v>8287.9731579748641</v>
      </c>
      <c r="U77" s="73">
        <v>7307.9342972824734</v>
      </c>
      <c r="V77" s="73">
        <v>980.03886069239115</v>
      </c>
      <c r="W77" s="73">
        <v>6795.1529797748681</v>
      </c>
      <c r="X77" s="73">
        <v>5595.4015523656917</v>
      </c>
      <c r="Y77" s="73">
        <v>1199.7514274091761</v>
      </c>
      <c r="Z77" s="73">
        <v>7005.746608293096</v>
      </c>
      <c r="AA77" s="73">
        <v>6452.7130721229187</v>
      </c>
      <c r="AB77" s="73">
        <v>553.03353617017694</v>
      </c>
      <c r="AC77" s="73">
        <v>6340.2215827403597</v>
      </c>
      <c r="AD77" s="73">
        <v>5789.9007497718394</v>
      </c>
      <c r="AE77" s="73">
        <v>550.32083296852056</v>
      </c>
      <c r="AF77" s="73">
        <v>6500.5284537928846</v>
      </c>
      <c r="AG77" s="73">
        <v>5852</v>
      </c>
      <c r="AH77" s="73">
        <v>648.52845379288453</v>
      </c>
      <c r="AI77" s="73">
        <v>6875.0053192746891</v>
      </c>
      <c r="AJ77" s="73">
        <v>5953.2</v>
      </c>
      <c r="AK77" s="73">
        <v>921.80531927468951</v>
      </c>
      <c r="AL77" s="73">
        <v>10483.723425449247</v>
      </c>
      <c r="AM77" s="73">
        <v>6672.3580087649007</v>
      </c>
      <c r="AN77" s="73">
        <v>3811.3654166843471</v>
      </c>
      <c r="AO77" s="73">
        <v>7333.5644544100569</v>
      </c>
      <c r="AP77" s="73">
        <v>6502.3889755895952</v>
      </c>
      <c r="AQ77" s="73">
        <v>831.17547882046131</v>
      </c>
      <c r="AR77" s="73">
        <v>6091.1168497899798</v>
      </c>
      <c r="AS77" s="73">
        <v>5265.2946967021844</v>
      </c>
      <c r="AT77" s="73">
        <v>825.8221530877953</v>
      </c>
      <c r="AU77" s="73">
        <v>6232.3446208542209</v>
      </c>
      <c r="AV77" s="73">
        <v>5640.5498409542379</v>
      </c>
      <c r="AW77" s="73">
        <v>591.79477989998327</v>
      </c>
      <c r="AX77" s="73">
        <v>7840.3945618451435</v>
      </c>
      <c r="AY77" s="73">
        <v>6225.7253293839931</v>
      </c>
      <c r="AZ77" s="73">
        <v>1614.6692324611508</v>
      </c>
      <c r="BA77" s="73">
        <v>8684.1649195604678</v>
      </c>
      <c r="BB77" s="73">
        <v>7556.1096575366764</v>
      </c>
      <c r="BC77" s="73">
        <v>1128.0552620237911</v>
      </c>
      <c r="BD77" s="73">
        <v>6319</v>
      </c>
      <c r="BE77" s="73">
        <v>5633</v>
      </c>
      <c r="BF77" s="73">
        <v>686</v>
      </c>
      <c r="BG77" s="73">
        <v>5071.7720591754096</v>
      </c>
      <c r="BH77" s="73">
        <v>4470.8033696733128</v>
      </c>
      <c r="BI77" s="73">
        <v>600.96868950209716</v>
      </c>
      <c r="BJ77" s="73">
        <v>5923.0501771104564</v>
      </c>
      <c r="BK77" s="73">
        <v>5147.9293807900822</v>
      </c>
      <c r="BL77" s="73">
        <v>775.12079632037421</v>
      </c>
      <c r="BM77" s="73">
        <v>5680.0899135130885</v>
      </c>
      <c r="BN77" s="73">
        <v>4553.1323293785381</v>
      </c>
      <c r="BO77" s="73">
        <v>1126.9575841345506</v>
      </c>
      <c r="BP77" s="73">
        <v>6592.5489465598203</v>
      </c>
      <c r="BQ77" s="73">
        <v>5264.9227970041411</v>
      </c>
      <c r="BR77" s="73">
        <v>1327.6261495556796</v>
      </c>
      <c r="BS77" s="73">
        <v>6241.8057935446177</v>
      </c>
      <c r="BT77" s="73">
        <v>4999.1288437343119</v>
      </c>
      <c r="BU77" s="73">
        <v>1242.6769498103063</v>
      </c>
      <c r="BV77" s="73">
        <v>5632.3824166803433</v>
      </c>
      <c r="BW77" s="73">
        <v>4422.2944426037129</v>
      </c>
      <c r="BX77" s="73">
        <v>1210.0879740766306</v>
      </c>
      <c r="BY77" s="73">
        <v>4566.9930890791638</v>
      </c>
      <c r="BZ77" s="73">
        <v>3101.1228436353608</v>
      </c>
      <c r="CA77" s="73">
        <v>1465.870245443803</v>
      </c>
      <c r="CB77" s="73">
        <f t="shared" si="30"/>
        <v>6147.2665872681227</v>
      </c>
      <c r="CC77" s="73">
        <v>4412.3881424912888</v>
      </c>
      <c r="CD77" s="73">
        <v>1734.8784447768344</v>
      </c>
      <c r="CE77" s="73">
        <v>5429.7717910407555</v>
      </c>
      <c r="CF77" s="73">
        <v>3764.5336049684197</v>
      </c>
      <c r="CG77" s="73">
        <v>1665.2381860724529</v>
      </c>
      <c r="CH77" s="73">
        <v>6421.6499738907223</v>
      </c>
      <c r="CI77" s="73">
        <v>4200.2206377644197</v>
      </c>
      <c r="CJ77" s="73">
        <v>2221.4293361263399</v>
      </c>
      <c r="CK77" s="73">
        <v>7739.3942442071111</v>
      </c>
      <c r="CL77" s="73">
        <v>5246.4705255890385</v>
      </c>
      <c r="CM77" s="73">
        <v>2492.9237186180649</v>
      </c>
      <c r="CN77" s="73">
        <v>80.808455983456582</v>
      </c>
      <c r="CO77" s="73">
        <v>80.808455983456582</v>
      </c>
      <c r="CP77" s="257">
        <v>0</v>
      </c>
      <c r="CQ77" s="73">
        <v>5622.0902876288392</v>
      </c>
      <c r="CR77" s="73">
        <v>5615.5851541586135</v>
      </c>
      <c r="CS77" s="257">
        <v>6.5051334702258723</v>
      </c>
      <c r="CT77" s="73">
        <v>5614.6172987329601</v>
      </c>
      <c r="CU77" s="73">
        <v>5404.1945961802112</v>
      </c>
      <c r="CV77" s="267">
        <v>210.42270255273158</v>
      </c>
    </row>
    <row r="78" spans="1:100">
      <c r="A78" s="67" t="s">
        <v>30</v>
      </c>
      <c r="B78" s="73" t="s">
        <v>37</v>
      </c>
      <c r="C78" s="73" t="s">
        <v>37</v>
      </c>
      <c r="D78" s="73" t="s">
        <v>37</v>
      </c>
      <c r="E78" s="73">
        <v>2816.4253397224502</v>
      </c>
      <c r="F78" s="73">
        <v>2686.6657343709157</v>
      </c>
      <c r="G78" s="73">
        <v>129.7596053515345</v>
      </c>
      <c r="H78" s="73">
        <v>6494.6978388235839</v>
      </c>
      <c r="I78" s="73">
        <v>5099.5739056988759</v>
      </c>
      <c r="J78" s="73">
        <v>1395.1239331247082</v>
      </c>
      <c r="K78" s="73">
        <v>6646.1854949637573</v>
      </c>
      <c r="L78" s="73">
        <v>5619.6474233977133</v>
      </c>
      <c r="M78" s="73">
        <v>1026.5380715660438</v>
      </c>
      <c r="N78" s="73">
        <v>4672.2874448488683</v>
      </c>
      <c r="O78" s="73">
        <v>4229.1228225428413</v>
      </c>
      <c r="P78" s="73">
        <v>443.16462230602673</v>
      </c>
      <c r="Q78" s="73">
        <v>6674.6775812432343</v>
      </c>
      <c r="R78" s="73">
        <v>6271.5129180591339</v>
      </c>
      <c r="S78" s="73">
        <v>403.16466318410022</v>
      </c>
      <c r="T78" s="73">
        <v>6465.6746817921066</v>
      </c>
      <c r="U78" s="73">
        <v>6101.9476621833182</v>
      </c>
      <c r="V78" s="73">
        <v>363.7270196087884</v>
      </c>
      <c r="W78" s="73">
        <v>6684.5884717151694</v>
      </c>
      <c r="X78" s="73">
        <v>6381.6512678045665</v>
      </c>
      <c r="Y78" s="73">
        <v>302.93720391060265</v>
      </c>
      <c r="Z78" s="73">
        <v>7284.817671060413</v>
      </c>
      <c r="AA78" s="73">
        <v>5994.5001478678032</v>
      </c>
      <c r="AB78" s="73">
        <v>1290.3175231926093</v>
      </c>
      <c r="AC78" s="73">
        <v>6402.4211516779824</v>
      </c>
      <c r="AD78" s="73">
        <v>5391.3452220438776</v>
      </c>
      <c r="AE78" s="73">
        <v>1011.0759296341045</v>
      </c>
      <c r="AF78" s="73">
        <v>7380.0603152888489</v>
      </c>
      <c r="AG78" s="73">
        <v>6262</v>
      </c>
      <c r="AH78" s="73">
        <v>1118.0603152888486</v>
      </c>
      <c r="AI78" s="73">
        <v>4372.95180575206</v>
      </c>
      <c r="AJ78" s="73">
        <v>3911</v>
      </c>
      <c r="AK78" s="73">
        <v>461.9518057520603</v>
      </c>
      <c r="AL78" s="73">
        <v>5391.697751657849</v>
      </c>
      <c r="AM78" s="73">
        <v>4658.6916723901022</v>
      </c>
      <c r="AN78" s="73">
        <v>733.0060792677466</v>
      </c>
      <c r="AO78" s="73">
        <v>5556.159489933043</v>
      </c>
      <c r="AP78" s="73">
        <v>4656.5257990377213</v>
      </c>
      <c r="AQ78" s="73">
        <v>899.63369089532125</v>
      </c>
      <c r="AR78" s="73">
        <v>5120.6466570089315</v>
      </c>
      <c r="AS78" s="73">
        <v>4467.9160161095178</v>
      </c>
      <c r="AT78" s="73">
        <v>652.7306408994134</v>
      </c>
      <c r="AU78" s="73">
        <v>5172.6824478692188</v>
      </c>
      <c r="AV78" s="73">
        <v>4916.7451025967148</v>
      </c>
      <c r="AW78" s="73">
        <v>255.93734527250416</v>
      </c>
      <c r="AX78" s="73">
        <v>6174.4536596499711</v>
      </c>
      <c r="AY78" s="73">
        <v>5411.5272027418732</v>
      </c>
      <c r="AZ78" s="73">
        <v>762.92645690809763</v>
      </c>
      <c r="BA78" s="73">
        <v>7057.3186686040945</v>
      </c>
      <c r="BB78" s="73">
        <v>6025.178955119929</v>
      </c>
      <c r="BC78" s="73">
        <v>1032.1397134841652</v>
      </c>
      <c r="BD78" s="73">
        <v>5537</v>
      </c>
      <c r="BE78" s="73">
        <v>4337</v>
      </c>
      <c r="BF78" s="73">
        <v>1200</v>
      </c>
      <c r="BG78" s="73">
        <v>4718.8288207017531</v>
      </c>
      <c r="BH78" s="73">
        <v>4256.5007238733797</v>
      </c>
      <c r="BI78" s="73">
        <v>462.3280968283733</v>
      </c>
      <c r="BJ78" s="73">
        <v>5663.7413483112132</v>
      </c>
      <c r="BK78" s="73">
        <v>4444.8864271000875</v>
      </c>
      <c r="BL78" s="73">
        <v>1218.8549212111259</v>
      </c>
      <c r="BM78" s="73">
        <v>5608.6073543790681</v>
      </c>
      <c r="BN78" s="73">
        <v>4446.1800150978625</v>
      </c>
      <c r="BO78" s="73">
        <v>1162.4273392812058</v>
      </c>
      <c r="BP78" s="73">
        <v>5544.6765761733495</v>
      </c>
      <c r="BQ78" s="73">
        <v>4572.2481733804952</v>
      </c>
      <c r="BR78" s="73">
        <v>972.42840279285417</v>
      </c>
      <c r="BS78" s="73">
        <v>6392.4649966355846</v>
      </c>
      <c r="BT78" s="73">
        <v>4103.9243382071527</v>
      </c>
      <c r="BU78" s="73">
        <v>2288.5406584284324</v>
      </c>
      <c r="BV78" s="73">
        <v>5784.8612671063074</v>
      </c>
      <c r="BW78" s="73">
        <v>3818.4680064307345</v>
      </c>
      <c r="BX78" s="73">
        <v>1966.3932606755727</v>
      </c>
      <c r="BY78" s="73">
        <v>3658.8829229928269</v>
      </c>
      <c r="BZ78" s="73">
        <v>2537.062891874963</v>
      </c>
      <c r="CA78" s="73">
        <v>1121.8200311178637</v>
      </c>
      <c r="CB78" s="73">
        <f t="shared" si="30"/>
        <v>5103.8534704613294</v>
      </c>
      <c r="CC78" s="73">
        <v>3805.2844328281035</v>
      </c>
      <c r="CD78" s="73">
        <v>1298.5690376332257</v>
      </c>
      <c r="CE78" s="73">
        <v>5215.1140095172395</v>
      </c>
      <c r="CF78" s="73">
        <v>3521.1671242186503</v>
      </c>
      <c r="CG78" s="73">
        <v>1693.9468852985474</v>
      </c>
      <c r="CH78" s="73">
        <v>5293.940125420213</v>
      </c>
      <c r="CI78" s="73">
        <v>3513.1504057084039</v>
      </c>
      <c r="CJ78" s="73">
        <v>1780.789719711873</v>
      </c>
      <c r="CK78" s="73">
        <v>5769.7878942587458</v>
      </c>
      <c r="CL78" s="73">
        <v>4287.0295268314094</v>
      </c>
      <c r="CM78" s="73">
        <v>1482.7583674273262</v>
      </c>
      <c r="CN78" s="73">
        <v>39.083286948068</v>
      </c>
      <c r="CO78" s="73">
        <v>39.083286948068</v>
      </c>
      <c r="CP78" s="257">
        <v>0</v>
      </c>
      <c r="CQ78" s="73">
        <v>3914.5742587734981</v>
      </c>
      <c r="CR78" s="73">
        <v>3906.7220215206366</v>
      </c>
      <c r="CS78" s="257">
        <v>7.8522372528616025</v>
      </c>
      <c r="CT78" s="73">
        <v>5684.2473627983754</v>
      </c>
      <c r="CU78" s="73">
        <v>4863.2986146517769</v>
      </c>
      <c r="CV78" s="267">
        <v>820.94874814661875</v>
      </c>
    </row>
    <row r="79" spans="1:100">
      <c r="A79" s="67" t="s">
        <v>31</v>
      </c>
      <c r="B79" s="73" t="s">
        <v>37</v>
      </c>
      <c r="C79" s="73" t="s">
        <v>37</v>
      </c>
      <c r="D79" s="73" t="s">
        <v>37</v>
      </c>
      <c r="E79" s="73">
        <v>5217.4742872936276</v>
      </c>
      <c r="F79" s="73">
        <v>4071.3288896901113</v>
      </c>
      <c r="G79" s="73">
        <v>1146.1453976035166</v>
      </c>
      <c r="H79" s="73">
        <v>6635.6555917227706</v>
      </c>
      <c r="I79" s="73">
        <v>6299.6134008931513</v>
      </c>
      <c r="J79" s="73">
        <v>336.04219082961896</v>
      </c>
      <c r="K79" s="73">
        <v>5945.0858422578895</v>
      </c>
      <c r="L79" s="73">
        <v>5021.7550135239799</v>
      </c>
      <c r="M79" s="73">
        <v>923.33082873390947</v>
      </c>
      <c r="N79" s="73">
        <v>6027.039649638451</v>
      </c>
      <c r="O79" s="73">
        <v>5692.4368611253421</v>
      </c>
      <c r="P79" s="73">
        <v>334.60278851310858</v>
      </c>
      <c r="Q79" s="73">
        <v>8165.0557563799957</v>
      </c>
      <c r="R79" s="73">
        <v>7087.0561055936323</v>
      </c>
      <c r="S79" s="73">
        <v>1077.999650786363</v>
      </c>
      <c r="T79" s="73">
        <v>8823.0342279926481</v>
      </c>
      <c r="U79" s="73">
        <v>6724.682943349957</v>
      </c>
      <c r="V79" s="73">
        <v>2098.351284642692</v>
      </c>
      <c r="W79" s="73">
        <v>9224.9822826077798</v>
      </c>
      <c r="X79" s="73">
        <v>7316.5519472738315</v>
      </c>
      <c r="Y79" s="73">
        <v>1908.4303353339474</v>
      </c>
      <c r="Z79" s="73">
        <v>8745.8240481243629</v>
      </c>
      <c r="AA79" s="73">
        <v>7883.6157258818057</v>
      </c>
      <c r="AB79" s="73">
        <v>862.2083222425581</v>
      </c>
      <c r="AC79" s="73">
        <v>10431.859368960682</v>
      </c>
      <c r="AD79" s="73">
        <v>9170.9606505046995</v>
      </c>
      <c r="AE79" s="73">
        <v>1260.8987184559833</v>
      </c>
      <c r="AF79" s="73">
        <v>8787.5365871379727</v>
      </c>
      <c r="AG79" s="73">
        <v>7977</v>
      </c>
      <c r="AH79" s="73">
        <v>810.53658713797347</v>
      </c>
      <c r="AI79" s="73">
        <v>7085.8246581827962</v>
      </c>
      <c r="AJ79" s="73">
        <v>6748</v>
      </c>
      <c r="AK79" s="73">
        <v>337.82465818279582</v>
      </c>
      <c r="AL79" s="73">
        <v>6884.4966781100957</v>
      </c>
      <c r="AM79" s="73">
        <v>6015.1687934480142</v>
      </c>
      <c r="AN79" s="73">
        <v>869.32788466208194</v>
      </c>
      <c r="AO79" s="73">
        <v>6068.5044324846458</v>
      </c>
      <c r="AP79" s="73">
        <v>5534.1539555570671</v>
      </c>
      <c r="AQ79" s="73">
        <v>534.3504769275786</v>
      </c>
      <c r="AR79" s="73">
        <v>6098.9825245325328</v>
      </c>
      <c r="AS79" s="73">
        <v>5445.3973402506454</v>
      </c>
      <c r="AT79" s="73">
        <v>653.58518428188745</v>
      </c>
      <c r="AU79" s="73">
        <v>6013.9421920932782</v>
      </c>
      <c r="AV79" s="73">
        <v>5317.1585105416661</v>
      </c>
      <c r="AW79" s="73">
        <v>696.78368155161195</v>
      </c>
      <c r="AX79" s="73">
        <v>14243.604596820982</v>
      </c>
      <c r="AY79" s="73">
        <v>5744.814897244627</v>
      </c>
      <c r="AZ79" s="73">
        <v>8498.7896995763549</v>
      </c>
      <c r="BA79" s="73">
        <v>9103.4260796773124</v>
      </c>
      <c r="BB79" s="73">
        <v>6898.4099646317163</v>
      </c>
      <c r="BC79" s="73">
        <v>2205.0161150455951</v>
      </c>
      <c r="BD79" s="73">
        <v>6313</v>
      </c>
      <c r="BE79" s="73">
        <v>5212</v>
      </c>
      <c r="BF79" s="73">
        <v>1101</v>
      </c>
      <c r="BG79" s="73">
        <v>4301.0529067707193</v>
      </c>
      <c r="BH79" s="73">
        <v>3909.057409155289</v>
      </c>
      <c r="BI79" s="73">
        <v>391.99549761543034</v>
      </c>
      <c r="BJ79" s="73">
        <v>5340.0974605368983</v>
      </c>
      <c r="BK79" s="73">
        <v>4650.2911710029139</v>
      </c>
      <c r="BL79" s="73">
        <v>689.80628953398457</v>
      </c>
      <c r="BM79" s="73">
        <v>5607.7526572321958</v>
      </c>
      <c r="BN79" s="73">
        <v>4677.3074756539945</v>
      </c>
      <c r="BO79" s="73">
        <v>930.44518157820119</v>
      </c>
      <c r="BP79" s="73">
        <v>5212.7173091748109</v>
      </c>
      <c r="BQ79" s="73">
        <v>4596.5505955412227</v>
      </c>
      <c r="BR79" s="73">
        <v>616.16671363358785</v>
      </c>
      <c r="BS79" s="73">
        <v>5883.0295728415203</v>
      </c>
      <c r="BT79" s="73">
        <v>4956.5008558868358</v>
      </c>
      <c r="BU79" s="73">
        <v>926.52871695468423</v>
      </c>
      <c r="BV79" s="73">
        <v>5412.1427189024826</v>
      </c>
      <c r="BW79" s="73">
        <v>4433.9125565386566</v>
      </c>
      <c r="BX79" s="73">
        <v>978.23016236382603</v>
      </c>
      <c r="BY79" s="73">
        <v>3579.826882430008</v>
      </c>
      <c r="BZ79" s="73">
        <v>2910.1737939149489</v>
      </c>
      <c r="CA79" s="73">
        <v>669.65308851505904</v>
      </c>
      <c r="CB79" s="73">
        <f t="shared" si="30"/>
        <v>4671.1375901846814</v>
      </c>
      <c r="CC79" s="73">
        <v>3812.4303707999688</v>
      </c>
      <c r="CD79" s="73">
        <v>858.70721938471286</v>
      </c>
      <c r="CE79" s="73">
        <v>4975.426596571655</v>
      </c>
      <c r="CF79" s="73">
        <v>3742.2602602180059</v>
      </c>
      <c r="CG79" s="73">
        <v>1233.1663363536966</v>
      </c>
      <c r="CH79" s="73">
        <v>5603.609681112217</v>
      </c>
      <c r="CI79" s="73">
        <v>3950.7589218127919</v>
      </c>
      <c r="CJ79" s="73">
        <v>1652.8507592993749</v>
      </c>
      <c r="CK79" s="73">
        <v>6438.7716629340284</v>
      </c>
      <c r="CL79" s="73">
        <v>4503.460283971719</v>
      </c>
      <c r="CM79" s="73">
        <v>1935.3113789620677</v>
      </c>
      <c r="CN79" s="73">
        <v>595.49924154251164</v>
      </c>
      <c r="CO79" s="73">
        <v>595.49924154251164</v>
      </c>
      <c r="CP79" s="257">
        <v>0</v>
      </c>
      <c r="CQ79" s="73">
        <v>4415.5821529599543</v>
      </c>
      <c r="CR79" s="73">
        <v>4408.5519106863003</v>
      </c>
      <c r="CS79" s="257">
        <v>7.0302422736533297</v>
      </c>
      <c r="CT79" s="73">
        <v>6301.6768244106361</v>
      </c>
      <c r="CU79" s="73">
        <v>5170.7010856794313</v>
      </c>
      <c r="CV79" s="267">
        <v>1130.9757387312782</v>
      </c>
    </row>
    <row r="80" spans="1:100">
      <c r="A80" s="67" t="s">
        <v>32</v>
      </c>
      <c r="B80" s="73" t="s">
        <v>37</v>
      </c>
      <c r="C80" s="73" t="s">
        <v>37</v>
      </c>
      <c r="D80" s="73" t="s">
        <v>37</v>
      </c>
      <c r="E80" s="73">
        <v>4968.0028157868837</v>
      </c>
      <c r="F80" s="73">
        <v>3535.7281249403982</v>
      </c>
      <c r="G80" s="73">
        <v>1432.2746908464856</v>
      </c>
      <c r="H80" s="73">
        <v>7457.7575894704341</v>
      </c>
      <c r="I80" s="73">
        <v>5679.7906102383777</v>
      </c>
      <c r="J80" s="73">
        <v>1777.9669792320562</v>
      </c>
      <c r="K80" s="73">
        <v>5194.4459294380385</v>
      </c>
      <c r="L80" s="73">
        <v>4559.094183321813</v>
      </c>
      <c r="M80" s="73">
        <v>635.35174611622517</v>
      </c>
      <c r="N80" s="73">
        <v>7201.0627414068049</v>
      </c>
      <c r="O80" s="73">
        <v>6872.6024452337315</v>
      </c>
      <c r="P80" s="73">
        <v>328.46029617307363</v>
      </c>
      <c r="Q80" s="73">
        <v>7664.1944337681261</v>
      </c>
      <c r="R80" s="73">
        <v>6588.1889446097766</v>
      </c>
      <c r="S80" s="73">
        <v>1076.0054891583497</v>
      </c>
      <c r="T80" s="73">
        <v>6983.8972523430239</v>
      </c>
      <c r="U80" s="73">
        <v>6140.3688250936984</v>
      </c>
      <c r="V80" s="73">
        <v>843.52842724932532</v>
      </c>
      <c r="W80" s="73">
        <v>6479.1356855109807</v>
      </c>
      <c r="X80" s="73">
        <v>5823.2811453601726</v>
      </c>
      <c r="Y80" s="73">
        <v>655.85454015080813</v>
      </c>
      <c r="Z80" s="73">
        <v>8219.8669438292418</v>
      </c>
      <c r="AA80" s="73">
        <v>6577.1950767672479</v>
      </c>
      <c r="AB80" s="73">
        <v>1642.6718670619935</v>
      </c>
      <c r="AC80" s="73">
        <v>6880.5198640614617</v>
      </c>
      <c r="AD80" s="73">
        <v>6327.8563141371988</v>
      </c>
      <c r="AE80" s="73">
        <v>552.66354992426261</v>
      </c>
      <c r="AF80" s="73">
        <v>6246.4389602368992</v>
      </c>
      <c r="AG80" s="73">
        <v>5132</v>
      </c>
      <c r="AH80" s="73">
        <v>1114.4389602368988</v>
      </c>
      <c r="AI80" s="73">
        <v>6345.4895108898536</v>
      </c>
      <c r="AJ80" s="73">
        <v>5487</v>
      </c>
      <c r="AK80" s="73">
        <v>858.48951088985382</v>
      </c>
      <c r="AL80" s="73">
        <v>6045.9582730189268</v>
      </c>
      <c r="AM80" s="73">
        <v>5036.088777236665</v>
      </c>
      <c r="AN80" s="73">
        <v>1009.869495782262</v>
      </c>
      <c r="AO80" s="73">
        <v>5154.0063842133677</v>
      </c>
      <c r="AP80" s="73">
        <v>4662.5981281086279</v>
      </c>
      <c r="AQ80" s="73">
        <v>491.40825610474019</v>
      </c>
      <c r="AR80" s="73">
        <v>5357.9820508432285</v>
      </c>
      <c r="AS80" s="73">
        <v>4749.8408982082365</v>
      </c>
      <c r="AT80" s="73">
        <v>608.14115263499173</v>
      </c>
      <c r="AU80" s="73">
        <v>5638.6406331521466</v>
      </c>
      <c r="AV80" s="73">
        <v>5011.9104325359649</v>
      </c>
      <c r="AW80" s="73">
        <v>626.73020061618161</v>
      </c>
      <c r="AX80" s="73">
        <v>6606.5711159737239</v>
      </c>
      <c r="AY80" s="73">
        <v>5899.0908022826634</v>
      </c>
      <c r="AZ80" s="73">
        <v>707.48031369106093</v>
      </c>
      <c r="BA80" s="73">
        <v>7806.669949374882</v>
      </c>
      <c r="BB80" s="73">
        <v>6418.5825619099187</v>
      </c>
      <c r="BC80" s="73">
        <v>1388.0873874649637</v>
      </c>
      <c r="BD80" s="73">
        <v>5170</v>
      </c>
      <c r="BE80" s="73">
        <v>4398</v>
      </c>
      <c r="BF80" s="73">
        <v>772</v>
      </c>
      <c r="BG80" s="73">
        <v>4296.2342314719335</v>
      </c>
      <c r="BH80" s="73">
        <v>3688.7348489937795</v>
      </c>
      <c r="BI80" s="73">
        <v>607.49938247815453</v>
      </c>
      <c r="BJ80" s="73">
        <v>4739.0019297315393</v>
      </c>
      <c r="BK80" s="73">
        <v>4106.5823627792424</v>
      </c>
      <c r="BL80" s="73">
        <v>632.41956695229692</v>
      </c>
      <c r="BM80" s="73">
        <v>5025.2617041018402</v>
      </c>
      <c r="BN80" s="73">
        <v>4429.2018005789396</v>
      </c>
      <c r="BO80" s="73">
        <v>596.05990352290053</v>
      </c>
      <c r="BP80" s="73">
        <v>5317.4625228549794</v>
      </c>
      <c r="BQ80" s="73">
        <v>4308.16379522838</v>
      </c>
      <c r="BR80" s="73">
        <v>1009.2987276265994</v>
      </c>
      <c r="BS80" s="73">
        <v>5507.4185420596941</v>
      </c>
      <c r="BT80" s="73">
        <v>4395.6300267326314</v>
      </c>
      <c r="BU80" s="73">
        <v>1111.7885153270627</v>
      </c>
      <c r="BV80" s="73">
        <v>5408.9444996279808</v>
      </c>
      <c r="BW80" s="73">
        <v>4379.1499068635503</v>
      </c>
      <c r="BX80" s="73">
        <v>1029.7945927644305</v>
      </c>
      <c r="BY80" s="73">
        <v>3450.0060085011273</v>
      </c>
      <c r="BZ80" s="73">
        <v>2584.8299905207036</v>
      </c>
      <c r="CA80" s="73">
        <v>865.17601798042369</v>
      </c>
      <c r="CB80" s="73">
        <f t="shared" si="30"/>
        <v>5231.7059682668732</v>
      </c>
      <c r="CC80" s="73">
        <v>3818.8350171722227</v>
      </c>
      <c r="CD80" s="73">
        <v>1412.8709510946501</v>
      </c>
      <c r="CE80" s="73">
        <v>4879.4546776559946</v>
      </c>
      <c r="CF80" s="73">
        <v>3636.6905099556643</v>
      </c>
      <c r="CG80" s="73">
        <v>1242.7641677002939</v>
      </c>
      <c r="CH80" s="73">
        <v>6098.5874249557592</v>
      </c>
      <c r="CI80" s="73">
        <v>4246.6738514665085</v>
      </c>
      <c r="CJ80" s="73">
        <v>1851.9135734892548</v>
      </c>
      <c r="CK80" s="73">
        <v>5367.7490526022793</v>
      </c>
      <c r="CL80" s="73">
        <v>4361.6281407474216</v>
      </c>
      <c r="CM80" s="73">
        <v>1006.1209118549449</v>
      </c>
      <c r="CN80" s="73">
        <v>903.97673581302422</v>
      </c>
      <c r="CO80" s="73">
        <v>903.97673581302422</v>
      </c>
      <c r="CP80" s="257">
        <v>0</v>
      </c>
      <c r="CQ80" s="73">
        <v>4347.4185400906963</v>
      </c>
      <c r="CR80" s="73">
        <v>4215.0405676250957</v>
      </c>
      <c r="CS80" s="257">
        <v>132.37797246558199</v>
      </c>
      <c r="CT80" s="73">
        <v>5781.4789926596713</v>
      </c>
      <c r="CU80" s="73">
        <v>4637.0082278815289</v>
      </c>
      <c r="CV80" s="267">
        <v>1144.4707647781543</v>
      </c>
    </row>
    <row r="81" spans="1:100">
      <c r="A81" s="69" t="s">
        <v>33</v>
      </c>
      <c r="B81" s="70" t="s">
        <v>37</v>
      </c>
      <c r="C81" s="70" t="s">
        <v>37</v>
      </c>
      <c r="D81" s="70" t="s">
        <v>37</v>
      </c>
      <c r="E81" s="70">
        <v>4164.6234601148917</v>
      </c>
      <c r="F81" s="70">
        <v>3961.0167440104078</v>
      </c>
      <c r="G81" s="70">
        <v>203.60671610448412</v>
      </c>
      <c r="H81" s="70">
        <v>6083.7236340424288</v>
      </c>
      <c r="I81" s="70">
        <v>5669.4524792158818</v>
      </c>
      <c r="J81" s="70">
        <v>414.27115482654682</v>
      </c>
      <c r="K81" s="70">
        <v>4929.5458970394047</v>
      </c>
      <c r="L81" s="70">
        <v>4285.4318607743753</v>
      </c>
      <c r="M81" s="70">
        <v>644.11403626502977</v>
      </c>
      <c r="N81" s="70">
        <v>6754.8629749903585</v>
      </c>
      <c r="O81" s="70">
        <v>5833.9393995845439</v>
      </c>
      <c r="P81" s="70">
        <v>920.92357540581452</v>
      </c>
      <c r="Q81" s="70">
        <v>7958.8859163995266</v>
      </c>
      <c r="R81" s="70">
        <v>6847.2189820913309</v>
      </c>
      <c r="S81" s="70">
        <v>1111.666934308196</v>
      </c>
      <c r="T81" s="70">
        <v>7501.8899570764561</v>
      </c>
      <c r="U81" s="70">
        <v>6487.2861086930989</v>
      </c>
      <c r="V81" s="70">
        <v>1014.603848383357</v>
      </c>
      <c r="W81" s="70">
        <v>7589.7652854755161</v>
      </c>
      <c r="X81" s="70">
        <v>5589.5008936944796</v>
      </c>
      <c r="Y81" s="70">
        <v>2000.2643917810367</v>
      </c>
      <c r="Z81" s="70">
        <v>9053.3315087798983</v>
      </c>
      <c r="AA81" s="70">
        <v>6926.4553128314574</v>
      </c>
      <c r="AB81" s="70">
        <v>2126.8761959484409</v>
      </c>
      <c r="AC81" s="70">
        <v>6617.8194352697165</v>
      </c>
      <c r="AD81" s="70">
        <v>5951.9027971978376</v>
      </c>
      <c r="AE81" s="70">
        <v>665.91663807187888</v>
      </c>
      <c r="AF81" s="70">
        <v>8884.0337740631421</v>
      </c>
      <c r="AG81" s="70">
        <v>6432</v>
      </c>
      <c r="AH81" s="70">
        <v>2452.0337740631417</v>
      </c>
      <c r="AI81" s="70">
        <v>7604.3262176269718</v>
      </c>
      <c r="AJ81" s="70">
        <v>6529</v>
      </c>
      <c r="AK81" s="70">
        <v>1075.3262176269716</v>
      </c>
      <c r="AL81" s="70">
        <v>6284.7513725556073</v>
      </c>
      <c r="AM81" s="70">
        <v>5620.0524652896856</v>
      </c>
      <c r="AN81" s="70">
        <v>664.69890726592143</v>
      </c>
      <c r="AO81" s="70">
        <v>7178.7106490680217</v>
      </c>
      <c r="AP81" s="70">
        <v>5963.8178348237925</v>
      </c>
      <c r="AQ81" s="70">
        <v>1214.8928142442289</v>
      </c>
      <c r="AR81" s="70">
        <v>6297.9472509605657</v>
      </c>
      <c r="AS81" s="70">
        <v>5494.0995766579572</v>
      </c>
      <c r="AT81" s="70">
        <v>803.8476743026082</v>
      </c>
      <c r="AU81" s="70">
        <v>5910.7367381146996</v>
      </c>
      <c r="AV81" s="70">
        <v>5674.554412373499</v>
      </c>
      <c r="AW81" s="70">
        <v>236.18232574120105</v>
      </c>
      <c r="AX81" s="70">
        <v>9429.577697773726</v>
      </c>
      <c r="AY81" s="70">
        <v>6907.4359748653733</v>
      </c>
      <c r="AZ81" s="70">
        <v>2522.1417229083527</v>
      </c>
      <c r="BA81" s="70">
        <v>9587.5250411234611</v>
      </c>
      <c r="BB81" s="70">
        <v>6905.3250016522334</v>
      </c>
      <c r="BC81" s="70">
        <v>2682.2000394712277</v>
      </c>
      <c r="BD81" s="70">
        <v>5891</v>
      </c>
      <c r="BE81" s="70">
        <v>4446</v>
      </c>
      <c r="BF81" s="70">
        <v>1445</v>
      </c>
      <c r="BG81" s="70">
        <v>5739.898801348646</v>
      </c>
      <c r="BH81" s="70">
        <v>4719.3860794002876</v>
      </c>
      <c r="BI81" s="70">
        <v>1020.5127219483587</v>
      </c>
      <c r="BJ81" s="70">
        <v>6922.4113556490711</v>
      </c>
      <c r="BK81" s="70">
        <v>5282.4223441451231</v>
      </c>
      <c r="BL81" s="70">
        <v>1639.9890115039477</v>
      </c>
      <c r="BM81" s="70">
        <v>6850.4818611116452</v>
      </c>
      <c r="BN81" s="70">
        <v>4888.7694329174928</v>
      </c>
      <c r="BO81" s="70">
        <v>1961.7124281941526</v>
      </c>
      <c r="BP81" s="70">
        <v>6433.9273882301386</v>
      </c>
      <c r="BQ81" s="70">
        <v>5254.7930409864894</v>
      </c>
      <c r="BR81" s="70">
        <v>1179.134347243649</v>
      </c>
      <c r="BS81" s="70">
        <v>6751.6577834419986</v>
      </c>
      <c r="BT81" s="70">
        <v>5388.9090608956931</v>
      </c>
      <c r="BU81" s="70">
        <v>1362.7487225463051</v>
      </c>
      <c r="BV81" s="70">
        <v>7233.0064881211856</v>
      </c>
      <c r="BW81" s="70">
        <v>5909.5732649334623</v>
      </c>
      <c r="BX81" s="70">
        <v>1323.4332231877238</v>
      </c>
      <c r="BY81" s="70">
        <v>4281.7261003189906</v>
      </c>
      <c r="BZ81" s="70">
        <v>3371.0497676895438</v>
      </c>
      <c r="CA81" s="70">
        <v>910.67633262944639</v>
      </c>
      <c r="CB81" s="70">
        <f t="shared" si="30"/>
        <v>5958.8722281071568</v>
      </c>
      <c r="CC81" s="70">
        <v>4743.148683641075</v>
      </c>
      <c r="CD81" s="70">
        <v>1215.7235444660816</v>
      </c>
      <c r="CE81" s="70">
        <v>6593.3252665158543</v>
      </c>
      <c r="CF81" s="70">
        <v>4804.5955067157984</v>
      </c>
      <c r="CG81" s="70">
        <v>1788.7297598000232</v>
      </c>
      <c r="CH81" s="70">
        <v>5756.5615280145548</v>
      </c>
      <c r="CI81" s="70">
        <v>4773.4384915540277</v>
      </c>
      <c r="CJ81" s="70">
        <v>983.12303646059445</v>
      </c>
      <c r="CK81" s="70">
        <v>7004.4680034733374</v>
      </c>
      <c r="CL81" s="70">
        <v>5802.9870384749802</v>
      </c>
      <c r="CM81" s="70">
        <v>1201.4809649984475</v>
      </c>
      <c r="CN81" s="70">
        <v>1257.1063883313846</v>
      </c>
      <c r="CO81" s="70">
        <v>1257.1063883313846</v>
      </c>
      <c r="CP81" s="255">
        <v>0</v>
      </c>
      <c r="CQ81" s="70">
        <v>5562.4359008975962</v>
      </c>
      <c r="CR81" s="70">
        <v>5199.705547802605</v>
      </c>
      <c r="CS81" s="255">
        <v>362.73035309501637</v>
      </c>
      <c r="CT81" s="70">
        <v>6287.5148712219443</v>
      </c>
      <c r="CU81" s="70">
        <v>5056.2797411444972</v>
      </c>
      <c r="CV81" s="265">
        <v>1231.2351300775154</v>
      </c>
    </row>
    <row r="82" spans="1:100" s="66" customFormat="1">
      <c r="A82" s="71" t="s">
        <v>40</v>
      </c>
      <c r="B82" s="65">
        <v>1228849.5433326976</v>
      </c>
      <c r="C82" s="65">
        <v>1034540.597539017</v>
      </c>
      <c r="D82" s="65">
        <v>194308.94579368058</v>
      </c>
      <c r="E82" s="65">
        <v>1182326.3306884682</v>
      </c>
      <c r="F82" s="65">
        <v>964342.7564653781</v>
      </c>
      <c r="G82" s="65">
        <v>217983.57422309014</v>
      </c>
      <c r="H82" s="65">
        <v>881730.3428377161</v>
      </c>
      <c r="I82" s="65">
        <v>689876.20391256199</v>
      </c>
      <c r="J82" s="65">
        <v>191854.13892515414</v>
      </c>
      <c r="K82" s="65">
        <v>576365.69996928016</v>
      </c>
      <c r="L82" s="65">
        <v>423948.92880718451</v>
      </c>
      <c r="M82" s="65">
        <v>152416.77116209568</v>
      </c>
      <c r="N82" s="65">
        <v>860718.75095578213</v>
      </c>
      <c r="O82" s="65">
        <v>701573.13415069634</v>
      </c>
      <c r="P82" s="65">
        <v>159145.61680508583</v>
      </c>
      <c r="Q82" s="65">
        <v>929150.08045825863</v>
      </c>
      <c r="R82" s="65">
        <v>754624.66609776905</v>
      </c>
      <c r="S82" s="65">
        <v>174525.41436048961</v>
      </c>
      <c r="T82" s="65">
        <v>975436.34525844315</v>
      </c>
      <c r="U82" s="65">
        <v>790505.49032425811</v>
      </c>
      <c r="V82" s="65">
        <v>184930.85493418507</v>
      </c>
      <c r="W82" s="65">
        <v>997086.71902843763</v>
      </c>
      <c r="X82" s="65">
        <v>820379.55877308443</v>
      </c>
      <c r="Y82" s="65">
        <v>176707.16025535323</v>
      </c>
      <c r="Z82" s="65">
        <v>1078399.5818226833</v>
      </c>
      <c r="AA82" s="65">
        <v>881571.41514844052</v>
      </c>
      <c r="AB82" s="65">
        <v>196828.16667424291</v>
      </c>
      <c r="AC82" s="65">
        <v>1089288.6045244762</v>
      </c>
      <c r="AD82" s="65">
        <v>929657.02953413664</v>
      </c>
      <c r="AE82" s="65">
        <v>159631.57499033949</v>
      </c>
      <c r="AF82" s="65">
        <v>1074821.4350313914</v>
      </c>
      <c r="AG82" s="65">
        <v>884407.6610770016</v>
      </c>
      <c r="AH82" s="65">
        <v>190413.7739543897</v>
      </c>
      <c r="AI82" s="65">
        <v>1008697.7850760269</v>
      </c>
      <c r="AJ82" s="65">
        <v>839368.3</v>
      </c>
      <c r="AK82" s="65">
        <v>169329.48507602685</v>
      </c>
      <c r="AL82" s="65">
        <v>1005897.288058524</v>
      </c>
      <c r="AM82" s="65">
        <v>849912.57364848326</v>
      </c>
      <c r="AN82" s="65">
        <v>155984.71441004076</v>
      </c>
      <c r="AO82" s="65">
        <v>975866.98479400144</v>
      </c>
      <c r="AP82" s="65">
        <v>861580.30044128338</v>
      </c>
      <c r="AQ82" s="65">
        <v>114286.68435271802</v>
      </c>
      <c r="AR82" s="65">
        <v>1020921.3095234368</v>
      </c>
      <c r="AS82" s="65">
        <v>906104.88621865911</v>
      </c>
      <c r="AT82" s="65">
        <v>114816.42330477772</v>
      </c>
      <c r="AU82" s="65">
        <v>1090147.4113755608</v>
      </c>
      <c r="AV82" s="65">
        <v>988304.19413299835</v>
      </c>
      <c r="AW82" s="65">
        <v>101843.21724256247</v>
      </c>
      <c r="AX82" s="65">
        <v>1204132.1332619984</v>
      </c>
      <c r="AY82" s="65">
        <v>1089586.9817533335</v>
      </c>
      <c r="AZ82" s="65">
        <v>114545.1515086649</v>
      </c>
      <c r="BA82" s="65">
        <v>1299044.9529164792</v>
      </c>
      <c r="BB82" s="65">
        <v>1183489.6487493799</v>
      </c>
      <c r="BC82" s="65">
        <v>115555.3041670994</v>
      </c>
      <c r="BD82" s="65">
        <v>1030647</v>
      </c>
      <c r="BE82" s="65">
        <v>940777</v>
      </c>
      <c r="BF82" s="65">
        <v>89870</v>
      </c>
      <c r="BG82" s="65">
        <v>928112.14169689442</v>
      </c>
      <c r="BH82" s="65">
        <v>856599.49396115716</v>
      </c>
      <c r="BI82" s="65">
        <v>71512.647735737293</v>
      </c>
      <c r="BJ82" s="65">
        <v>955111.93278286105</v>
      </c>
      <c r="BK82" s="65">
        <v>870746.16160525195</v>
      </c>
      <c r="BL82" s="65">
        <v>84365.771177609175</v>
      </c>
      <c r="BM82" s="65">
        <v>1011499.5439493894</v>
      </c>
      <c r="BN82" s="65">
        <v>914422.66355090949</v>
      </c>
      <c r="BO82" s="65">
        <v>97076.880398480018</v>
      </c>
      <c r="BP82" s="65">
        <v>1084680.9774026305</v>
      </c>
      <c r="BQ82" s="65">
        <v>977820.10520828597</v>
      </c>
      <c r="BR82" s="65">
        <v>106860.87219434434</v>
      </c>
      <c r="BS82" s="65">
        <v>1114354.2457913386</v>
      </c>
      <c r="BT82" s="65">
        <v>987817.57540392468</v>
      </c>
      <c r="BU82" s="65">
        <v>126536.67038741396</v>
      </c>
      <c r="BV82" s="65">
        <f t="shared" ref="BV82:CA82" si="31">SUM(BV83:BV94)</f>
        <v>1119972.8909506029</v>
      </c>
      <c r="BW82" s="65">
        <f t="shared" si="31"/>
        <v>988311.77688171435</v>
      </c>
      <c r="BX82" s="65">
        <f t="shared" si="31"/>
        <v>131661.11406888886</v>
      </c>
      <c r="BY82" s="65">
        <f t="shared" si="31"/>
        <v>1173752.0340973597</v>
      </c>
      <c r="BZ82" s="65">
        <f t="shared" si="31"/>
        <v>1028294.0765007734</v>
      </c>
      <c r="CA82" s="65">
        <f t="shared" si="31"/>
        <v>145457.95759658664</v>
      </c>
      <c r="CB82" s="65">
        <f>SUM(CB83:CB94)</f>
        <v>1187268.7988315662</v>
      </c>
      <c r="CC82" s="65">
        <f>SUM(CC83:CC94)</f>
        <v>1050577.391048356</v>
      </c>
      <c r="CD82" s="65">
        <f>SUM(CD83:CD94)</f>
        <v>136691.40778321034</v>
      </c>
      <c r="CE82" s="65">
        <v>1285442.7710853801</v>
      </c>
      <c r="CF82" s="65">
        <v>1125560.0026935188</v>
      </c>
      <c r="CG82" s="65">
        <v>159882.76839211525</v>
      </c>
      <c r="CH82" s="65">
        <v>1389300.4230154646</v>
      </c>
      <c r="CI82" s="65">
        <v>1209338.3775512271</v>
      </c>
      <c r="CJ82" s="65">
        <v>179962.04546429441</v>
      </c>
      <c r="CK82" s="65">
        <v>1370028.6065035509</v>
      </c>
      <c r="CL82" s="65">
        <v>1211259.8041123922</v>
      </c>
      <c r="CM82" s="65">
        <v>158768.80239238843</v>
      </c>
      <c r="CN82" s="65">
        <f>SUM(CN83:CN94)</f>
        <v>330262.66706626682</v>
      </c>
      <c r="CO82" s="65">
        <f t="shared" ref="CO82:CP82" si="32">SUM(CO83:CO94)</f>
        <v>295842.75592395104</v>
      </c>
      <c r="CP82" s="253">
        <f t="shared" si="32"/>
        <v>34419.911142358593</v>
      </c>
      <c r="CQ82" s="65">
        <f>SUM(CQ83:CQ94)</f>
        <v>813647.31791968853</v>
      </c>
      <c r="CR82" s="65">
        <f t="shared" ref="CR82:CS82" si="33">SUM(CR83:CR94)</f>
        <v>807657.81760366075</v>
      </c>
      <c r="CS82" s="253">
        <f t="shared" si="33"/>
        <v>5989.5003160265278</v>
      </c>
      <c r="CT82" s="65">
        <f>SUM(CT83:CT94)</f>
        <v>1345563.5920010817</v>
      </c>
      <c r="CU82" s="65">
        <f t="shared" ref="CU82:CV82" si="34">SUM(CU83:CU94)</f>
        <v>1285230.2834406947</v>
      </c>
      <c r="CV82" s="263">
        <f t="shared" si="34"/>
        <v>60333.308560376376</v>
      </c>
    </row>
    <row r="83" spans="1:100">
      <c r="A83" s="67" t="s">
        <v>22</v>
      </c>
      <c r="B83" s="68">
        <v>94465.11654595827</v>
      </c>
      <c r="C83" s="68">
        <v>74593.621682845667</v>
      </c>
      <c r="D83" s="68">
        <v>19871.494863112599</v>
      </c>
      <c r="E83" s="68">
        <v>91624.437687979793</v>
      </c>
      <c r="F83" s="68">
        <v>68233.687101007483</v>
      </c>
      <c r="G83" s="68">
        <v>23390.750586972306</v>
      </c>
      <c r="H83" s="68">
        <v>87502.644614649762</v>
      </c>
      <c r="I83" s="68">
        <v>66245.732417018517</v>
      </c>
      <c r="J83" s="68">
        <v>21256.912197631245</v>
      </c>
      <c r="K83" s="68">
        <v>32160.005228139613</v>
      </c>
      <c r="L83" s="68">
        <v>20666.569745572586</v>
      </c>
      <c r="M83" s="68">
        <v>11493.435482567029</v>
      </c>
      <c r="N83" s="68">
        <v>69400.73151773632</v>
      </c>
      <c r="O83" s="68">
        <v>46541.020236311015</v>
      </c>
      <c r="P83" s="68">
        <v>22859.711281425301</v>
      </c>
      <c r="Q83" s="68">
        <v>67185.557660242543</v>
      </c>
      <c r="R83" s="68">
        <v>57159.56512906924</v>
      </c>
      <c r="S83" s="68">
        <v>10025.992531173295</v>
      </c>
      <c r="T83" s="68">
        <v>75984.793482001027</v>
      </c>
      <c r="U83" s="68">
        <v>56262.559708840025</v>
      </c>
      <c r="V83" s="68">
        <v>19722.233773161002</v>
      </c>
      <c r="W83" s="68">
        <v>73168.050192263254</v>
      </c>
      <c r="X83" s="68">
        <v>57922.204115929424</v>
      </c>
      <c r="Y83" s="68">
        <v>15245.846076333828</v>
      </c>
      <c r="Z83" s="68">
        <v>74767.863446204239</v>
      </c>
      <c r="AA83" s="68">
        <v>57893.800051145525</v>
      </c>
      <c r="AB83" s="68">
        <v>16874.063395058714</v>
      </c>
      <c r="AC83" s="68">
        <v>79862.146614791374</v>
      </c>
      <c r="AD83" s="68">
        <v>65489.568060442594</v>
      </c>
      <c r="AE83" s="68">
        <v>14372.57855434878</v>
      </c>
      <c r="AF83" s="68">
        <v>75188.210507931231</v>
      </c>
      <c r="AG83" s="68">
        <v>56874</v>
      </c>
      <c r="AH83" s="68">
        <v>18314.210507931231</v>
      </c>
      <c r="AI83" s="68">
        <v>76883.519339822611</v>
      </c>
      <c r="AJ83" s="68">
        <v>60810</v>
      </c>
      <c r="AK83" s="68">
        <v>16073.519339822607</v>
      </c>
      <c r="AL83" s="68">
        <v>69895.661699709104</v>
      </c>
      <c r="AM83" s="68">
        <v>56690.661699709111</v>
      </c>
      <c r="AN83" s="68">
        <v>13205</v>
      </c>
      <c r="AO83" s="68">
        <v>75128.364948649309</v>
      </c>
      <c r="AP83" s="68">
        <v>62029.414631103515</v>
      </c>
      <c r="AQ83" s="68">
        <v>13098.95031754579</v>
      </c>
      <c r="AR83" s="68">
        <v>77027.160296667324</v>
      </c>
      <c r="AS83" s="68">
        <v>65913.897831635724</v>
      </c>
      <c r="AT83" s="68">
        <v>11113.262465031596</v>
      </c>
      <c r="AU83" s="68">
        <v>80163.484683539602</v>
      </c>
      <c r="AV83" s="68">
        <v>69200.45892658786</v>
      </c>
      <c r="AW83" s="68">
        <v>10963.02575695174</v>
      </c>
      <c r="AX83" s="68">
        <v>92798.885670345247</v>
      </c>
      <c r="AY83" s="68">
        <v>80891.063034074847</v>
      </c>
      <c r="AZ83" s="68">
        <v>11907.822636270395</v>
      </c>
      <c r="BA83" s="68">
        <v>98624.033632534731</v>
      </c>
      <c r="BB83" s="68">
        <v>85855.916696834902</v>
      </c>
      <c r="BC83" s="68">
        <v>12768.116935699831</v>
      </c>
      <c r="BD83" s="68">
        <v>94664</v>
      </c>
      <c r="BE83" s="68">
        <v>83889</v>
      </c>
      <c r="BF83" s="68">
        <v>10775</v>
      </c>
      <c r="BG83" s="68">
        <v>70860.302418140724</v>
      </c>
      <c r="BH83" s="68">
        <v>64342.172141252464</v>
      </c>
      <c r="BI83" s="68">
        <v>6518.1302768882606</v>
      </c>
      <c r="BJ83" s="68">
        <v>71048.521237986468</v>
      </c>
      <c r="BK83" s="68">
        <v>64208.051887605056</v>
      </c>
      <c r="BL83" s="68">
        <v>6840.4693503814151</v>
      </c>
      <c r="BM83" s="68">
        <v>75582.442159577244</v>
      </c>
      <c r="BN83" s="68">
        <v>67428.363506091788</v>
      </c>
      <c r="BO83" s="68">
        <v>8154.0786534854487</v>
      </c>
      <c r="BP83" s="68">
        <v>83300.17579204611</v>
      </c>
      <c r="BQ83" s="68">
        <v>71556.68811078502</v>
      </c>
      <c r="BR83" s="68">
        <v>11743.487681261095</v>
      </c>
      <c r="BS83" s="68">
        <v>92093.667406877634</v>
      </c>
      <c r="BT83" s="68">
        <v>77355.469382801792</v>
      </c>
      <c r="BU83" s="68">
        <v>14738.198024075837</v>
      </c>
      <c r="BV83" s="68">
        <v>92591.298411970973</v>
      </c>
      <c r="BW83" s="68">
        <v>79464.870128937269</v>
      </c>
      <c r="BX83" s="68">
        <v>13126.428283033703</v>
      </c>
      <c r="BY83" s="68">
        <v>97695.233293808691</v>
      </c>
      <c r="BZ83" s="68">
        <v>79402.108032580843</v>
      </c>
      <c r="CA83" s="68">
        <v>18293.125261227848</v>
      </c>
      <c r="CB83" s="68">
        <f>SUM(CC83:CD83)</f>
        <v>96331.396753232169</v>
      </c>
      <c r="CC83" s="68">
        <v>80253.241472471374</v>
      </c>
      <c r="CD83" s="68">
        <v>16078.155280760799</v>
      </c>
      <c r="CE83" s="68">
        <v>99740.411812332182</v>
      </c>
      <c r="CF83" s="68">
        <v>84601.468414910021</v>
      </c>
      <c r="CG83" s="68">
        <v>15138.943397441199</v>
      </c>
      <c r="CH83" s="68">
        <v>111640.54361694911</v>
      </c>
      <c r="CI83" s="68">
        <v>92864.632202747787</v>
      </c>
      <c r="CJ83" s="68">
        <v>18775.911414183884</v>
      </c>
      <c r="CK83" s="68">
        <v>106141.5099078888</v>
      </c>
      <c r="CL83" s="68">
        <v>87128.890939399455</v>
      </c>
      <c r="CM83" s="68">
        <v>19012.618968519251</v>
      </c>
      <c r="CN83" s="68">
        <v>113795.75005694163</v>
      </c>
      <c r="CO83" s="68">
        <v>96555.132882741367</v>
      </c>
      <c r="CP83" s="254">
        <v>17240.617174221377</v>
      </c>
      <c r="CQ83" s="68">
        <v>3987.5694267868112</v>
      </c>
      <c r="CR83" s="68">
        <v>3981.2191144945309</v>
      </c>
      <c r="CS83" s="254">
        <v>6.3503122922792237</v>
      </c>
      <c r="CT83" s="68">
        <v>85067.138870522496</v>
      </c>
      <c r="CU83" s="68">
        <v>80369.439015417738</v>
      </c>
      <c r="CV83" s="264">
        <v>4697.6998551035849</v>
      </c>
    </row>
    <row r="84" spans="1:100">
      <c r="A84" s="67" t="s">
        <v>23</v>
      </c>
      <c r="B84" s="68">
        <v>98499.234003180522</v>
      </c>
      <c r="C84" s="68">
        <v>79292.866059337481</v>
      </c>
      <c r="D84" s="68">
        <v>19206.367943843034</v>
      </c>
      <c r="E84" s="68">
        <v>76135.160358754656</v>
      </c>
      <c r="F84" s="68">
        <v>62641.183396359018</v>
      </c>
      <c r="G84" s="68">
        <v>13493.976962395644</v>
      </c>
      <c r="H84" s="68">
        <v>77022.961417594852</v>
      </c>
      <c r="I84" s="68">
        <v>60096.437711738123</v>
      </c>
      <c r="J84" s="68">
        <v>16926.523705856725</v>
      </c>
      <c r="K84" s="68">
        <v>31398.603526025414</v>
      </c>
      <c r="L84" s="68">
        <v>20841.409811982554</v>
      </c>
      <c r="M84" s="68">
        <v>10557.193714042862</v>
      </c>
      <c r="N84" s="68">
        <v>72532.502729372296</v>
      </c>
      <c r="O84" s="68">
        <v>54098.62950520921</v>
      </c>
      <c r="P84" s="68">
        <v>18433.873224163082</v>
      </c>
      <c r="Q84" s="68">
        <v>69941.184783795426</v>
      </c>
      <c r="R84" s="68">
        <v>59154.212716145426</v>
      </c>
      <c r="S84" s="68">
        <v>10786.972067649998</v>
      </c>
      <c r="T84" s="68">
        <v>73686.030792827994</v>
      </c>
      <c r="U84" s="68">
        <v>66047.029587096229</v>
      </c>
      <c r="V84" s="68">
        <v>7639.001205731759</v>
      </c>
      <c r="W84" s="68">
        <v>74549.833277926751</v>
      </c>
      <c r="X84" s="68">
        <v>62398.201457926887</v>
      </c>
      <c r="Y84" s="68">
        <v>12151.631819999857</v>
      </c>
      <c r="Z84" s="68">
        <v>82890.084524881502</v>
      </c>
      <c r="AA84" s="68">
        <v>63897.269719258104</v>
      </c>
      <c r="AB84" s="68">
        <v>18992.814805623395</v>
      </c>
      <c r="AC84" s="68">
        <v>87418.169531928914</v>
      </c>
      <c r="AD84" s="68">
        <v>71840.761714685839</v>
      </c>
      <c r="AE84" s="68">
        <v>15577.407817243076</v>
      </c>
      <c r="AF84" s="68">
        <v>85256.115655723348</v>
      </c>
      <c r="AG84" s="68">
        <v>68954.757362887729</v>
      </c>
      <c r="AH84" s="68">
        <v>16301.358292835623</v>
      </c>
      <c r="AI84" s="68">
        <v>86029.869343234299</v>
      </c>
      <c r="AJ84" s="68">
        <v>67187.7</v>
      </c>
      <c r="AK84" s="68">
        <v>18842.169343234302</v>
      </c>
      <c r="AL84" s="68">
        <v>77845.890112819005</v>
      </c>
      <c r="AM84" s="68">
        <v>63978.741573301028</v>
      </c>
      <c r="AN84" s="68">
        <v>13867.148539517972</v>
      </c>
      <c r="AO84" s="68">
        <v>75543.435113364394</v>
      </c>
      <c r="AP84" s="68">
        <v>61913.4746687402</v>
      </c>
      <c r="AQ84" s="68">
        <v>13629.960444624199</v>
      </c>
      <c r="AR84" s="68">
        <v>82139.134720556336</v>
      </c>
      <c r="AS84" s="68">
        <v>66977.755105279604</v>
      </c>
      <c r="AT84" s="68">
        <v>15161.379615276726</v>
      </c>
      <c r="AU84" s="68">
        <v>81677.840367451121</v>
      </c>
      <c r="AV84" s="68">
        <v>71028.592645072262</v>
      </c>
      <c r="AW84" s="68">
        <v>10649.247722378857</v>
      </c>
      <c r="AX84" s="68">
        <v>87326.431567176929</v>
      </c>
      <c r="AY84" s="68">
        <v>77882.341799804926</v>
      </c>
      <c r="AZ84" s="68">
        <v>9444.0897673720046</v>
      </c>
      <c r="BA84" s="68">
        <v>93491.128208419337</v>
      </c>
      <c r="BB84" s="68">
        <v>83452.403844730579</v>
      </c>
      <c r="BC84" s="68">
        <v>10038.72436368876</v>
      </c>
      <c r="BD84" s="68">
        <v>90236</v>
      </c>
      <c r="BE84" s="68">
        <v>81598</v>
      </c>
      <c r="BF84" s="68">
        <v>8638</v>
      </c>
      <c r="BG84" s="68">
        <v>71532.000821011708</v>
      </c>
      <c r="BH84" s="68">
        <v>65283.398998315672</v>
      </c>
      <c r="BI84" s="68">
        <v>6248.6018226960423</v>
      </c>
      <c r="BJ84" s="68">
        <v>69780.805965386375</v>
      </c>
      <c r="BK84" s="68">
        <v>61729.9570317287</v>
      </c>
      <c r="BL84" s="68">
        <v>8050.8489336576768</v>
      </c>
      <c r="BM84" s="68">
        <v>76819.024959860893</v>
      </c>
      <c r="BN84" s="68">
        <v>67464.382001571779</v>
      </c>
      <c r="BO84" s="68">
        <v>9354.642958289116</v>
      </c>
      <c r="BP84" s="68">
        <v>81617.75312828779</v>
      </c>
      <c r="BQ84" s="68">
        <v>72640.611033555426</v>
      </c>
      <c r="BR84" s="68">
        <v>8977.1420947323713</v>
      </c>
      <c r="BS84" s="68">
        <v>88562.280871984927</v>
      </c>
      <c r="BT84" s="68">
        <v>76760.033526781714</v>
      </c>
      <c r="BU84" s="68">
        <v>11802.247345203206</v>
      </c>
      <c r="BV84" s="68">
        <v>82926.399818674472</v>
      </c>
      <c r="BW84" s="68">
        <v>70957.739564230025</v>
      </c>
      <c r="BX84" s="68">
        <v>11968.660254444447</v>
      </c>
      <c r="BY84" s="68">
        <v>86269.678572533856</v>
      </c>
      <c r="BZ84" s="68">
        <v>74232.509914051916</v>
      </c>
      <c r="CA84" s="68">
        <v>12037.168658481945</v>
      </c>
      <c r="CB84" s="68">
        <f t="shared" ref="CB84:CB94" si="35">SUM(CC84:CD84)</f>
        <v>88314.513410579355</v>
      </c>
      <c r="CC84" s="68">
        <v>74562.643945355769</v>
      </c>
      <c r="CD84" s="68">
        <v>13751.869465223584</v>
      </c>
      <c r="CE84" s="68">
        <v>94688.444512781643</v>
      </c>
      <c r="CF84" s="68">
        <v>79982.27146240139</v>
      </c>
      <c r="CG84" s="68">
        <v>14706.173050402938</v>
      </c>
      <c r="CH84" s="68">
        <v>106023.84416205983</v>
      </c>
      <c r="CI84" s="68">
        <v>89350.143097853987</v>
      </c>
      <c r="CJ84" s="68">
        <v>16673.701064208137</v>
      </c>
      <c r="CK84" s="68">
        <v>104445.1797571764</v>
      </c>
      <c r="CL84" s="68">
        <v>85293.84420288296</v>
      </c>
      <c r="CM84" s="68">
        <v>19151.335554247304</v>
      </c>
      <c r="CN84" s="68">
        <v>110477.54241714813</v>
      </c>
      <c r="CO84" s="68">
        <v>98034.85603038469</v>
      </c>
      <c r="CP84" s="254">
        <v>12442.686386781626</v>
      </c>
      <c r="CQ84" s="68">
        <v>7347.1621976189399</v>
      </c>
      <c r="CR84" s="68">
        <v>7337.0552184155758</v>
      </c>
      <c r="CS84" s="254">
        <v>10.106979203364059</v>
      </c>
      <c r="CT84" s="68">
        <v>88092.630608346619</v>
      </c>
      <c r="CU84" s="68">
        <v>84955.785499402016</v>
      </c>
      <c r="CV84" s="264">
        <v>3136.845108948703</v>
      </c>
    </row>
    <row r="85" spans="1:100">
      <c r="A85" s="67" t="s">
        <v>24</v>
      </c>
      <c r="B85" s="68">
        <v>103519.54319958169</v>
      </c>
      <c r="C85" s="68">
        <v>85787.199627849521</v>
      </c>
      <c r="D85" s="68">
        <v>17732.343571732174</v>
      </c>
      <c r="E85" s="68">
        <v>95930.47949714234</v>
      </c>
      <c r="F85" s="68">
        <v>81363.243011931874</v>
      </c>
      <c r="G85" s="68">
        <v>14567.236485210471</v>
      </c>
      <c r="H85" s="68">
        <v>91785.544286071396</v>
      </c>
      <c r="I85" s="68">
        <v>73700.072410756839</v>
      </c>
      <c r="J85" s="68">
        <v>18085.471875314561</v>
      </c>
      <c r="K85" s="68">
        <v>43407.529015506079</v>
      </c>
      <c r="L85" s="68">
        <v>26459.680864886766</v>
      </c>
      <c r="M85" s="68">
        <v>16947.848150619317</v>
      </c>
      <c r="N85" s="68">
        <v>70268.730808420456</v>
      </c>
      <c r="O85" s="68">
        <v>58646.728806700528</v>
      </c>
      <c r="P85" s="68">
        <v>11622.002001719922</v>
      </c>
      <c r="Q85" s="68">
        <v>77549.56704274971</v>
      </c>
      <c r="R85" s="68">
        <v>61805.520381757218</v>
      </c>
      <c r="S85" s="68">
        <v>15744.046660992486</v>
      </c>
      <c r="T85" s="68">
        <v>78704.936940848129</v>
      </c>
      <c r="U85" s="68">
        <v>65352.213851086824</v>
      </c>
      <c r="V85" s="68">
        <v>13352.723089761312</v>
      </c>
      <c r="W85" s="68">
        <v>86564.738342515877</v>
      </c>
      <c r="X85" s="68">
        <v>72342.707638118707</v>
      </c>
      <c r="Y85" s="68">
        <v>14222.030704397175</v>
      </c>
      <c r="Z85" s="68">
        <v>91661.419820603041</v>
      </c>
      <c r="AA85" s="68">
        <v>72147.961371160709</v>
      </c>
      <c r="AB85" s="68">
        <v>19513.45844944234</v>
      </c>
      <c r="AC85" s="68">
        <v>93051.89269033444</v>
      </c>
      <c r="AD85" s="68">
        <v>76756.086665118477</v>
      </c>
      <c r="AE85" s="68">
        <v>16295.80602521597</v>
      </c>
      <c r="AF85" s="68">
        <v>93611.914252871662</v>
      </c>
      <c r="AG85" s="68">
        <v>77867.332144321801</v>
      </c>
      <c r="AH85" s="68">
        <v>15744.582108549866</v>
      </c>
      <c r="AI85" s="68">
        <v>90565.455639262291</v>
      </c>
      <c r="AJ85" s="68">
        <v>75656.600000000006</v>
      </c>
      <c r="AK85" s="68">
        <v>14908.855639262289</v>
      </c>
      <c r="AL85" s="68">
        <v>86338.269581968576</v>
      </c>
      <c r="AM85" s="68">
        <v>70492.33510606589</v>
      </c>
      <c r="AN85" s="68">
        <v>15845.934475902694</v>
      </c>
      <c r="AO85" s="68">
        <v>81064.818539260159</v>
      </c>
      <c r="AP85" s="68">
        <v>72615.067042820476</v>
      </c>
      <c r="AQ85" s="68">
        <v>8449.7514964396814</v>
      </c>
      <c r="AR85" s="68">
        <v>83131.278173415165</v>
      </c>
      <c r="AS85" s="68">
        <v>71802.422974481568</v>
      </c>
      <c r="AT85" s="68">
        <v>11328.855198933594</v>
      </c>
      <c r="AU85" s="68">
        <v>90945.398352734977</v>
      </c>
      <c r="AV85" s="68">
        <v>81415.32377807099</v>
      </c>
      <c r="AW85" s="68">
        <v>9530.0745746639859</v>
      </c>
      <c r="AX85" s="68">
        <v>97119.819944753835</v>
      </c>
      <c r="AY85" s="68">
        <v>84250.757427973484</v>
      </c>
      <c r="AZ85" s="68">
        <v>12869.062516780345</v>
      </c>
      <c r="BA85" s="68">
        <v>112049.4638179076</v>
      </c>
      <c r="BB85" s="68">
        <v>100423.70925622358</v>
      </c>
      <c r="BC85" s="68">
        <v>11625.754561684027</v>
      </c>
      <c r="BD85" s="68">
        <v>98679</v>
      </c>
      <c r="BE85" s="68">
        <v>89636</v>
      </c>
      <c r="BF85" s="68">
        <v>9043</v>
      </c>
      <c r="BG85" s="68">
        <v>73010.724542434196</v>
      </c>
      <c r="BH85" s="68">
        <v>65665.850708889076</v>
      </c>
      <c r="BI85" s="68">
        <v>7344.873833545118</v>
      </c>
      <c r="BJ85" s="68">
        <v>79858.364965211469</v>
      </c>
      <c r="BK85" s="68">
        <v>71281.450658851667</v>
      </c>
      <c r="BL85" s="68">
        <v>8576.914306359804</v>
      </c>
      <c r="BM85" s="68">
        <v>82260.831816035789</v>
      </c>
      <c r="BN85" s="68">
        <v>74051.719433898063</v>
      </c>
      <c r="BO85" s="68">
        <v>8209.1123821377223</v>
      </c>
      <c r="BP85" s="68">
        <v>93530.241344127382</v>
      </c>
      <c r="BQ85" s="68">
        <v>83317.907239516469</v>
      </c>
      <c r="BR85" s="68">
        <v>10212.334104610913</v>
      </c>
      <c r="BS85" s="68">
        <v>94697.540123673491</v>
      </c>
      <c r="BT85" s="68">
        <v>84375.51412415989</v>
      </c>
      <c r="BU85" s="68">
        <v>10322.025999513598</v>
      </c>
      <c r="BV85" s="68">
        <v>92947.237984406558</v>
      </c>
      <c r="BW85" s="68">
        <v>80925.593422449121</v>
      </c>
      <c r="BX85" s="68">
        <v>12021.644561957433</v>
      </c>
      <c r="BY85" s="68">
        <v>103456.85657263914</v>
      </c>
      <c r="BZ85" s="68">
        <v>86067.316368685395</v>
      </c>
      <c r="CA85" s="68">
        <v>17389.540203953751</v>
      </c>
      <c r="CB85" s="68">
        <f t="shared" si="35"/>
        <v>96534.69114101163</v>
      </c>
      <c r="CC85" s="68">
        <v>83041.048131969874</v>
      </c>
      <c r="CD85" s="68">
        <v>13493.64300904176</v>
      </c>
      <c r="CE85" s="68">
        <v>105296.18142544845</v>
      </c>
      <c r="CF85" s="68">
        <v>91339.267135297312</v>
      </c>
      <c r="CG85" s="68">
        <v>13956.914290129766</v>
      </c>
      <c r="CH85" s="68">
        <v>128070.72497342023</v>
      </c>
      <c r="CI85" s="68">
        <v>107810.86868246937</v>
      </c>
      <c r="CJ85" s="68">
        <v>20259.856290942676</v>
      </c>
      <c r="CK85" s="68">
        <v>122875.77311783574</v>
      </c>
      <c r="CL85" s="68">
        <v>106601.85039362486</v>
      </c>
      <c r="CM85" s="68">
        <v>16273.922724206743</v>
      </c>
      <c r="CN85" s="68">
        <v>56725.270591301189</v>
      </c>
      <c r="CO85" s="68">
        <v>52015.316010637114</v>
      </c>
      <c r="CP85" s="254">
        <v>4709.9545806675496</v>
      </c>
      <c r="CQ85" s="68">
        <v>15132.004458550235</v>
      </c>
      <c r="CR85" s="68">
        <v>15129.483725949502</v>
      </c>
      <c r="CS85" s="254">
        <v>2.5207326007326007</v>
      </c>
      <c r="CT85" s="68">
        <v>109856.43534873912</v>
      </c>
      <c r="CU85" s="68">
        <v>104976.66662151723</v>
      </c>
      <c r="CV85" s="264">
        <v>4879.7687272249177</v>
      </c>
    </row>
    <row r="86" spans="1:100">
      <c r="A86" s="67" t="s">
        <v>25</v>
      </c>
      <c r="B86" s="68">
        <v>102377.80703071484</v>
      </c>
      <c r="C86" s="68">
        <v>84862.589661934355</v>
      </c>
      <c r="D86" s="68">
        <v>17515.21736878049</v>
      </c>
      <c r="E86" s="68">
        <v>101985.84976036707</v>
      </c>
      <c r="F86" s="68">
        <v>86053.885864301905</v>
      </c>
      <c r="G86" s="68">
        <v>15931.963896065166</v>
      </c>
      <c r="H86" s="68">
        <v>93797.276013423063</v>
      </c>
      <c r="I86" s="68">
        <v>74500.770947495475</v>
      </c>
      <c r="J86" s="68">
        <v>19296.505065927588</v>
      </c>
      <c r="K86" s="68">
        <v>40840.55850468373</v>
      </c>
      <c r="L86" s="68">
        <v>29597.68034060279</v>
      </c>
      <c r="M86" s="68">
        <v>11242.878164080939</v>
      </c>
      <c r="N86" s="68">
        <v>69053.483452093191</v>
      </c>
      <c r="O86" s="68">
        <v>58145.762562594246</v>
      </c>
      <c r="P86" s="68">
        <v>10907.720889498942</v>
      </c>
      <c r="Q86" s="68">
        <v>65976.131794524816</v>
      </c>
      <c r="R86" s="68">
        <v>58822.62122534529</v>
      </c>
      <c r="S86" s="68">
        <v>7153.5105691795261</v>
      </c>
      <c r="T86" s="68">
        <v>75393.141807366352</v>
      </c>
      <c r="U86" s="68">
        <v>65619.967375716355</v>
      </c>
      <c r="V86" s="68">
        <v>9773.1744316500008</v>
      </c>
      <c r="W86" s="68">
        <v>97084.482997515603</v>
      </c>
      <c r="X86" s="68">
        <v>69915.990681224968</v>
      </c>
      <c r="Y86" s="68">
        <v>27168.492316290634</v>
      </c>
      <c r="Z86" s="68">
        <v>90300.757902857615</v>
      </c>
      <c r="AA86" s="68">
        <v>74182.965018503673</v>
      </c>
      <c r="AB86" s="68">
        <v>16117.792884353936</v>
      </c>
      <c r="AC86" s="68">
        <v>88834.276746705407</v>
      </c>
      <c r="AD86" s="68">
        <v>76773.312407262638</v>
      </c>
      <c r="AE86" s="68">
        <v>12060.964339442773</v>
      </c>
      <c r="AF86" s="68">
        <v>89957.554434837759</v>
      </c>
      <c r="AG86" s="68">
        <v>75056.298890314574</v>
      </c>
      <c r="AH86" s="68">
        <v>14901.255544523183</v>
      </c>
      <c r="AI86" s="68">
        <v>80670.860610365417</v>
      </c>
      <c r="AJ86" s="68">
        <v>67725</v>
      </c>
      <c r="AK86" s="68">
        <v>12945.860610365415</v>
      </c>
      <c r="AL86" s="68">
        <v>75726.808940203031</v>
      </c>
      <c r="AM86" s="68">
        <v>65213.729019389233</v>
      </c>
      <c r="AN86" s="68">
        <v>10513.079920813794</v>
      </c>
      <c r="AO86" s="68">
        <v>76594.543626462575</v>
      </c>
      <c r="AP86" s="68">
        <v>70088.619874425189</v>
      </c>
      <c r="AQ86" s="68">
        <v>6505.923752037389</v>
      </c>
      <c r="AR86" s="68">
        <v>83140.862172150446</v>
      </c>
      <c r="AS86" s="68">
        <v>74031.423694010417</v>
      </c>
      <c r="AT86" s="68">
        <v>9109.4384781400349</v>
      </c>
      <c r="AU86" s="68">
        <v>82238.447996786155</v>
      </c>
      <c r="AV86" s="68">
        <v>75511.713987975498</v>
      </c>
      <c r="AW86" s="68">
        <v>6726.734008810653</v>
      </c>
      <c r="AX86" s="68">
        <v>89586.167137803539</v>
      </c>
      <c r="AY86" s="68">
        <v>83297.162599902993</v>
      </c>
      <c r="AZ86" s="68">
        <v>6289.0045379005514</v>
      </c>
      <c r="BA86" s="68">
        <v>103346.50148319226</v>
      </c>
      <c r="BB86" s="68">
        <v>95747.801107833497</v>
      </c>
      <c r="BC86" s="68">
        <v>7598.7003753587587</v>
      </c>
      <c r="BD86" s="68">
        <v>83227</v>
      </c>
      <c r="BE86" s="68">
        <v>76291</v>
      </c>
      <c r="BF86" s="68">
        <v>6936</v>
      </c>
      <c r="BG86" s="68">
        <v>76053.546819899144</v>
      </c>
      <c r="BH86" s="68">
        <v>69695.926088728564</v>
      </c>
      <c r="BI86" s="68">
        <v>6357.6207311705848</v>
      </c>
      <c r="BJ86" s="68">
        <v>76508.467893985653</v>
      </c>
      <c r="BK86" s="68">
        <v>68315.824093239105</v>
      </c>
      <c r="BL86" s="68">
        <v>8192.6438007465513</v>
      </c>
      <c r="BM86" s="68">
        <v>83749.859658861504</v>
      </c>
      <c r="BN86" s="68">
        <v>75070.873391264759</v>
      </c>
      <c r="BO86" s="68">
        <v>8678.9862675967452</v>
      </c>
      <c r="BP86" s="68">
        <v>86965.665283331866</v>
      </c>
      <c r="BQ86" s="68">
        <v>77624.93230677025</v>
      </c>
      <c r="BR86" s="68">
        <v>9340.7329765616123</v>
      </c>
      <c r="BS86" s="68">
        <v>87642.627644102802</v>
      </c>
      <c r="BT86" s="68">
        <v>77780.322609079027</v>
      </c>
      <c r="BU86" s="68">
        <v>9862.3050350237791</v>
      </c>
      <c r="BV86" s="68">
        <v>89283.244057706528</v>
      </c>
      <c r="BW86" s="68">
        <v>77213.405675103742</v>
      </c>
      <c r="BX86" s="68">
        <v>12069.838382602784</v>
      </c>
      <c r="BY86" s="68">
        <v>93007.890189250815</v>
      </c>
      <c r="BZ86" s="68">
        <v>79994.411261020272</v>
      </c>
      <c r="CA86" s="68">
        <v>13013.478928230543</v>
      </c>
      <c r="CB86" s="68">
        <f t="shared" si="35"/>
        <v>93001.336494599134</v>
      </c>
      <c r="CC86" s="68">
        <v>80530.7324381082</v>
      </c>
      <c r="CD86" s="68">
        <v>12470.604056490936</v>
      </c>
      <c r="CE86" s="68">
        <v>102767.1383623852</v>
      </c>
      <c r="CF86" s="68">
        <v>87690.616366819319</v>
      </c>
      <c r="CG86" s="68">
        <v>15076.521995565146</v>
      </c>
      <c r="CH86" s="68">
        <v>113316.66904795091</v>
      </c>
      <c r="CI86" s="68">
        <v>97439.172446086537</v>
      </c>
      <c r="CJ86" s="68">
        <v>15877.496601859522</v>
      </c>
      <c r="CK86" s="68">
        <v>106180.56328520562</v>
      </c>
      <c r="CL86" s="68">
        <v>94334.354697898467</v>
      </c>
      <c r="CM86" s="68">
        <v>11846.208587299016</v>
      </c>
      <c r="CN86" s="68">
        <v>306.47714973053024</v>
      </c>
      <c r="CO86" s="68">
        <v>306.47714973053024</v>
      </c>
      <c r="CP86" s="254">
        <v>0</v>
      </c>
      <c r="CQ86" s="68">
        <v>41915.864111412746</v>
      </c>
      <c r="CR86" s="68">
        <v>41912.007375169851</v>
      </c>
      <c r="CS86" s="254">
        <v>3.8567362428842498</v>
      </c>
      <c r="CT86" s="68">
        <v>115881.05683809842</v>
      </c>
      <c r="CU86" s="68">
        <v>111485.11195561911</v>
      </c>
      <c r="CV86" s="264">
        <v>4395.9448824777619</v>
      </c>
    </row>
    <row r="87" spans="1:100">
      <c r="A87" s="67" t="s">
        <v>26</v>
      </c>
      <c r="B87" s="68">
        <v>104602.90268205792</v>
      </c>
      <c r="C87" s="68">
        <v>91096.882379854273</v>
      </c>
      <c r="D87" s="68">
        <v>13506.020302203648</v>
      </c>
      <c r="E87" s="68">
        <v>103337.91604062571</v>
      </c>
      <c r="F87" s="68">
        <v>88651.047352241512</v>
      </c>
      <c r="G87" s="68">
        <v>14686.868688384206</v>
      </c>
      <c r="H87" s="68">
        <v>98215.933327636143</v>
      </c>
      <c r="I87" s="68">
        <v>77564.226662803048</v>
      </c>
      <c r="J87" s="68">
        <v>20651.706664833091</v>
      </c>
      <c r="K87" s="68">
        <v>39504.813768326814</v>
      </c>
      <c r="L87" s="68">
        <v>29727.35751856296</v>
      </c>
      <c r="M87" s="68">
        <v>9777.4562497638544</v>
      </c>
      <c r="N87" s="68">
        <v>70867.359066834571</v>
      </c>
      <c r="O87" s="68">
        <v>57057.447223898795</v>
      </c>
      <c r="P87" s="68">
        <v>13809.911842935773</v>
      </c>
      <c r="Q87" s="68">
        <v>68525.608228162091</v>
      </c>
      <c r="R87" s="68">
        <v>60810.681481440319</v>
      </c>
      <c r="S87" s="68">
        <v>7714.9267467217778</v>
      </c>
      <c r="T87" s="68">
        <v>82837.727273451863</v>
      </c>
      <c r="U87" s="68">
        <v>67216.92480355213</v>
      </c>
      <c r="V87" s="68">
        <v>15620.802469899738</v>
      </c>
      <c r="W87" s="68">
        <v>80464.637317223562</v>
      </c>
      <c r="X87" s="68">
        <v>65440.248092394169</v>
      </c>
      <c r="Y87" s="68">
        <v>15024.389224829385</v>
      </c>
      <c r="Z87" s="68">
        <v>92272.435807957663</v>
      </c>
      <c r="AA87" s="68">
        <v>74540.539591246546</v>
      </c>
      <c r="AB87" s="68">
        <v>17731.89621671112</v>
      </c>
      <c r="AC87" s="68">
        <v>87641.556249489397</v>
      </c>
      <c r="AD87" s="68">
        <v>77148.063058239801</v>
      </c>
      <c r="AE87" s="68">
        <v>10493.49319124959</v>
      </c>
      <c r="AF87" s="68">
        <v>91159.129798786511</v>
      </c>
      <c r="AG87" s="68">
        <v>76207.494240304179</v>
      </c>
      <c r="AH87" s="68">
        <v>14951.63555848233</v>
      </c>
      <c r="AI87" s="68">
        <v>85806.004051488562</v>
      </c>
      <c r="AJ87" s="68">
        <v>69574</v>
      </c>
      <c r="AK87" s="68">
        <v>16232.004051488568</v>
      </c>
      <c r="AL87" s="68">
        <v>84723.381482757643</v>
      </c>
      <c r="AM87" s="68">
        <v>74709.058718427565</v>
      </c>
      <c r="AN87" s="68">
        <v>10014.32276433008</v>
      </c>
      <c r="AO87" s="68">
        <v>80759.373279369363</v>
      </c>
      <c r="AP87" s="68">
        <v>72386.203990033595</v>
      </c>
      <c r="AQ87" s="68">
        <v>8373.1692893357686</v>
      </c>
      <c r="AR87" s="68">
        <v>82779.55345853731</v>
      </c>
      <c r="AS87" s="68">
        <v>73851.349130428527</v>
      </c>
      <c r="AT87" s="68">
        <v>8928.2043281087845</v>
      </c>
      <c r="AU87" s="68">
        <v>83263.001622721757</v>
      </c>
      <c r="AV87" s="68">
        <v>75534.583578457648</v>
      </c>
      <c r="AW87" s="68">
        <v>7728.4180442641018</v>
      </c>
      <c r="AX87" s="68">
        <v>83846.870170774258</v>
      </c>
      <c r="AY87" s="68">
        <v>77985.778050109991</v>
      </c>
      <c r="AZ87" s="68">
        <v>5861.0921206642661</v>
      </c>
      <c r="BA87" s="68">
        <v>106490.24693900011</v>
      </c>
      <c r="BB87" s="68">
        <v>99488.484003054706</v>
      </c>
      <c r="BC87" s="68">
        <v>7001.7629359454058</v>
      </c>
      <c r="BD87" s="68">
        <v>87584</v>
      </c>
      <c r="BE87" s="68">
        <v>81238</v>
      </c>
      <c r="BF87" s="68">
        <v>6346</v>
      </c>
      <c r="BG87" s="68">
        <v>81848.501696188061</v>
      </c>
      <c r="BH87" s="68">
        <v>78118.215911419669</v>
      </c>
      <c r="BI87" s="68">
        <v>3730.2857847683877</v>
      </c>
      <c r="BJ87" s="68">
        <v>77699.710956219496</v>
      </c>
      <c r="BK87" s="68">
        <v>71867.437968838422</v>
      </c>
      <c r="BL87" s="68">
        <v>5832.2729873810749</v>
      </c>
      <c r="BM87" s="68">
        <v>82091.931011845372</v>
      </c>
      <c r="BN87" s="68">
        <v>73660.351235175141</v>
      </c>
      <c r="BO87" s="68">
        <v>8431.5797766702308</v>
      </c>
      <c r="BP87" s="68">
        <v>85173.587867471011</v>
      </c>
      <c r="BQ87" s="68">
        <v>79282.626694997889</v>
      </c>
      <c r="BR87" s="68">
        <v>5890.9611724731212</v>
      </c>
      <c r="BS87" s="68">
        <v>90382.280817906969</v>
      </c>
      <c r="BT87" s="68">
        <v>82908.436137910627</v>
      </c>
      <c r="BU87" s="68">
        <v>7473.8446799963394</v>
      </c>
      <c r="BV87" s="68">
        <v>92363.678660335223</v>
      </c>
      <c r="BW87" s="68">
        <v>84534.387969169882</v>
      </c>
      <c r="BX87" s="68">
        <v>7829.2906911653363</v>
      </c>
      <c r="BY87" s="68">
        <v>98417.468694767696</v>
      </c>
      <c r="BZ87" s="68">
        <v>88853.790247813944</v>
      </c>
      <c r="CA87" s="68">
        <v>9563.6784469537506</v>
      </c>
      <c r="CB87" s="68">
        <f t="shared" si="35"/>
        <v>95314.857436415856</v>
      </c>
      <c r="CC87" s="68">
        <v>87981.282896320132</v>
      </c>
      <c r="CD87" s="68">
        <v>7333.5745400957285</v>
      </c>
      <c r="CE87" s="68">
        <v>105571.96914867217</v>
      </c>
      <c r="CF87" s="68">
        <v>94898.75177293997</v>
      </c>
      <c r="CG87" s="68">
        <v>10673.217375720751</v>
      </c>
      <c r="CH87" s="68">
        <v>112172.73435252372</v>
      </c>
      <c r="CI87" s="68">
        <v>103264.02604893007</v>
      </c>
      <c r="CJ87" s="68">
        <v>8908.7083035840078</v>
      </c>
      <c r="CK87" s="68">
        <v>112105.61978692032</v>
      </c>
      <c r="CL87" s="68">
        <v>104421.47199511646</v>
      </c>
      <c r="CM87" s="68">
        <v>7684.1477917904767</v>
      </c>
      <c r="CN87" s="68">
        <v>603.08530499513336</v>
      </c>
      <c r="CO87" s="68">
        <v>603.08530499513336</v>
      </c>
      <c r="CP87" s="254">
        <v>0</v>
      </c>
      <c r="CQ87" s="68">
        <v>73234.568355973985</v>
      </c>
      <c r="CR87" s="68">
        <v>73215.125252504804</v>
      </c>
      <c r="CS87" s="254">
        <v>19.443103469158952</v>
      </c>
      <c r="CT87" s="68">
        <v>115587.01765324899</v>
      </c>
      <c r="CU87" s="68">
        <v>113059.88007814175</v>
      </c>
      <c r="CV87" s="264">
        <v>2527.1375751040891</v>
      </c>
    </row>
    <row r="88" spans="1:100">
      <c r="A88" s="67" t="s">
        <v>27</v>
      </c>
      <c r="B88" s="68">
        <v>113941.6568578501</v>
      </c>
      <c r="C88" s="68">
        <v>98589.323736723934</v>
      </c>
      <c r="D88" s="68">
        <v>15352.333121126172</v>
      </c>
      <c r="E88" s="68">
        <v>110432.96052763649</v>
      </c>
      <c r="F88" s="68">
        <v>93976.787946585813</v>
      </c>
      <c r="G88" s="68">
        <v>16456.17258105068</v>
      </c>
      <c r="H88" s="68">
        <v>102138.62823758723</v>
      </c>
      <c r="I88" s="68">
        <v>83863.292975108066</v>
      </c>
      <c r="J88" s="68">
        <v>18275.335262479151</v>
      </c>
      <c r="K88" s="68">
        <v>54815.210952958238</v>
      </c>
      <c r="L88" s="68">
        <v>35822.871451182749</v>
      </c>
      <c r="M88" s="68">
        <v>18992.339501775492</v>
      </c>
      <c r="N88" s="68">
        <v>74317.260611831894</v>
      </c>
      <c r="O88" s="68">
        <v>62196.222280355018</v>
      </c>
      <c r="P88" s="68">
        <v>12121.038331476882</v>
      </c>
      <c r="Q88" s="68">
        <v>82167.181138100786</v>
      </c>
      <c r="R88" s="68">
        <v>68931.474063863338</v>
      </c>
      <c r="S88" s="68">
        <v>13235.707074237453</v>
      </c>
      <c r="T88" s="68">
        <v>87229.40340168064</v>
      </c>
      <c r="U88" s="68">
        <v>75092.112816683788</v>
      </c>
      <c r="V88" s="68">
        <v>12137.290584996859</v>
      </c>
      <c r="W88" s="68">
        <v>88850.967172424236</v>
      </c>
      <c r="X88" s="68">
        <v>76151.833398497227</v>
      </c>
      <c r="Y88" s="68">
        <v>12699.133773927007</v>
      </c>
      <c r="Z88" s="68">
        <v>97335.101058708024</v>
      </c>
      <c r="AA88" s="68">
        <v>82439.719281232596</v>
      </c>
      <c r="AB88" s="68">
        <v>14895.381777475428</v>
      </c>
      <c r="AC88" s="68">
        <v>91201.547542757849</v>
      </c>
      <c r="AD88" s="68">
        <v>81634.034102029022</v>
      </c>
      <c r="AE88" s="68">
        <v>9567.5134407288224</v>
      </c>
      <c r="AF88" s="68">
        <v>99137.846346445207</v>
      </c>
      <c r="AG88" s="68">
        <v>84813.7784391733</v>
      </c>
      <c r="AH88" s="68">
        <v>14324.067907271907</v>
      </c>
      <c r="AI88" s="68">
        <v>103850.04339913298</v>
      </c>
      <c r="AJ88" s="68">
        <v>84150</v>
      </c>
      <c r="AK88" s="68">
        <v>19700.043399132974</v>
      </c>
      <c r="AL88" s="68">
        <v>93099.62289165071</v>
      </c>
      <c r="AM88" s="68">
        <v>81885.074667847395</v>
      </c>
      <c r="AN88" s="68">
        <v>11214.548223803313</v>
      </c>
      <c r="AO88" s="68">
        <v>89837.524993489104</v>
      </c>
      <c r="AP88" s="68">
        <v>83270.430947314177</v>
      </c>
      <c r="AQ88" s="68">
        <v>6567.0940461749251</v>
      </c>
      <c r="AR88" s="68">
        <v>89190.687334689195</v>
      </c>
      <c r="AS88" s="68">
        <v>82009.676237797583</v>
      </c>
      <c r="AT88" s="68">
        <v>7181.0110968916106</v>
      </c>
      <c r="AU88" s="68">
        <v>98102.447006452639</v>
      </c>
      <c r="AV88" s="68">
        <v>91551.880769591313</v>
      </c>
      <c r="AW88" s="68">
        <v>6550.5662368613284</v>
      </c>
      <c r="AX88" s="68">
        <v>114494.65317612005</v>
      </c>
      <c r="AY88" s="68">
        <v>105788.90428308661</v>
      </c>
      <c r="AZ88" s="68">
        <v>8705.7488930334293</v>
      </c>
      <c r="BA88" s="68">
        <v>124637.41159604573</v>
      </c>
      <c r="BB88" s="68">
        <v>115366.09950216435</v>
      </c>
      <c r="BC88" s="68">
        <v>9271.312093881379</v>
      </c>
      <c r="BD88" s="68">
        <v>96018</v>
      </c>
      <c r="BE88" s="68">
        <v>89150</v>
      </c>
      <c r="BF88" s="68">
        <v>6868</v>
      </c>
      <c r="BG88" s="68">
        <v>87719.109081975097</v>
      </c>
      <c r="BH88" s="68">
        <v>82627.862158235861</v>
      </c>
      <c r="BI88" s="68">
        <v>5091.2469237392324</v>
      </c>
      <c r="BJ88" s="68">
        <v>89801.13176621421</v>
      </c>
      <c r="BK88" s="68">
        <v>84959.217302063815</v>
      </c>
      <c r="BL88" s="68">
        <v>4841.9144641503981</v>
      </c>
      <c r="BM88" s="68">
        <v>92504.828291005484</v>
      </c>
      <c r="BN88" s="68">
        <v>85931.343986570457</v>
      </c>
      <c r="BO88" s="68">
        <v>6573.4843044350309</v>
      </c>
      <c r="BP88" s="68">
        <v>101904.98666400916</v>
      </c>
      <c r="BQ88" s="68">
        <v>93778.01131970626</v>
      </c>
      <c r="BR88" s="68">
        <v>8126.975344302904</v>
      </c>
      <c r="BS88" s="68">
        <v>105546.06888508974</v>
      </c>
      <c r="BT88" s="68">
        <v>96201.692503345155</v>
      </c>
      <c r="BU88" s="68">
        <v>9344.3763817445888</v>
      </c>
      <c r="BV88" s="68">
        <v>104708.21206124898</v>
      </c>
      <c r="BW88" s="68">
        <v>95437.890131883032</v>
      </c>
      <c r="BX88" s="68">
        <v>9270.3219293659531</v>
      </c>
      <c r="BY88" s="68">
        <v>110804.63948254252</v>
      </c>
      <c r="BZ88" s="68">
        <v>100979.06522981623</v>
      </c>
      <c r="CA88" s="68">
        <v>9825.5742527262846</v>
      </c>
      <c r="CB88" s="68">
        <f t="shared" si="35"/>
        <v>114323.40361647203</v>
      </c>
      <c r="CC88" s="68">
        <v>103810.90956528032</v>
      </c>
      <c r="CD88" s="68">
        <v>10512.494051191703</v>
      </c>
      <c r="CE88" s="68">
        <v>124861.91726686312</v>
      </c>
      <c r="CF88" s="68">
        <v>111831.95230868326</v>
      </c>
      <c r="CG88" s="68">
        <v>13029.964958179662</v>
      </c>
      <c r="CH88" s="68">
        <v>136246.35412954568</v>
      </c>
      <c r="CI88" s="68">
        <v>118276.55406816184</v>
      </c>
      <c r="CJ88" s="68">
        <v>17969.800061385737</v>
      </c>
      <c r="CK88" s="68">
        <v>134790.27916548189</v>
      </c>
      <c r="CL88" s="68">
        <v>122974.78329528442</v>
      </c>
      <c r="CM88" s="68">
        <v>11815.495870212677</v>
      </c>
      <c r="CN88" s="68">
        <v>1068.3970962769492</v>
      </c>
      <c r="CO88" s="68">
        <v>1068.3970962769492</v>
      </c>
      <c r="CP88" s="254">
        <v>0</v>
      </c>
      <c r="CQ88" s="68">
        <v>104348.63756816565</v>
      </c>
      <c r="CR88" s="68">
        <v>104346.44555842267</v>
      </c>
      <c r="CS88" s="254">
        <v>2.1920097429909475</v>
      </c>
      <c r="CT88" s="68">
        <v>133606.36392696563</v>
      </c>
      <c r="CU88" s="68">
        <v>129127.33749540312</v>
      </c>
      <c r="CV88" s="264">
        <v>4479.026431556531</v>
      </c>
    </row>
    <row r="89" spans="1:100">
      <c r="A89" s="67" t="s">
        <v>28</v>
      </c>
      <c r="B89" s="68">
        <v>114445.63716397998</v>
      </c>
      <c r="C89" s="68">
        <v>99462.764849003346</v>
      </c>
      <c r="D89" s="68">
        <v>14982.872314976628</v>
      </c>
      <c r="E89" s="68">
        <v>114486.5659463609</v>
      </c>
      <c r="F89" s="68">
        <v>88943.348901190562</v>
      </c>
      <c r="G89" s="68">
        <v>25543.217045170346</v>
      </c>
      <c r="H89" s="68">
        <v>110821.57778401471</v>
      </c>
      <c r="I89" s="68">
        <v>85975.804796544093</v>
      </c>
      <c r="J89" s="68">
        <v>24845.772987470609</v>
      </c>
      <c r="K89" s="68">
        <v>55149.499508340785</v>
      </c>
      <c r="L89" s="68">
        <v>42420.913409166249</v>
      </c>
      <c r="M89" s="68">
        <v>12728.586099174532</v>
      </c>
      <c r="N89" s="68">
        <v>79483.930297515704</v>
      </c>
      <c r="O89" s="68">
        <v>67385.406014599997</v>
      </c>
      <c r="P89" s="68">
        <v>12098.524282915712</v>
      </c>
      <c r="Q89" s="68">
        <v>87866.472223387711</v>
      </c>
      <c r="R89" s="68">
        <v>70017.305809574638</v>
      </c>
      <c r="S89" s="68">
        <v>17849.166413813069</v>
      </c>
      <c r="T89" s="68">
        <v>93231.124030739011</v>
      </c>
      <c r="U89" s="68">
        <v>75049.754179872791</v>
      </c>
      <c r="V89" s="68">
        <v>18181.369850866213</v>
      </c>
      <c r="W89" s="68">
        <v>89629.969004096158</v>
      </c>
      <c r="X89" s="68">
        <v>77643.902439509344</v>
      </c>
      <c r="Y89" s="68">
        <v>11986.066564586819</v>
      </c>
      <c r="Z89" s="68">
        <v>102066.02204805972</v>
      </c>
      <c r="AA89" s="68">
        <v>88395.330160331636</v>
      </c>
      <c r="AB89" s="68">
        <v>13670.69188772809</v>
      </c>
      <c r="AC89" s="68">
        <v>105538.42266947075</v>
      </c>
      <c r="AD89" s="68">
        <v>95313.277250733881</v>
      </c>
      <c r="AE89" s="68">
        <v>10225.14541873686</v>
      </c>
      <c r="AF89" s="68">
        <v>105481.17362150722</v>
      </c>
      <c r="AG89" s="68">
        <v>89669</v>
      </c>
      <c r="AH89" s="68">
        <v>15812.173621507209</v>
      </c>
      <c r="AI89" s="68">
        <v>107647.72808675887</v>
      </c>
      <c r="AJ89" s="68">
        <v>89514</v>
      </c>
      <c r="AK89" s="68">
        <v>18133.728086758874</v>
      </c>
      <c r="AL89" s="68">
        <v>97973.741107688256</v>
      </c>
      <c r="AM89" s="68">
        <v>87203.97569869498</v>
      </c>
      <c r="AN89" s="68">
        <v>10769.765408993278</v>
      </c>
      <c r="AO89" s="68">
        <v>97409.751851506764</v>
      </c>
      <c r="AP89" s="68">
        <v>90347.898714656592</v>
      </c>
      <c r="AQ89" s="68">
        <v>7061.853136850169</v>
      </c>
      <c r="AR89" s="68">
        <v>107258.61724742172</v>
      </c>
      <c r="AS89" s="68">
        <v>98688.974035889609</v>
      </c>
      <c r="AT89" s="68">
        <v>8569.6432115321022</v>
      </c>
      <c r="AU89" s="68">
        <v>110955.78422028711</v>
      </c>
      <c r="AV89" s="68">
        <v>102696.78951796526</v>
      </c>
      <c r="AW89" s="68">
        <v>8258.9947023218556</v>
      </c>
      <c r="AX89" s="68">
        <v>124742.09798458716</v>
      </c>
      <c r="AY89" s="68">
        <v>117008.86534607937</v>
      </c>
      <c r="AZ89" s="68">
        <v>7733.2326385077904</v>
      </c>
      <c r="BA89" s="68">
        <v>129383.48981541174</v>
      </c>
      <c r="BB89" s="68">
        <v>120905.73028936292</v>
      </c>
      <c r="BC89" s="68">
        <v>8477.759526048816</v>
      </c>
      <c r="BD89" s="68">
        <v>100029</v>
      </c>
      <c r="BE89" s="68">
        <v>92481</v>
      </c>
      <c r="BF89" s="68">
        <v>7548</v>
      </c>
      <c r="BG89" s="68">
        <v>95422.17274202501</v>
      </c>
      <c r="BH89" s="68">
        <v>89654.161087434972</v>
      </c>
      <c r="BI89" s="68">
        <v>5768.0116545900382</v>
      </c>
      <c r="BJ89" s="68">
        <v>100833.81954541522</v>
      </c>
      <c r="BK89" s="68">
        <v>94243.262344759147</v>
      </c>
      <c r="BL89" s="68">
        <v>6590.5572006560624</v>
      </c>
      <c r="BM89" s="68">
        <v>102443.7699278325</v>
      </c>
      <c r="BN89" s="68">
        <v>94624.864218729548</v>
      </c>
      <c r="BO89" s="68">
        <v>7818.9057091029554</v>
      </c>
      <c r="BP89" s="68">
        <v>103443.93223671523</v>
      </c>
      <c r="BQ89" s="68">
        <v>95043.448007825136</v>
      </c>
      <c r="BR89" s="68">
        <v>8400.4842288900927</v>
      </c>
      <c r="BS89" s="68">
        <v>108842.19405663412</v>
      </c>
      <c r="BT89" s="68">
        <v>99599.971422076502</v>
      </c>
      <c r="BU89" s="68">
        <v>9242.2226345576273</v>
      </c>
      <c r="BV89" s="68">
        <v>113115.75386978121</v>
      </c>
      <c r="BW89" s="68">
        <v>102049.72773853286</v>
      </c>
      <c r="BX89" s="68">
        <v>11066.026131248356</v>
      </c>
      <c r="BY89" s="68">
        <v>116420.66520204635</v>
      </c>
      <c r="BZ89" s="68">
        <v>106687.97505980842</v>
      </c>
      <c r="CA89" s="68">
        <v>9732.6901422379324</v>
      </c>
      <c r="CB89" s="68">
        <f t="shared" si="35"/>
        <v>119870.91293275706</v>
      </c>
      <c r="CC89" s="68">
        <v>110240.50808460491</v>
      </c>
      <c r="CD89" s="68">
        <v>9630.4048481521477</v>
      </c>
      <c r="CE89" s="68">
        <v>128329.96392104615</v>
      </c>
      <c r="CF89" s="68">
        <v>117054.01452737773</v>
      </c>
      <c r="CG89" s="68">
        <v>11275.949393671308</v>
      </c>
      <c r="CH89" s="68">
        <v>137857.91895505422</v>
      </c>
      <c r="CI89" s="68">
        <v>123940.96145468905</v>
      </c>
      <c r="CJ89" s="68">
        <v>13916.957500372393</v>
      </c>
      <c r="CK89" s="68">
        <v>139156.94527836796</v>
      </c>
      <c r="CL89" s="68">
        <v>126388.34136352772</v>
      </c>
      <c r="CM89" s="68">
        <v>12768.603914820933</v>
      </c>
      <c r="CN89" s="68">
        <v>1349.4612585353041</v>
      </c>
      <c r="CO89" s="68">
        <v>1349.4612585353041</v>
      </c>
      <c r="CP89" s="254">
        <v>0</v>
      </c>
      <c r="CQ89" s="68">
        <v>115946.808463429</v>
      </c>
      <c r="CR89" s="68">
        <v>115927.67930111398</v>
      </c>
      <c r="CS89" s="254">
        <v>19.129162315040052</v>
      </c>
      <c r="CT89" s="68">
        <v>138881.55665738278</v>
      </c>
      <c r="CU89" s="68">
        <v>133125.56227540632</v>
      </c>
      <c r="CV89" s="264">
        <v>5755.9943819868195</v>
      </c>
    </row>
    <row r="90" spans="1:100">
      <c r="A90" s="67" t="s">
        <v>29</v>
      </c>
      <c r="B90" s="68">
        <v>116167.22479205437</v>
      </c>
      <c r="C90" s="68">
        <v>98558.9455639878</v>
      </c>
      <c r="D90" s="68">
        <v>17608.279228066574</v>
      </c>
      <c r="E90" s="68">
        <v>108884.32632255671</v>
      </c>
      <c r="F90" s="68">
        <v>91504.011362828984</v>
      </c>
      <c r="G90" s="68">
        <v>17380.314959727726</v>
      </c>
      <c r="H90" s="68">
        <v>108263.69200111218</v>
      </c>
      <c r="I90" s="68">
        <v>85678.520120029207</v>
      </c>
      <c r="J90" s="68">
        <v>22585.17188108297</v>
      </c>
      <c r="K90" s="68">
        <v>52074.262256841008</v>
      </c>
      <c r="L90" s="68">
        <v>40078.682429571134</v>
      </c>
      <c r="M90" s="68">
        <v>11995.579827269874</v>
      </c>
      <c r="N90" s="68">
        <v>74310.246155503628</v>
      </c>
      <c r="O90" s="68">
        <v>62943.244832196651</v>
      </c>
      <c r="P90" s="68">
        <v>11367.001323306979</v>
      </c>
      <c r="Q90" s="68">
        <v>88350.820940658698</v>
      </c>
      <c r="R90" s="68">
        <v>70232.930984047067</v>
      </c>
      <c r="S90" s="68">
        <v>18117.889956611631</v>
      </c>
      <c r="T90" s="68">
        <v>87533.111927739723</v>
      </c>
      <c r="U90" s="68">
        <v>73614.73054688207</v>
      </c>
      <c r="V90" s="68">
        <v>13918.381380857658</v>
      </c>
      <c r="W90" s="68">
        <v>89072.434580888017</v>
      </c>
      <c r="X90" s="68">
        <v>75461.282414436369</v>
      </c>
      <c r="Y90" s="68">
        <v>13611.152166451642</v>
      </c>
      <c r="Z90" s="68">
        <v>95100.707765051382</v>
      </c>
      <c r="AA90" s="68">
        <v>81780.891972230995</v>
      </c>
      <c r="AB90" s="68">
        <v>13319.815792820384</v>
      </c>
      <c r="AC90" s="68">
        <v>100203.4870411731</v>
      </c>
      <c r="AD90" s="68">
        <v>86610.416428076293</v>
      </c>
      <c r="AE90" s="68">
        <v>13593.07061309681</v>
      </c>
      <c r="AF90" s="68">
        <v>97226.819598691043</v>
      </c>
      <c r="AG90" s="68">
        <v>81769</v>
      </c>
      <c r="AH90" s="68">
        <v>15457.819598691045</v>
      </c>
      <c r="AI90" s="68">
        <v>99627.228460371145</v>
      </c>
      <c r="AJ90" s="68">
        <v>80651</v>
      </c>
      <c r="AK90" s="68">
        <v>18976.228460371149</v>
      </c>
      <c r="AL90" s="68">
        <v>96463.504650607123</v>
      </c>
      <c r="AM90" s="68">
        <v>81739.374498841484</v>
      </c>
      <c r="AN90" s="68">
        <v>14724.130151765636</v>
      </c>
      <c r="AO90" s="68">
        <v>95974.791284595878</v>
      </c>
      <c r="AP90" s="68">
        <v>84527.561826845718</v>
      </c>
      <c r="AQ90" s="68">
        <v>11447.229457750162</v>
      </c>
      <c r="AR90" s="68">
        <v>94801.560069948668</v>
      </c>
      <c r="AS90" s="68">
        <v>85979.404362636647</v>
      </c>
      <c r="AT90" s="68">
        <v>8822.1557073120257</v>
      </c>
      <c r="AU90" s="68">
        <v>102233.57335392298</v>
      </c>
      <c r="AV90" s="68">
        <v>93435.783267228937</v>
      </c>
      <c r="AW90" s="68">
        <v>8797.7900866940545</v>
      </c>
      <c r="AX90" s="68">
        <v>110954.18457526836</v>
      </c>
      <c r="AY90" s="68">
        <v>103107.05045476742</v>
      </c>
      <c r="AZ90" s="68">
        <v>7847.1341205009303</v>
      </c>
      <c r="BA90" s="68">
        <v>123184.93980898618</v>
      </c>
      <c r="BB90" s="68">
        <v>112309.63188631514</v>
      </c>
      <c r="BC90" s="68">
        <v>10875.307922671038</v>
      </c>
      <c r="BD90" s="68">
        <v>91451</v>
      </c>
      <c r="BE90" s="68">
        <v>85081</v>
      </c>
      <c r="BF90" s="68">
        <v>6370</v>
      </c>
      <c r="BG90" s="68">
        <v>86317.118161161939</v>
      </c>
      <c r="BH90" s="68">
        <v>80407.619467069148</v>
      </c>
      <c r="BI90" s="68">
        <v>5909.4986940927929</v>
      </c>
      <c r="BJ90" s="68">
        <v>86466.019307271432</v>
      </c>
      <c r="BK90" s="68">
        <v>80217.273747752814</v>
      </c>
      <c r="BL90" s="68">
        <v>6248.745559518622</v>
      </c>
      <c r="BM90" s="68">
        <v>89228.061388576418</v>
      </c>
      <c r="BN90" s="68">
        <v>82225.429049721613</v>
      </c>
      <c r="BO90" s="68">
        <v>7002.6323388548099</v>
      </c>
      <c r="BP90" s="68">
        <v>100502.66271220423</v>
      </c>
      <c r="BQ90" s="68">
        <v>90359.53466791223</v>
      </c>
      <c r="BR90" s="68">
        <v>10143.128044291998</v>
      </c>
      <c r="BS90" s="68">
        <v>102012.59431874925</v>
      </c>
      <c r="BT90" s="68">
        <v>92806.906508250104</v>
      </c>
      <c r="BU90" s="68">
        <v>9205.6878104991483</v>
      </c>
      <c r="BV90" s="68">
        <v>101319.2239795276</v>
      </c>
      <c r="BW90" s="68">
        <v>89792.825395963227</v>
      </c>
      <c r="BX90" s="68">
        <v>11526.398583564374</v>
      </c>
      <c r="BY90" s="68">
        <v>103924.00546011624</v>
      </c>
      <c r="BZ90" s="68">
        <v>91859.102641183199</v>
      </c>
      <c r="CA90" s="68">
        <v>12064.90281893304</v>
      </c>
      <c r="CB90" s="68">
        <f t="shared" si="35"/>
        <v>105087.08755594485</v>
      </c>
      <c r="CC90" s="68">
        <v>94447.03260366719</v>
      </c>
      <c r="CD90" s="68">
        <v>10640.054952277651</v>
      </c>
      <c r="CE90" s="68">
        <v>111878.6188929623</v>
      </c>
      <c r="CF90" s="68">
        <v>99085.744779387896</v>
      </c>
      <c r="CG90" s="68">
        <v>12792.874113573722</v>
      </c>
      <c r="CH90" s="68">
        <v>115756.00230865218</v>
      </c>
      <c r="CI90" s="68">
        <v>102074.39520830013</v>
      </c>
      <c r="CJ90" s="68">
        <v>13681.607100363957</v>
      </c>
      <c r="CK90" s="68">
        <v>120029.87598295847</v>
      </c>
      <c r="CL90" s="68">
        <v>107323.7327224475</v>
      </c>
      <c r="CM90" s="68">
        <v>12706.143260493844</v>
      </c>
      <c r="CN90" s="68">
        <v>1342.0954432122126</v>
      </c>
      <c r="CO90" s="68">
        <v>1342.0954432122126</v>
      </c>
      <c r="CP90" s="254">
        <v>0</v>
      </c>
      <c r="CQ90" s="68">
        <v>98704.660444656081</v>
      </c>
      <c r="CR90" s="68">
        <v>98644.73795679558</v>
      </c>
      <c r="CS90" s="254">
        <v>59.922487860439745</v>
      </c>
      <c r="CT90" s="68">
        <v>120808.27441591182</v>
      </c>
      <c r="CU90" s="68">
        <v>115039.29537264387</v>
      </c>
      <c r="CV90" s="264">
        <v>5768.979043263741</v>
      </c>
    </row>
    <row r="91" spans="1:100">
      <c r="A91" s="67" t="s">
        <v>30</v>
      </c>
      <c r="B91" s="68">
        <v>95802.795042213504</v>
      </c>
      <c r="C91" s="68">
        <v>84971.224961820582</v>
      </c>
      <c r="D91" s="68">
        <v>10831.570080392921</v>
      </c>
      <c r="E91" s="68">
        <v>94811.492445922107</v>
      </c>
      <c r="F91" s="68">
        <v>79520.045722321607</v>
      </c>
      <c r="G91" s="68">
        <v>15291.4467236005</v>
      </c>
      <c r="H91" s="68">
        <v>49725.157303953514</v>
      </c>
      <c r="I91" s="68">
        <v>39698.388167278994</v>
      </c>
      <c r="J91" s="68">
        <v>10026.769136674524</v>
      </c>
      <c r="K91" s="68">
        <v>53883.13433776192</v>
      </c>
      <c r="L91" s="68">
        <v>40132.02782232521</v>
      </c>
      <c r="M91" s="68">
        <v>13751.106515436708</v>
      </c>
      <c r="N91" s="68">
        <v>64891.532586422072</v>
      </c>
      <c r="O91" s="68">
        <v>53039.407276185382</v>
      </c>
      <c r="P91" s="68">
        <v>11852.12531023669</v>
      </c>
      <c r="Q91" s="68">
        <v>75891.977346229673</v>
      </c>
      <c r="R91" s="68">
        <v>59023.479013882774</v>
      </c>
      <c r="S91" s="68">
        <v>16868.498332346902</v>
      </c>
      <c r="T91" s="68">
        <v>72230.259682942706</v>
      </c>
      <c r="U91" s="68">
        <v>61712.560212930148</v>
      </c>
      <c r="V91" s="68">
        <v>10517.699470012558</v>
      </c>
      <c r="W91" s="68">
        <v>77153.536024241825</v>
      </c>
      <c r="X91" s="68">
        <v>64476.120659596076</v>
      </c>
      <c r="Y91" s="68">
        <v>12677.415364645742</v>
      </c>
      <c r="Z91" s="68">
        <v>86650.551380506877</v>
      </c>
      <c r="AA91" s="68">
        <v>72845.681610435262</v>
      </c>
      <c r="AB91" s="68">
        <v>13804.869770071618</v>
      </c>
      <c r="AC91" s="68">
        <v>85030.600075369992</v>
      </c>
      <c r="AD91" s="68">
        <v>72333.382010190093</v>
      </c>
      <c r="AE91" s="68">
        <v>12697.218065179897</v>
      </c>
      <c r="AF91" s="68">
        <v>86041.787829971625</v>
      </c>
      <c r="AG91" s="68">
        <v>69497</v>
      </c>
      <c r="AH91" s="68">
        <v>16544.787829971621</v>
      </c>
      <c r="AI91" s="68">
        <v>63443.747389715827</v>
      </c>
      <c r="AJ91" s="68">
        <v>56246</v>
      </c>
      <c r="AK91" s="68">
        <v>7197.7473897158279</v>
      </c>
      <c r="AL91" s="68">
        <v>76460.503389599762</v>
      </c>
      <c r="AM91" s="68">
        <v>66031.675375258928</v>
      </c>
      <c r="AN91" s="68">
        <v>10428.828014340834</v>
      </c>
      <c r="AO91" s="68">
        <v>72338.684787541162</v>
      </c>
      <c r="AP91" s="68">
        <v>64063.801795574305</v>
      </c>
      <c r="AQ91" s="68">
        <v>8274.8829919668588</v>
      </c>
      <c r="AR91" s="68">
        <v>78872.149643154989</v>
      </c>
      <c r="AS91" s="68">
        <v>70747.182547445991</v>
      </c>
      <c r="AT91" s="68">
        <v>8124.9670957090057</v>
      </c>
      <c r="AU91" s="68">
        <v>89067.629199262868</v>
      </c>
      <c r="AV91" s="68">
        <v>81585.677274611415</v>
      </c>
      <c r="AW91" s="68">
        <v>7481.9519246514574</v>
      </c>
      <c r="AX91" s="68">
        <v>95728.94920068745</v>
      </c>
      <c r="AY91" s="68">
        <v>88236.296704145236</v>
      </c>
      <c r="AZ91" s="68">
        <v>7492.6524965422122</v>
      </c>
      <c r="BA91" s="68">
        <v>99718.842502031403</v>
      </c>
      <c r="BB91" s="68">
        <v>91425.805324167304</v>
      </c>
      <c r="BC91" s="68">
        <v>8293.0371778640983</v>
      </c>
      <c r="BD91" s="68">
        <v>70419</v>
      </c>
      <c r="BE91" s="68">
        <v>64811</v>
      </c>
      <c r="BF91" s="68">
        <v>5608</v>
      </c>
      <c r="BG91" s="68">
        <v>71500.859073145388</v>
      </c>
      <c r="BH91" s="68">
        <v>66654.67432073188</v>
      </c>
      <c r="BI91" s="68">
        <v>4846.1847524135128</v>
      </c>
      <c r="BJ91" s="68">
        <v>73645.738996452536</v>
      </c>
      <c r="BK91" s="68">
        <v>67143.086726481532</v>
      </c>
      <c r="BL91" s="68">
        <v>6502.6522699710085</v>
      </c>
      <c r="BM91" s="68">
        <v>81386.404450185044</v>
      </c>
      <c r="BN91" s="68">
        <v>73100.553300396903</v>
      </c>
      <c r="BO91" s="68">
        <v>8285.8511497881391</v>
      </c>
      <c r="BP91" s="68">
        <v>83743.065636481362</v>
      </c>
      <c r="BQ91" s="68">
        <v>76280.138523687478</v>
      </c>
      <c r="BR91" s="68">
        <v>7462.9271127938773</v>
      </c>
      <c r="BS91" s="68">
        <v>84074.017991574903</v>
      </c>
      <c r="BT91" s="68">
        <v>72777.207229448148</v>
      </c>
      <c r="BU91" s="68">
        <v>11296.810762126761</v>
      </c>
      <c r="BV91" s="68">
        <v>81245.186156225915</v>
      </c>
      <c r="BW91" s="68">
        <v>72755.447884116147</v>
      </c>
      <c r="BX91" s="68">
        <v>8489.7382721097656</v>
      </c>
      <c r="BY91" s="68">
        <v>85284.17379395559</v>
      </c>
      <c r="BZ91" s="68">
        <v>75014.244422967589</v>
      </c>
      <c r="CA91" s="68">
        <v>10269.929370987995</v>
      </c>
      <c r="CB91" s="68">
        <f t="shared" si="35"/>
        <v>89089.635160875885</v>
      </c>
      <c r="CC91" s="68">
        <v>80575.971920569922</v>
      </c>
      <c r="CD91" s="68">
        <v>8513.6632403059702</v>
      </c>
      <c r="CE91" s="68">
        <v>97561.314985699995</v>
      </c>
      <c r="CF91" s="68">
        <v>85901.548274520785</v>
      </c>
      <c r="CG91" s="68">
        <v>11659.766711165699</v>
      </c>
      <c r="CH91" s="68">
        <v>100575.75846969492</v>
      </c>
      <c r="CI91" s="68">
        <v>89125.647421047732</v>
      </c>
      <c r="CJ91" s="68">
        <v>11450.111048633302</v>
      </c>
      <c r="CK91" s="68">
        <v>93501.323999922344</v>
      </c>
      <c r="CL91" s="68">
        <v>82995.989953013239</v>
      </c>
      <c r="CM91" s="68">
        <v>10505.334046890745</v>
      </c>
      <c r="CN91" s="68">
        <v>1095.7993659871456</v>
      </c>
      <c r="CO91" s="68">
        <v>1095.7993659871456</v>
      </c>
      <c r="CP91" s="254">
        <v>0</v>
      </c>
      <c r="CQ91" s="68">
        <v>77242.912658257497</v>
      </c>
      <c r="CR91" s="68">
        <v>77151.328975180804</v>
      </c>
      <c r="CS91" s="254">
        <v>91.58368307683179</v>
      </c>
      <c r="CT91" s="68">
        <v>104498.60388938617</v>
      </c>
      <c r="CU91" s="68">
        <v>101522.23285098474</v>
      </c>
      <c r="CV91" s="264">
        <v>2976.3710383983789</v>
      </c>
    </row>
    <row r="92" spans="1:100">
      <c r="A92" s="67" t="s">
        <v>31</v>
      </c>
      <c r="B92" s="68">
        <v>102133.22537823186</v>
      </c>
      <c r="C92" s="68">
        <v>87823.615875266987</v>
      </c>
      <c r="D92" s="68">
        <v>14309.60950296487</v>
      </c>
      <c r="E92" s="68">
        <v>101559.92628476281</v>
      </c>
      <c r="F92" s="68">
        <v>83468.57528470477</v>
      </c>
      <c r="G92" s="68">
        <v>18091.351000058039</v>
      </c>
      <c r="H92" s="68">
        <v>16187.1442631379</v>
      </c>
      <c r="I92" s="68">
        <v>13395.872814639857</v>
      </c>
      <c r="J92" s="68">
        <v>2791.2714484980415</v>
      </c>
      <c r="K92" s="68">
        <v>57540.518791443348</v>
      </c>
      <c r="L92" s="68">
        <v>49118.738188939817</v>
      </c>
      <c r="M92" s="68">
        <v>8421.7806025035316</v>
      </c>
      <c r="N92" s="68">
        <v>71456.323832485185</v>
      </c>
      <c r="O92" s="68">
        <v>63320.929971356003</v>
      </c>
      <c r="P92" s="68">
        <v>8135.3938611291796</v>
      </c>
      <c r="Q92" s="68">
        <v>85155.658290988053</v>
      </c>
      <c r="R92" s="68">
        <v>71151.987225345525</v>
      </c>
      <c r="S92" s="68">
        <v>14003.671065642529</v>
      </c>
      <c r="T92" s="68">
        <v>101072.99478765437</v>
      </c>
      <c r="U92" s="68">
        <v>67011.921826903374</v>
      </c>
      <c r="V92" s="68">
        <v>34061.072960751007</v>
      </c>
      <c r="W92" s="68">
        <v>82393.809765636877</v>
      </c>
      <c r="X92" s="68">
        <v>74605.9957584613</v>
      </c>
      <c r="Y92" s="68">
        <v>7787.8140071755752</v>
      </c>
      <c r="Z92" s="68">
        <v>95458.386406023288</v>
      </c>
      <c r="AA92" s="68">
        <v>79684.10738670078</v>
      </c>
      <c r="AB92" s="68">
        <v>15774.27901932251</v>
      </c>
      <c r="AC92" s="68">
        <v>107184.62107803627</v>
      </c>
      <c r="AD92" s="68">
        <v>91459.420878659192</v>
      </c>
      <c r="AE92" s="68">
        <v>15725.200199377088</v>
      </c>
      <c r="AF92" s="68">
        <v>95713.915407511158</v>
      </c>
      <c r="AG92" s="68">
        <v>77688</v>
      </c>
      <c r="AH92" s="68">
        <v>18025.915407511155</v>
      </c>
      <c r="AI92" s="68">
        <v>75266.04603286348</v>
      </c>
      <c r="AJ92" s="68">
        <v>68490</v>
      </c>
      <c r="AK92" s="68">
        <v>6776.0460328634745</v>
      </c>
      <c r="AL92" s="68">
        <v>87414.231489116326</v>
      </c>
      <c r="AM92" s="68">
        <v>73652.974011630518</v>
      </c>
      <c r="AN92" s="68">
        <v>13761.257477485809</v>
      </c>
      <c r="AO92" s="68">
        <v>81975.510110563569</v>
      </c>
      <c r="AP92" s="68">
        <v>71518.169322887421</v>
      </c>
      <c r="AQ92" s="68">
        <v>10457.340787676145</v>
      </c>
      <c r="AR92" s="68">
        <v>88135.814054675022</v>
      </c>
      <c r="AS92" s="68">
        <v>77807.669626208313</v>
      </c>
      <c r="AT92" s="68">
        <v>10328.144428466707</v>
      </c>
      <c r="AU92" s="68">
        <v>96470.497159432227</v>
      </c>
      <c r="AV92" s="68">
        <v>87451.018919571085</v>
      </c>
      <c r="AW92" s="68">
        <v>9019.478239861146</v>
      </c>
      <c r="AX92" s="68">
        <v>105799.97229326025</v>
      </c>
      <c r="AY92" s="68">
        <v>92309.935785667098</v>
      </c>
      <c r="AZ92" s="68">
        <v>13490.03650759315</v>
      </c>
      <c r="BA92" s="68">
        <v>101321.69148463685</v>
      </c>
      <c r="BB92" s="68">
        <v>91682.816547157301</v>
      </c>
      <c r="BC92" s="68">
        <v>9638.8749374795461</v>
      </c>
      <c r="BD92" s="68">
        <v>74985</v>
      </c>
      <c r="BE92" s="68">
        <v>68776</v>
      </c>
      <c r="BF92" s="68">
        <v>6209</v>
      </c>
      <c r="BG92" s="68">
        <v>73191.800187131812</v>
      </c>
      <c r="BH92" s="68">
        <v>68245.296593477688</v>
      </c>
      <c r="BI92" s="68">
        <v>4946.5035936541271</v>
      </c>
      <c r="BJ92" s="68">
        <v>79332.264428617462</v>
      </c>
      <c r="BK92" s="68">
        <v>72937.928598511964</v>
      </c>
      <c r="BL92" s="68">
        <v>6394.3358301054905</v>
      </c>
      <c r="BM92" s="68">
        <v>81645.682916593913</v>
      </c>
      <c r="BN92" s="68">
        <v>74954.698401849702</v>
      </c>
      <c r="BO92" s="68">
        <v>6690.9845147442056</v>
      </c>
      <c r="BP92" s="68">
        <v>84434.856032466632</v>
      </c>
      <c r="BQ92" s="68">
        <v>76765.225776174717</v>
      </c>
      <c r="BR92" s="68">
        <v>7669.6302562919127</v>
      </c>
      <c r="BS92" s="68">
        <v>86880.332982153792</v>
      </c>
      <c r="BT92" s="68">
        <v>76472.72027897177</v>
      </c>
      <c r="BU92" s="68">
        <v>10407.612703182027</v>
      </c>
      <c r="BV92" s="68">
        <v>85421.739104233551</v>
      </c>
      <c r="BW92" s="68">
        <v>78172.462377052841</v>
      </c>
      <c r="BX92" s="68">
        <v>7249.276727180707</v>
      </c>
      <c r="BY92" s="68">
        <v>91860.447920427978</v>
      </c>
      <c r="BZ92" s="68">
        <v>82376.212519902576</v>
      </c>
      <c r="CA92" s="68">
        <v>9484.2354005254037</v>
      </c>
      <c r="CB92" s="68">
        <f t="shared" si="35"/>
        <v>93991.735553932405</v>
      </c>
      <c r="CC92" s="68">
        <v>84381.551786663695</v>
      </c>
      <c r="CD92" s="68">
        <v>9610.1837672687143</v>
      </c>
      <c r="CE92" s="68">
        <v>100511.52581498766</v>
      </c>
      <c r="CF92" s="68">
        <v>90068.948870898283</v>
      </c>
      <c r="CG92" s="68">
        <v>10442.576944065129</v>
      </c>
      <c r="CH92" s="68">
        <v>103502.78645735714</v>
      </c>
      <c r="CI92" s="68">
        <v>92986.490295566968</v>
      </c>
      <c r="CJ92" s="68">
        <v>10516.296161793471</v>
      </c>
      <c r="CK92" s="68">
        <v>102662.37828718782</v>
      </c>
      <c r="CL92" s="68">
        <v>93073.434890750621</v>
      </c>
      <c r="CM92" s="68">
        <v>9588.9433964270029</v>
      </c>
      <c r="CN92" s="68">
        <v>11249.096019196935</v>
      </c>
      <c r="CO92" s="68">
        <v>11249.096019196935</v>
      </c>
      <c r="CP92" s="254">
        <v>0</v>
      </c>
      <c r="CQ92" s="68">
        <v>84549.244966140992</v>
      </c>
      <c r="CR92" s="68">
        <v>84359.405870584465</v>
      </c>
      <c r="CS92" s="254">
        <v>189.83909555627619</v>
      </c>
      <c r="CT92" s="68">
        <v>109324.08014708475</v>
      </c>
      <c r="CU92" s="68">
        <v>105440.13372216867</v>
      </c>
      <c r="CV92" s="264">
        <v>3883.9464249132784</v>
      </c>
    </row>
    <row r="93" spans="1:100">
      <c r="A93" s="67" t="s">
        <v>32</v>
      </c>
      <c r="B93" s="68">
        <v>96572.307274574108</v>
      </c>
      <c r="C93" s="68">
        <v>81050.758091768643</v>
      </c>
      <c r="D93" s="68">
        <v>15521.549182805464</v>
      </c>
      <c r="E93" s="68">
        <v>91675.794583466224</v>
      </c>
      <c r="F93" s="68">
        <v>71769.59904766579</v>
      </c>
      <c r="G93" s="68">
        <v>19906.195535800438</v>
      </c>
      <c r="H93" s="68">
        <v>21154.362930375308</v>
      </c>
      <c r="I93" s="68">
        <v>13200.30481069169</v>
      </c>
      <c r="J93" s="68">
        <v>7954.0581196836174</v>
      </c>
      <c r="K93" s="68">
        <v>58885.80073373692</v>
      </c>
      <c r="L93" s="68">
        <v>44953.811788322695</v>
      </c>
      <c r="M93" s="68">
        <v>13931.988945414225</v>
      </c>
      <c r="N93" s="68">
        <v>72384.578284519404</v>
      </c>
      <c r="O93" s="68">
        <v>62579.684008746961</v>
      </c>
      <c r="P93" s="68">
        <v>9804.894275772438</v>
      </c>
      <c r="Q93" s="68">
        <v>82884.645866987921</v>
      </c>
      <c r="R93" s="68">
        <v>61166.958720841045</v>
      </c>
      <c r="S93" s="68">
        <v>21717.687146146873</v>
      </c>
      <c r="T93" s="68">
        <v>75716.81947209622</v>
      </c>
      <c r="U93" s="68">
        <v>61304.750063381398</v>
      </c>
      <c r="V93" s="68">
        <v>14412.069408714828</v>
      </c>
      <c r="W93" s="68">
        <v>76687.665434063179</v>
      </c>
      <c r="X93" s="68">
        <v>63988.304288592233</v>
      </c>
      <c r="Y93" s="68">
        <v>12699.361145470946</v>
      </c>
      <c r="Z93" s="68">
        <v>83517.434375271972</v>
      </c>
      <c r="AA93" s="68">
        <v>66873.830322579626</v>
      </c>
      <c r="AB93" s="68">
        <v>16643.604052692346</v>
      </c>
      <c r="AC93" s="68">
        <v>86075.301350524416</v>
      </c>
      <c r="AD93" s="68">
        <v>69875.963528543827</v>
      </c>
      <c r="AE93" s="68">
        <v>16199.337821980596</v>
      </c>
      <c r="AF93" s="68">
        <v>71415.061308660865</v>
      </c>
      <c r="AG93" s="68">
        <v>59521</v>
      </c>
      <c r="AH93" s="68">
        <v>11894.061308660868</v>
      </c>
      <c r="AI93" s="68">
        <v>66892.962066010179</v>
      </c>
      <c r="AJ93" s="68">
        <v>59151</v>
      </c>
      <c r="AK93" s="68">
        <v>7741.9620660101855</v>
      </c>
      <c r="AL93" s="68">
        <v>78656.657880978804</v>
      </c>
      <c r="AM93" s="68">
        <v>64403.130079816758</v>
      </c>
      <c r="AN93" s="68">
        <v>14253.527801162039</v>
      </c>
      <c r="AO93" s="68">
        <v>74040.98942332642</v>
      </c>
      <c r="AP93" s="68">
        <v>62738.800638446723</v>
      </c>
      <c r="AQ93" s="68">
        <v>11302.188784879696</v>
      </c>
      <c r="AR93" s="68">
        <v>72854.208250055686</v>
      </c>
      <c r="AS93" s="68">
        <v>65677.041957972542</v>
      </c>
      <c r="AT93" s="68">
        <v>7177.1662920831386</v>
      </c>
      <c r="AU93" s="68">
        <v>81131.597725843574</v>
      </c>
      <c r="AV93" s="68">
        <v>74040.741932330377</v>
      </c>
      <c r="AW93" s="68">
        <v>7090.8557935131967</v>
      </c>
      <c r="AX93" s="68">
        <v>93325.771213607863</v>
      </c>
      <c r="AY93" s="68">
        <v>82301.695786542041</v>
      </c>
      <c r="AZ93" s="68">
        <v>11024.075427065824</v>
      </c>
      <c r="BA93" s="68">
        <v>93885.141989987475</v>
      </c>
      <c r="BB93" s="68">
        <v>86733.217019690142</v>
      </c>
      <c r="BC93" s="68">
        <v>7151.9249702973384</v>
      </c>
      <c r="BD93" s="68">
        <v>67871</v>
      </c>
      <c r="BE93" s="68">
        <v>61774</v>
      </c>
      <c r="BF93" s="68">
        <v>6097</v>
      </c>
      <c r="BG93" s="68">
        <v>62768.57131822993</v>
      </c>
      <c r="BH93" s="68">
        <v>58816.493851181294</v>
      </c>
      <c r="BI93" s="68">
        <v>3952.0774670486358</v>
      </c>
      <c r="BJ93" s="68">
        <v>69179.414758902407</v>
      </c>
      <c r="BK93" s="68">
        <v>62074.699263114118</v>
      </c>
      <c r="BL93" s="68">
        <v>7104.7154957882904</v>
      </c>
      <c r="BM93" s="68">
        <v>72879.581286260771</v>
      </c>
      <c r="BN93" s="68">
        <v>66355.286563971997</v>
      </c>
      <c r="BO93" s="68">
        <v>6524.294722288776</v>
      </c>
      <c r="BP93" s="68">
        <v>82936.994638319273</v>
      </c>
      <c r="BQ93" s="68">
        <v>75243.754975052681</v>
      </c>
      <c r="BR93" s="68">
        <v>7693.2396632665896</v>
      </c>
      <c r="BS93" s="68">
        <v>81961.300231914196</v>
      </c>
      <c r="BT93" s="68">
        <v>71889.628788601782</v>
      </c>
      <c r="BU93" s="68">
        <v>10071.671443312418</v>
      </c>
      <c r="BV93" s="68">
        <v>82504.771457295676</v>
      </c>
      <c r="BW93" s="68">
        <v>71643.103377844585</v>
      </c>
      <c r="BX93" s="68">
        <v>10861.668079451092</v>
      </c>
      <c r="BY93" s="68">
        <v>82978.920767511314</v>
      </c>
      <c r="BZ93" s="68">
        <v>73387.54886190113</v>
      </c>
      <c r="CA93" s="68">
        <v>9591.3719056101818</v>
      </c>
      <c r="CB93" s="68">
        <f t="shared" si="35"/>
        <v>87341.94668670278</v>
      </c>
      <c r="CC93" s="68">
        <v>76562.457831423497</v>
      </c>
      <c r="CD93" s="68">
        <v>10779.488855279285</v>
      </c>
      <c r="CE93" s="68">
        <v>97397.639954918122</v>
      </c>
      <c r="CF93" s="68">
        <v>81486.762443767133</v>
      </c>
      <c r="CG93" s="68">
        <v>15910.877511152761</v>
      </c>
      <c r="CH93" s="68">
        <v>104437.32407173827</v>
      </c>
      <c r="CI93" s="68">
        <v>89040.848421836534</v>
      </c>
      <c r="CJ93" s="68">
        <v>15396.475649881571</v>
      </c>
      <c r="CK93" s="68">
        <v>103782.95869277841</v>
      </c>
      <c r="CL93" s="68">
        <v>90595.730475199671</v>
      </c>
      <c r="CM93" s="68">
        <v>13187.22821756846</v>
      </c>
      <c r="CN93" s="68">
        <v>28487.360511230403</v>
      </c>
      <c r="CO93" s="68">
        <v>28487.360511230403</v>
      </c>
      <c r="CP93" s="254">
        <v>0</v>
      </c>
      <c r="CQ93" s="68">
        <v>89809.530791716563</v>
      </c>
      <c r="CR93" s="68">
        <v>87153.300089368917</v>
      </c>
      <c r="CS93" s="254">
        <v>2656.2307023473932</v>
      </c>
      <c r="CT93" s="68">
        <v>101783.38778093491</v>
      </c>
      <c r="CU93" s="68">
        <v>94496.37769867733</v>
      </c>
      <c r="CV93" s="264">
        <v>7287.0100822595186</v>
      </c>
    </row>
    <row r="94" spans="1:100">
      <c r="A94" s="69" t="s">
        <v>33</v>
      </c>
      <c r="B94" s="70">
        <v>86322.093362300424</v>
      </c>
      <c r="C94" s="70">
        <v>68450.805048624403</v>
      </c>
      <c r="D94" s="70">
        <v>17871.288313676014</v>
      </c>
      <c r="E94" s="70">
        <v>91461.421232893379</v>
      </c>
      <c r="F94" s="70">
        <v>68217.341474238754</v>
      </c>
      <c r="G94" s="70">
        <v>23244.079758654621</v>
      </c>
      <c r="H94" s="70">
        <v>25115.420658160045</v>
      </c>
      <c r="I94" s="70">
        <v>15956.780078458054</v>
      </c>
      <c r="J94" s="70">
        <v>9158.6405797019925</v>
      </c>
      <c r="K94" s="70">
        <v>56705.763345516258</v>
      </c>
      <c r="L94" s="70">
        <v>44129.185436068947</v>
      </c>
      <c r="M94" s="70">
        <v>12576.577909447309</v>
      </c>
      <c r="N94" s="70">
        <v>71752.071613047417</v>
      </c>
      <c r="O94" s="70">
        <v>55618.651432542458</v>
      </c>
      <c r="P94" s="70">
        <v>16133.420180504952</v>
      </c>
      <c r="Q94" s="70">
        <v>77655.275142431055</v>
      </c>
      <c r="R94" s="70">
        <v>56347.929346457007</v>
      </c>
      <c r="S94" s="70">
        <v>21307.345795974055</v>
      </c>
      <c r="T94" s="70">
        <v>71816.001659095244</v>
      </c>
      <c r="U94" s="70">
        <v>56220.965351313091</v>
      </c>
      <c r="V94" s="70">
        <v>15595.036307782155</v>
      </c>
      <c r="W94" s="70">
        <v>81466.594919642448</v>
      </c>
      <c r="X94" s="70">
        <v>60032.767828397868</v>
      </c>
      <c r="Y94" s="70">
        <v>21433.827091244584</v>
      </c>
      <c r="Z94" s="70">
        <v>86378.817286558129</v>
      </c>
      <c r="AA94" s="70">
        <v>66889.318663615079</v>
      </c>
      <c r="AB94" s="70">
        <v>19489.498622943043</v>
      </c>
      <c r="AC94" s="70">
        <v>77246.582933894068</v>
      </c>
      <c r="AD94" s="70">
        <v>64422.743430154856</v>
      </c>
      <c r="AE94" s="70">
        <v>12823.839503739211</v>
      </c>
      <c r="AF94" s="70">
        <v>84631.906268453691</v>
      </c>
      <c r="AG94" s="70">
        <v>66490</v>
      </c>
      <c r="AH94" s="70">
        <v>18141.906268453695</v>
      </c>
      <c r="AI94" s="70">
        <v>72014.320657001183</v>
      </c>
      <c r="AJ94" s="70">
        <v>60213</v>
      </c>
      <c r="AK94" s="70">
        <v>11801.320657001181</v>
      </c>
      <c r="AL94" s="70">
        <v>81299.014831425622</v>
      </c>
      <c r="AM94" s="70">
        <v>63911.843199500297</v>
      </c>
      <c r="AN94" s="70">
        <v>17387.171631925332</v>
      </c>
      <c r="AO94" s="70">
        <v>75199.196835872717</v>
      </c>
      <c r="AP94" s="70">
        <v>66080.856988435495</v>
      </c>
      <c r="AQ94" s="70">
        <v>9118.3398474372261</v>
      </c>
      <c r="AR94" s="70">
        <v>81590.284102164849</v>
      </c>
      <c r="AS94" s="70">
        <v>72618.088714872458</v>
      </c>
      <c r="AT94" s="70">
        <v>8972.1953872923914</v>
      </c>
      <c r="AU94" s="70">
        <v>93897.709687125753</v>
      </c>
      <c r="AV94" s="70">
        <v>84851.629535535641</v>
      </c>
      <c r="AW94" s="70">
        <v>9046.0801515901039</v>
      </c>
      <c r="AX94" s="70">
        <v>108408.33032761328</v>
      </c>
      <c r="AY94" s="70">
        <v>96527.130481179265</v>
      </c>
      <c r="AZ94" s="70">
        <v>11881.199846434009</v>
      </c>
      <c r="BA94" s="70">
        <v>112912.06163832577</v>
      </c>
      <c r="BB94" s="70">
        <v>100098.03327184536</v>
      </c>
      <c r="BC94" s="70">
        <v>12814.028366480414</v>
      </c>
      <c r="BD94" s="70">
        <v>75485</v>
      </c>
      <c r="BE94" s="70">
        <v>66052</v>
      </c>
      <c r="BF94" s="70">
        <v>9433</v>
      </c>
      <c r="BG94" s="70">
        <v>77887.434835551452</v>
      </c>
      <c r="BH94" s="70">
        <v>67087.822634420896</v>
      </c>
      <c r="BI94" s="70">
        <v>10799.612201130552</v>
      </c>
      <c r="BJ94" s="70">
        <v>80957.672961198405</v>
      </c>
      <c r="BK94" s="70">
        <v>71767.971982305622</v>
      </c>
      <c r="BL94" s="70">
        <v>9189.7009788927789</v>
      </c>
      <c r="BM94" s="70">
        <v>90907.126082754548</v>
      </c>
      <c r="BN94" s="70">
        <v>79554.798461667684</v>
      </c>
      <c r="BO94" s="70">
        <v>11352.327621086857</v>
      </c>
      <c r="BP94" s="70">
        <v>97127.056067170313</v>
      </c>
      <c r="BQ94" s="70">
        <v>85927.226552302483</v>
      </c>
      <c r="BR94" s="70">
        <v>11199.829514867835</v>
      </c>
      <c r="BS94" s="70">
        <v>91659.34046067686</v>
      </c>
      <c r="BT94" s="70">
        <v>78889.672892498202</v>
      </c>
      <c r="BU94" s="70">
        <v>12769.66756817866</v>
      </c>
      <c r="BV94" s="70">
        <v>101546.14538919642</v>
      </c>
      <c r="BW94" s="70">
        <v>85364.323216431512</v>
      </c>
      <c r="BX94" s="70">
        <v>16181.822172764909</v>
      </c>
      <c r="BY94" s="70">
        <v>103632.05414775974</v>
      </c>
      <c r="BZ94" s="70">
        <v>89439.791941041767</v>
      </c>
      <c r="CA94" s="70">
        <v>14192.262206717973</v>
      </c>
      <c r="CB94" s="70">
        <f t="shared" si="35"/>
        <v>108067.2820890431</v>
      </c>
      <c r="CC94" s="70">
        <v>94190.010371921031</v>
      </c>
      <c r="CD94" s="70">
        <v>13877.271717122074</v>
      </c>
      <c r="CE94" s="70">
        <v>116837.64498628741</v>
      </c>
      <c r="CF94" s="70">
        <v>101618.65633521725</v>
      </c>
      <c r="CG94" s="70">
        <v>15218.988651049245</v>
      </c>
      <c r="CH94" s="70">
        <v>119699.7624733226</v>
      </c>
      <c r="CI94" s="70">
        <v>103164.63820621672</v>
      </c>
      <c r="CJ94" s="70">
        <v>16535.124267084433</v>
      </c>
      <c r="CK94" s="70">
        <v>124356.19924337638</v>
      </c>
      <c r="CL94" s="70">
        <v>110127.37918346649</v>
      </c>
      <c r="CM94" s="70">
        <v>14228.820059911937</v>
      </c>
      <c r="CN94" s="70">
        <v>3762.331851711212</v>
      </c>
      <c r="CO94" s="70">
        <v>3735.6788510231777</v>
      </c>
      <c r="CP94" s="255">
        <v>26.653000688037967</v>
      </c>
      <c r="CQ94" s="70">
        <v>101428.35447697999</v>
      </c>
      <c r="CR94" s="70">
        <v>98500.029165660031</v>
      </c>
      <c r="CS94" s="255">
        <v>2928.3253113191367</v>
      </c>
      <c r="CT94" s="70">
        <v>122177.04586446004</v>
      </c>
      <c r="CU94" s="70">
        <v>111632.46085531273</v>
      </c>
      <c r="CV94" s="265">
        <v>10544.585009139057</v>
      </c>
    </row>
    <row r="95" spans="1:100" s="66" customFormat="1">
      <c r="A95" s="71" t="s">
        <v>41</v>
      </c>
      <c r="B95" s="65">
        <v>1127373.1916277674</v>
      </c>
      <c r="C95" s="65">
        <v>907210.28173225117</v>
      </c>
      <c r="D95" s="65">
        <v>220162.90989551629</v>
      </c>
      <c r="E95" s="65">
        <v>1111034.9652804967</v>
      </c>
      <c r="F95" s="65">
        <v>868395.18061438843</v>
      </c>
      <c r="G95" s="65">
        <v>242639.78466610826</v>
      </c>
      <c r="H95" s="65">
        <v>1139978.3231498073</v>
      </c>
      <c r="I95" s="65">
        <v>874716.20210802602</v>
      </c>
      <c r="J95" s="65">
        <v>265262.12104178115</v>
      </c>
      <c r="K95" s="65">
        <v>1117655.9015451018</v>
      </c>
      <c r="L95" s="65">
        <v>835466.56152133865</v>
      </c>
      <c r="M95" s="65">
        <v>282189.34002376313</v>
      </c>
      <c r="N95" s="65">
        <v>1079534.9671385558</v>
      </c>
      <c r="O95" s="65">
        <v>826892.21997381258</v>
      </c>
      <c r="P95" s="65">
        <v>252642.74716474337</v>
      </c>
      <c r="Q95" s="65">
        <v>1081047.1408645669</v>
      </c>
      <c r="R95" s="65">
        <v>811196.574180178</v>
      </c>
      <c r="S95" s="65">
        <v>269850.56668438896</v>
      </c>
      <c r="T95" s="65">
        <v>1163699.8055933299</v>
      </c>
      <c r="U95" s="65">
        <v>838691.6698733425</v>
      </c>
      <c r="V95" s="65">
        <v>325008.13571998751</v>
      </c>
      <c r="W95" s="65">
        <v>1205080.9850235849</v>
      </c>
      <c r="X95" s="65">
        <v>872380.49323920067</v>
      </c>
      <c r="Y95" s="65">
        <v>332700.49178438418</v>
      </c>
      <c r="Z95" s="65">
        <v>1340767.4910706405</v>
      </c>
      <c r="AA95" s="65">
        <v>927036.84148192266</v>
      </c>
      <c r="AB95" s="65">
        <v>413730.64958871785</v>
      </c>
      <c r="AC95" s="65">
        <v>1307719.7849833069</v>
      </c>
      <c r="AD95" s="65">
        <v>942359.13754097105</v>
      </c>
      <c r="AE95" s="65">
        <v>365360.64744233584</v>
      </c>
      <c r="AF95" s="65">
        <v>1267964.5120271812</v>
      </c>
      <c r="AG95" s="65">
        <v>925355.80966068746</v>
      </c>
      <c r="AH95" s="65">
        <v>342608.70236649364</v>
      </c>
      <c r="AI95" s="65">
        <v>1181550.6764097433</v>
      </c>
      <c r="AJ95" s="65">
        <v>868614.4</v>
      </c>
      <c r="AK95" s="65">
        <v>312936.27640974312</v>
      </c>
      <c r="AL95" s="65">
        <v>1243312.5384278505</v>
      </c>
      <c r="AM95" s="65">
        <v>918680.06393493165</v>
      </c>
      <c r="AN95" s="65">
        <v>324633.47449291882</v>
      </c>
      <c r="AO95" s="65">
        <v>1207163.9084293041</v>
      </c>
      <c r="AP95" s="65">
        <v>922217.4154313826</v>
      </c>
      <c r="AQ95" s="65">
        <v>284946.4929979216</v>
      </c>
      <c r="AR95" s="65">
        <v>1281156.4879049726</v>
      </c>
      <c r="AS95" s="65">
        <v>982704.34309297765</v>
      </c>
      <c r="AT95" s="65">
        <v>298452.14481199504</v>
      </c>
      <c r="AU95" s="65">
        <v>1521536.8756464676</v>
      </c>
      <c r="AV95" s="65">
        <v>1173629.4669882611</v>
      </c>
      <c r="AW95" s="65">
        <v>347907.4086582064</v>
      </c>
      <c r="AX95" s="65">
        <v>1614408.005931488</v>
      </c>
      <c r="AY95" s="65">
        <v>1287829.4218853863</v>
      </c>
      <c r="AZ95" s="65">
        <v>326578.58404610166</v>
      </c>
      <c r="BA95" s="65">
        <v>1622358.7330158683</v>
      </c>
      <c r="BB95" s="65">
        <v>1305217.9514900742</v>
      </c>
      <c r="BC95" s="65">
        <v>317140.78152579407</v>
      </c>
      <c r="BD95" s="65">
        <v>1321277</v>
      </c>
      <c r="BE95" s="65">
        <v>1026048</v>
      </c>
      <c r="BF95" s="65">
        <v>295229</v>
      </c>
      <c r="BG95" s="65">
        <v>1215256.12331486</v>
      </c>
      <c r="BH95" s="65">
        <v>950843.43219591572</v>
      </c>
      <c r="BI95" s="65">
        <v>264412.69111894438</v>
      </c>
      <c r="BJ95" s="65">
        <v>1281232.0682004432</v>
      </c>
      <c r="BK95" s="65">
        <v>976459.29780676763</v>
      </c>
      <c r="BL95" s="65">
        <v>304772.77039367583</v>
      </c>
      <c r="BM95" s="65">
        <v>1318310.4512313411</v>
      </c>
      <c r="BN95" s="65">
        <v>1022016.0617627816</v>
      </c>
      <c r="BO95" s="65">
        <v>296294.38946855936</v>
      </c>
      <c r="BP95" s="65">
        <v>1433281.7775083273</v>
      </c>
      <c r="BQ95" s="65">
        <v>1072677.97516246</v>
      </c>
      <c r="BR95" s="65">
        <v>360603.80234586692</v>
      </c>
      <c r="BS95" s="65">
        <v>1435245.1273211851</v>
      </c>
      <c r="BT95" s="65">
        <v>1055382.6965338744</v>
      </c>
      <c r="BU95" s="65">
        <v>379862.43078731059</v>
      </c>
      <c r="BV95" s="65">
        <f t="shared" ref="BV95:CA95" si="36">SUM(BV96:BV107)</f>
        <v>1454684.0046986353</v>
      </c>
      <c r="BW95" s="65">
        <f t="shared" si="36"/>
        <v>1084442.5457695972</v>
      </c>
      <c r="BX95" s="65">
        <f t="shared" si="36"/>
        <v>370241.45892903791</v>
      </c>
      <c r="BY95" s="65">
        <f t="shared" si="36"/>
        <v>1514973.2693030213</v>
      </c>
      <c r="BZ95" s="65">
        <f t="shared" si="36"/>
        <v>1154201.3964252458</v>
      </c>
      <c r="CA95" s="65">
        <f t="shared" si="36"/>
        <v>360771.87287777534</v>
      </c>
      <c r="CB95" s="65">
        <f>SUM(CB96:CB107)</f>
        <v>1549942.765762998</v>
      </c>
      <c r="CC95" s="65">
        <f>SUM(CC96:CC107)</f>
        <v>1187739.6522999604</v>
      </c>
      <c r="CD95" s="65">
        <f>SUM(CD96:CD107)</f>
        <v>362203.11346303736</v>
      </c>
      <c r="CE95" s="65">
        <v>1767144.1964118506</v>
      </c>
      <c r="CF95" s="65">
        <v>1292723.7072826338</v>
      </c>
      <c r="CG95" s="65">
        <v>474420.48912838928</v>
      </c>
      <c r="CH95" s="65">
        <v>1706217.7808528452</v>
      </c>
      <c r="CI95" s="65">
        <v>1291109.4603906586</v>
      </c>
      <c r="CJ95" s="65">
        <v>415108.32046294038</v>
      </c>
      <c r="CK95" s="65">
        <v>1763904.0234220054</v>
      </c>
      <c r="CL95" s="65">
        <v>1361151.1317477247</v>
      </c>
      <c r="CM95" s="65">
        <v>402752.89167592122</v>
      </c>
      <c r="CN95" s="65">
        <f>SUM(CN96:CN107)</f>
        <v>493817.02141456946</v>
      </c>
      <c r="CO95" s="65">
        <f t="shared" ref="CO95:CP95" si="37">SUM(CO96:CO107)</f>
        <v>402529.63208249875</v>
      </c>
      <c r="CP95" s="253">
        <f t="shared" si="37"/>
        <v>91287.389332084174</v>
      </c>
      <c r="CQ95" s="65">
        <f>SUM(CQ96:CQ107)</f>
        <v>1183457.9983569677</v>
      </c>
      <c r="CR95" s="65">
        <f t="shared" ref="CR95:CS95" si="38">SUM(CR96:CR107)</f>
        <v>1172729.1050420576</v>
      </c>
      <c r="CS95" s="253">
        <f t="shared" si="38"/>
        <v>10728.893314907164</v>
      </c>
      <c r="CT95" s="65">
        <f>SUM(CT96:CT107)</f>
        <v>1667632.7612804836</v>
      </c>
      <c r="CU95" s="65">
        <f t="shared" ref="CU95:CV95" si="39">SUM(CU96:CU107)</f>
        <v>1556623.0510798818</v>
      </c>
      <c r="CV95" s="263">
        <f t="shared" si="39"/>
        <v>111009.71020066889</v>
      </c>
    </row>
    <row r="96" spans="1:100">
      <c r="A96" s="67" t="s">
        <v>22</v>
      </c>
      <c r="B96" s="68">
        <v>102378.2257172915</v>
      </c>
      <c r="C96" s="68">
        <v>81830.39910341565</v>
      </c>
      <c r="D96" s="68">
        <v>20547.826613875844</v>
      </c>
      <c r="E96" s="68">
        <v>99362.131272402941</v>
      </c>
      <c r="F96" s="68">
        <v>75574.579224528206</v>
      </c>
      <c r="G96" s="68">
        <v>23787.552047874728</v>
      </c>
      <c r="H96" s="68">
        <v>94132.732628179627</v>
      </c>
      <c r="I96" s="68">
        <v>71291.616574975691</v>
      </c>
      <c r="J96" s="68">
        <v>22841.116053203932</v>
      </c>
      <c r="K96" s="68">
        <v>111850.9004049431</v>
      </c>
      <c r="L96" s="68">
        <v>74534.85681076716</v>
      </c>
      <c r="M96" s="68">
        <v>37316.043594175928</v>
      </c>
      <c r="N96" s="68">
        <v>87072.188289998943</v>
      </c>
      <c r="O96" s="68">
        <v>63551.772934548077</v>
      </c>
      <c r="P96" s="68">
        <v>23520.415355450867</v>
      </c>
      <c r="Q96" s="68">
        <v>92042.813110386225</v>
      </c>
      <c r="R96" s="68">
        <v>71338.898951660682</v>
      </c>
      <c r="S96" s="68">
        <v>20703.914158725547</v>
      </c>
      <c r="T96" s="68">
        <v>86234.986481985383</v>
      </c>
      <c r="U96" s="68">
        <v>67931.789273287388</v>
      </c>
      <c r="V96" s="68">
        <v>18303.197208697995</v>
      </c>
      <c r="W96" s="68">
        <v>102236.83247467809</v>
      </c>
      <c r="X96" s="68">
        <v>71264.46782034215</v>
      </c>
      <c r="Y96" s="68">
        <v>30972.364654335943</v>
      </c>
      <c r="Z96" s="68">
        <v>112386.61678002574</v>
      </c>
      <c r="AA96" s="68">
        <v>75495.718836154745</v>
      </c>
      <c r="AB96" s="68">
        <v>36890.897943870994</v>
      </c>
      <c r="AC96" s="68">
        <v>107398.27176763749</v>
      </c>
      <c r="AD96" s="68">
        <v>76951.487284615374</v>
      </c>
      <c r="AE96" s="68">
        <v>30446.784483022118</v>
      </c>
      <c r="AF96" s="68">
        <v>99558.492559829188</v>
      </c>
      <c r="AG96" s="68">
        <v>66671</v>
      </c>
      <c r="AH96" s="68">
        <v>32887.492559829188</v>
      </c>
      <c r="AI96" s="68">
        <v>103866.93511764932</v>
      </c>
      <c r="AJ96" s="68">
        <v>71621</v>
      </c>
      <c r="AK96" s="68">
        <v>32245.935117649326</v>
      </c>
      <c r="AL96" s="68">
        <v>95783.913068359383</v>
      </c>
      <c r="AM96" s="68">
        <v>71051.913068359383</v>
      </c>
      <c r="AN96" s="68">
        <v>24732</v>
      </c>
      <c r="AO96" s="68">
        <v>104029.25635096028</v>
      </c>
      <c r="AP96" s="68">
        <v>72587.678047877605</v>
      </c>
      <c r="AQ96" s="68">
        <v>31441.578303082675</v>
      </c>
      <c r="AR96" s="68">
        <v>98991.291721493792</v>
      </c>
      <c r="AS96" s="68">
        <v>74788.742559004633</v>
      </c>
      <c r="AT96" s="68">
        <v>24202.549162489155</v>
      </c>
      <c r="AU96" s="68">
        <v>125331.08845396308</v>
      </c>
      <c r="AV96" s="68">
        <v>93386.917327468749</v>
      </c>
      <c r="AW96" s="68">
        <v>31944.17112649433</v>
      </c>
      <c r="AX96" s="68">
        <v>134401.2048329043</v>
      </c>
      <c r="AY96" s="68">
        <v>99537.308913557295</v>
      </c>
      <c r="AZ96" s="68">
        <v>34863.895919347015</v>
      </c>
      <c r="BA96" s="68">
        <v>134865.1129845758</v>
      </c>
      <c r="BB96" s="68">
        <v>103945.31514660358</v>
      </c>
      <c r="BC96" s="68">
        <v>30919.797837972208</v>
      </c>
      <c r="BD96" s="68">
        <v>137445</v>
      </c>
      <c r="BE96" s="68">
        <v>104563</v>
      </c>
      <c r="BF96" s="68">
        <v>32882</v>
      </c>
      <c r="BG96" s="68">
        <v>101898.23245694095</v>
      </c>
      <c r="BH96" s="68">
        <v>78164.946754187607</v>
      </c>
      <c r="BI96" s="68">
        <v>23733.285702753343</v>
      </c>
      <c r="BJ96" s="68">
        <v>105202.75701735223</v>
      </c>
      <c r="BK96" s="68">
        <v>77280.293361499862</v>
      </c>
      <c r="BL96" s="68">
        <v>27922.46365585236</v>
      </c>
      <c r="BM96" s="68">
        <v>115037.32213020005</v>
      </c>
      <c r="BN96" s="68">
        <v>88415.825056752728</v>
      </c>
      <c r="BO96" s="68">
        <v>26621.497073447314</v>
      </c>
      <c r="BP96" s="68">
        <v>125590.24951823834</v>
      </c>
      <c r="BQ96" s="68">
        <v>91223.232033099077</v>
      </c>
      <c r="BR96" s="68">
        <v>34367.017485139266</v>
      </c>
      <c r="BS96" s="68">
        <v>131257.46069360917</v>
      </c>
      <c r="BT96" s="68">
        <v>94496.174035602497</v>
      </c>
      <c r="BU96" s="68">
        <v>36761.286658006677</v>
      </c>
      <c r="BV96" s="68">
        <v>131462.88057106378</v>
      </c>
      <c r="BW96" s="68">
        <v>93678.929922631185</v>
      </c>
      <c r="BX96" s="68">
        <v>37783.950648432605</v>
      </c>
      <c r="BY96" s="68">
        <v>130645.52888031109</v>
      </c>
      <c r="BZ96" s="68">
        <v>95742.664782356311</v>
      </c>
      <c r="CA96" s="68">
        <v>34902.864097954778</v>
      </c>
      <c r="CB96" s="68">
        <f>SUM(CC96:CD96)</f>
        <v>136047.49481738723</v>
      </c>
      <c r="CC96" s="68">
        <v>99217.796401530111</v>
      </c>
      <c r="CD96" s="68">
        <v>36829.698415857114</v>
      </c>
      <c r="CE96" s="68">
        <v>151578.27472551347</v>
      </c>
      <c r="CF96" s="68">
        <v>104987.73755616226</v>
      </c>
      <c r="CG96" s="68">
        <v>46590.537169357805</v>
      </c>
      <c r="CH96" s="68">
        <v>157307.16481453963</v>
      </c>
      <c r="CI96" s="68">
        <v>112581.14669828916</v>
      </c>
      <c r="CJ96" s="68">
        <v>44726.018116185871</v>
      </c>
      <c r="CK96" s="68">
        <v>147402.34872926335</v>
      </c>
      <c r="CL96" s="68">
        <v>105594.93434252893</v>
      </c>
      <c r="CM96" s="68">
        <v>41807.41438676184</v>
      </c>
      <c r="CN96" s="68">
        <v>165297.17859958037</v>
      </c>
      <c r="CO96" s="68">
        <v>119181.42812072003</v>
      </c>
      <c r="CP96" s="254">
        <v>46115.750478840484</v>
      </c>
      <c r="CQ96" s="68">
        <v>34278.370864363096</v>
      </c>
      <c r="CR96" s="68">
        <v>33936.746928187436</v>
      </c>
      <c r="CS96" s="254">
        <v>341.62393617564771</v>
      </c>
      <c r="CT96" s="68">
        <v>110665.19129299873</v>
      </c>
      <c r="CU96" s="68">
        <v>106050.18471108051</v>
      </c>
      <c r="CV96" s="264">
        <v>4615.0065819112378</v>
      </c>
    </row>
    <row r="97" spans="1:100">
      <c r="A97" s="67" t="s">
        <v>23</v>
      </c>
      <c r="B97" s="68">
        <v>96966.899117161811</v>
      </c>
      <c r="C97" s="68">
        <v>78890.971797534541</v>
      </c>
      <c r="D97" s="68">
        <v>18075.927319627273</v>
      </c>
      <c r="E97" s="68">
        <v>80572.828055666265</v>
      </c>
      <c r="F97" s="68">
        <v>66472.928260211746</v>
      </c>
      <c r="G97" s="68">
        <v>14099.899795454514</v>
      </c>
      <c r="H97" s="68">
        <v>79322.532789009623</v>
      </c>
      <c r="I97" s="68">
        <v>59034.003027905121</v>
      </c>
      <c r="J97" s="68">
        <v>20288.529761104495</v>
      </c>
      <c r="K97" s="68">
        <v>95260.12751049771</v>
      </c>
      <c r="L97" s="68">
        <v>73013.697654249059</v>
      </c>
      <c r="M97" s="68">
        <v>22246.429856248651</v>
      </c>
      <c r="N97" s="68">
        <v>99349.210797491163</v>
      </c>
      <c r="O97" s="68">
        <v>70847.865695901477</v>
      </c>
      <c r="P97" s="68">
        <v>28501.345101589679</v>
      </c>
      <c r="Q97" s="68">
        <v>91680.296102521097</v>
      </c>
      <c r="R97" s="68">
        <v>75532.014504217295</v>
      </c>
      <c r="S97" s="68">
        <v>16148.2815983038</v>
      </c>
      <c r="T97" s="68">
        <v>92136.986917211107</v>
      </c>
      <c r="U97" s="68">
        <v>75946.698039015828</v>
      </c>
      <c r="V97" s="68">
        <v>16190.288878195273</v>
      </c>
      <c r="W97" s="68">
        <v>110519.16986029406</v>
      </c>
      <c r="X97" s="68">
        <v>76117.841240153008</v>
      </c>
      <c r="Y97" s="68">
        <v>34401.328620141059</v>
      </c>
      <c r="Z97" s="68">
        <v>125136.21325574344</v>
      </c>
      <c r="AA97" s="68">
        <v>80025.693749326922</v>
      </c>
      <c r="AB97" s="68">
        <v>45110.519506416524</v>
      </c>
      <c r="AC97" s="68">
        <v>109680.27830789609</v>
      </c>
      <c r="AD97" s="68">
        <v>77832.212553212623</v>
      </c>
      <c r="AE97" s="68">
        <v>31848.065754683466</v>
      </c>
      <c r="AF97" s="68">
        <v>108506.43616733226</v>
      </c>
      <c r="AG97" s="68">
        <v>79038.987562697468</v>
      </c>
      <c r="AH97" s="68">
        <v>29467.448604634796</v>
      </c>
      <c r="AI97" s="68">
        <v>103873.05932824966</v>
      </c>
      <c r="AJ97" s="68">
        <v>75251</v>
      </c>
      <c r="AK97" s="68">
        <v>28622.059328249659</v>
      </c>
      <c r="AL97" s="68">
        <v>103682.31945720936</v>
      </c>
      <c r="AM97" s="68">
        <v>76421.716651823168</v>
      </c>
      <c r="AN97" s="68">
        <v>27260.602805386196</v>
      </c>
      <c r="AO97" s="68">
        <v>100471.87851295708</v>
      </c>
      <c r="AP97" s="68">
        <v>71990.478797713993</v>
      </c>
      <c r="AQ97" s="68">
        <v>28481.399715243089</v>
      </c>
      <c r="AR97" s="68">
        <v>100902.9653626717</v>
      </c>
      <c r="AS97" s="68">
        <v>74624.246149474522</v>
      </c>
      <c r="AT97" s="68">
        <v>26278.719213197186</v>
      </c>
      <c r="AU97" s="68">
        <v>120556.42540860164</v>
      </c>
      <c r="AV97" s="68">
        <v>92884.215793602896</v>
      </c>
      <c r="AW97" s="68">
        <v>27672.209614998745</v>
      </c>
      <c r="AX97" s="68">
        <v>131388.45799566337</v>
      </c>
      <c r="AY97" s="68">
        <v>101303.47181913081</v>
      </c>
      <c r="AZ97" s="68">
        <v>30084.98617653257</v>
      </c>
      <c r="BA97" s="68">
        <v>131441.53111713252</v>
      </c>
      <c r="BB97" s="68">
        <v>103937.92014502187</v>
      </c>
      <c r="BC97" s="68">
        <v>27503.610972110655</v>
      </c>
      <c r="BD97" s="68">
        <v>124385</v>
      </c>
      <c r="BE97" s="68">
        <v>98337</v>
      </c>
      <c r="BF97" s="68">
        <v>26048</v>
      </c>
      <c r="BG97" s="68">
        <v>103047.92081301453</v>
      </c>
      <c r="BH97" s="68">
        <v>79504.611574204697</v>
      </c>
      <c r="BI97" s="68">
        <v>23543.309238809823</v>
      </c>
      <c r="BJ97" s="68">
        <v>102227.42994184203</v>
      </c>
      <c r="BK97" s="68">
        <v>75269.243712822281</v>
      </c>
      <c r="BL97" s="68">
        <v>26958.18622901975</v>
      </c>
      <c r="BM97" s="68">
        <v>116585.58255943531</v>
      </c>
      <c r="BN97" s="68">
        <v>87408.893895811023</v>
      </c>
      <c r="BO97" s="68">
        <v>29176.688663624278</v>
      </c>
      <c r="BP97" s="68">
        <v>119627.60260866479</v>
      </c>
      <c r="BQ97" s="68">
        <v>89847.855604248965</v>
      </c>
      <c r="BR97" s="68">
        <v>29779.747004415825</v>
      </c>
      <c r="BS97" s="68">
        <v>128212.01188664691</v>
      </c>
      <c r="BT97" s="68">
        <v>92346.791824312066</v>
      </c>
      <c r="BU97" s="68">
        <v>35865.220062334847</v>
      </c>
      <c r="BV97" s="68">
        <v>121408.96842347564</v>
      </c>
      <c r="BW97" s="68">
        <v>89766.059085537127</v>
      </c>
      <c r="BX97" s="68">
        <v>31642.909337938519</v>
      </c>
      <c r="BY97" s="68">
        <v>124858.13574666891</v>
      </c>
      <c r="BZ97" s="68">
        <v>91101.975422801959</v>
      </c>
      <c r="CA97" s="68">
        <v>33756.160323866956</v>
      </c>
      <c r="CB97" s="68">
        <f t="shared" ref="CB97:CB107" si="40">SUM(CC97:CD97)</f>
        <v>124627.37124586248</v>
      </c>
      <c r="CC97" s="68">
        <v>90782.763290106144</v>
      </c>
      <c r="CD97" s="68">
        <v>33844.607955756328</v>
      </c>
      <c r="CE97" s="68">
        <v>135202.64776356335</v>
      </c>
      <c r="CF97" s="68">
        <v>100651.43319115018</v>
      </c>
      <c r="CG97" s="68">
        <v>34551.214572483143</v>
      </c>
      <c r="CH97" s="68">
        <v>161870.2026877398</v>
      </c>
      <c r="CI97" s="68">
        <v>112653.86852678949</v>
      </c>
      <c r="CJ97" s="68">
        <v>49216.334160924082</v>
      </c>
      <c r="CK97" s="68">
        <v>138387.02654503577</v>
      </c>
      <c r="CL97" s="68">
        <v>101880.67676164312</v>
      </c>
      <c r="CM97" s="68">
        <v>36506.349783384212</v>
      </c>
      <c r="CN97" s="68">
        <v>148203.99969957615</v>
      </c>
      <c r="CO97" s="68">
        <v>116576.46533004942</v>
      </c>
      <c r="CP97" s="254">
        <v>31627.534369537196</v>
      </c>
      <c r="CQ97" s="68">
        <v>46559.106585263195</v>
      </c>
      <c r="CR97" s="68">
        <v>46522.795431293409</v>
      </c>
      <c r="CS97" s="254">
        <v>36.311153969784634</v>
      </c>
      <c r="CT97" s="68">
        <v>112218.50621128324</v>
      </c>
      <c r="CU97" s="68">
        <v>107598.92567006695</v>
      </c>
      <c r="CV97" s="264">
        <v>4619.5805412145837</v>
      </c>
    </row>
    <row r="98" spans="1:100">
      <c r="A98" s="67" t="s">
        <v>24</v>
      </c>
      <c r="B98" s="68">
        <v>93989.514069160068</v>
      </c>
      <c r="C98" s="68">
        <v>77904.078293159328</v>
      </c>
      <c r="D98" s="68">
        <v>16085.435776000744</v>
      </c>
      <c r="E98" s="68">
        <v>96975.061056346065</v>
      </c>
      <c r="F98" s="68">
        <v>79349.821704123082</v>
      </c>
      <c r="G98" s="68">
        <v>17625.23935222298</v>
      </c>
      <c r="H98" s="68">
        <v>89798.923571658015</v>
      </c>
      <c r="I98" s="68">
        <v>70952.434582962393</v>
      </c>
      <c r="J98" s="68">
        <v>18846.488988695626</v>
      </c>
      <c r="K98" s="68">
        <v>102055.19995346044</v>
      </c>
      <c r="L98" s="68">
        <v>76033.89404857342</v>
      </c>
      <c r="M98" s="68">
        <v>26021.305904887016</v>
      </c>
      <c r="N98" s="68">
        <v>104902.33511431966</v>
      </c>
      <c r="O98" s="68">
        <v>83200.525729984947</v>
      </c>
      <c r="P98" s="68">
        <v>21701.809384334709</v>
      </c>
      <c r="Q98" s="68">
        <v>99565.293007950851</v>
      </c>
      <c r="R98" s="68">
        <v>75499.666330746215</v>
      </c>
      <c r="S98" s="68">
        <v>24065.626677204633</v>
      </c>
      <c r="T98" s="68">
        <v>92972.424344246625</v>
      </c>
      <c r="U98" s="68">
        <v>73529.993966707611</v>
      </c>
      <c r="V98" s="68">
        <v>19442.430377539011</v>
      </c>
      <c r="W98" s="68">
        <v>115807.40309971408</v>
      </c>
      <c r="X98" s="68">
        <v>83306.501304549223</v>
      </c>
      <c r="Y98" s="68">
        <v>32500.90179516486</v>
      </c>
      <c r="Z98" s="68">
        <v>119166.15736759204</v>
      </c>
      <c r="AA98" s="68">
        <v>83792.957349082542</v>
      </c>
      <c r="AB98" s="68">
        <v>35373.200018509495</v>
      </c>
      <c r="AC98" s="68">
        <v>120691.45973312471</v>
      </c>
      <c r="AD98" s="68">
        <v>87863.887594652435</v>
      </c>
      <c r="AE98" s="68">
        <v>32827.572138472278</v>
      </c>
      <c r="AF98" s="68">
        <v>114242.90900287393</v>
      </c>
      <c r="AG98" s="68">
        <v>87514.35879542031</v>
      </c>
      <c r="AH98" s="68">
        <v>26728.550207453616</v>
      </c>
      <c r="AI98" s="68">
        <v>113224.43447875958</v>
      </c>
      <c r="AJ98" s="68">
        <v>85294</v>
      </c>
      <c r="AK98" s="68">
        <v>27930.434478759573</v>
      </c>
      <c r="AL98" s="68">
        <v>112417.46505579526</v>
      </c>
      <c r="AM98" s="68">
        <v>78918.008507607316</v>
      </c>
      <c r="AN98" s="68">
        <v>33499.45654818794</v>
      </c>
      <c r="AO98" s="68">
        <v>108462.37196959667</v>
      </c>
      <c r="AP98" s="68">
        <v>81547.90812534334</v>
      </c>
      <c r="AQ98" s="68">
        <v>26914.463844253336</v>
      </c>
      <c r="AR98" s="68">
        <v>109045.26868125641</v>
      </c>
      <c r="AS98" s="68">
        <v>83585.301827654315</v>
      </c>
      <c r="AT98" s="68">
        <v>25459.966853602091</v>
      </c>
      <c r="AU98" s="68">
        <v>133850.03337000392</v>
      </c>
      <c r="AV98" s="68">
        <v>104388.10552735074</v>
      </c>
      <c r="AW98" s="68">
        <v>29461.927842653189</v>
      </c>
      <c r="AX98" s="68">
        <v>132299.1358660073</v>
      </c>
      <c r="AY98" s="68">
        <v>104464.84169681059</v>
      </c>
      <c r="AZ98" s="68">
        <v>27834.294169196717</v>
      </c>
      <c r="BA98" s="68">
        <v>153422.57438352247</v>
      </c>
      <c r="BB98" s="68">
        <v>124526.5163421051</v>
      </c>
      <c r="BC98" s="68">
        <v>28896.058041417371</v>
      </c>
      <c r="BD98" s="68">
        <v>133389</v>
      </c>
      <c r="BE98" s="68">
        <v>106474</v>
      </c>
      <c r="BF98" s="68">
        <v>26915</v>
      </c>
      <c r="BG98" s="68">
        <v>106030.5474380957</v>
      </c>
      <c r="BH98" s="68">
        <v>79966.427119996602</v>
      </c>
      <c r="BI98" s="68">
        <v>26064.120318099103</v>
      </c>
      <c r="BJ98" s="68">
        <v>107397.97601807183</v>
      </c>
      <c r="BK98" s="68">
        <v>81488.83880113723</v>
      </c>
      <c r="BL98" s="68">
        <v>25909.137216934596</v>
      </c>
      <c r="BM98" s="68">
        <v>118908.40635177252</v>
      </c>
      <c r="BN98" s="68">
        <v>93006.455730005066</v>
      </c>
      <c r="BO98" s="68">
        <v>25901.95062176745</v>
      </c>
      <c r="BP98" s="68">
        <v>131682.39226498466</v>
      </c>
      <c r="BQ98" s="68">
        <v>98267.785122159039</v>
      </c>
      <c r="BR98" s="68">
        <v>33414.607142825625</v>
      </c>
      <c r="BS98" s="68">
        <v>132519.96405635346</v>
      </c>
      <c r="BT98" s="68">
        <v>100984.15740186922</v>
      </c>
      <c r="BU98" s="68">
        <v>31535.806654484255</v>
      </c>
      <c r="BV98" s="68">
        <v>127682.04356928343</v>
      </c>
      <c r="BW98" s="68">
        <v>95405.977675275659</v>
      </c>
      <c r="BX98" s="68">
        <v>32276.06589400777</v>
      </c>
      <c r="BY98" s="68">
        <v>138285.44794309343</v>
      </c>
      <c r="BZ98" s="68">
        <v>105159.7727912699</v>
      </c>
      <c r="CA98" s="68">
        <v>33125.675151823532</v>
      </c>
      <c r="CB98" s="68">
        <f t="shared" si="40"/>
        <v>133685.32679502442</v>
      </c>
      <c r="CC98" s="68">
        <v>101645.60974566126</v>
      </c>
      <c r="CD98" s="68">
        <v>32039.717049363167</v>
      </c>
      <c r="CE98" s="68">
        <v>151901.24104757095</v>
      </c>
      <c r="CF98" s="68">
        <v>113480.35351490542</v>
      </c>
      <c r="CG98" s="68">
        <v>38420.887532666638</v>
      </c>
      <c r="CH98" s="68">
        <v>172452.16010878384</v>
      </c>
      <c r="CI98" s="68">
        <v>128898.10897605422</v>
      </c>
      <c r="CJ98" s="68">
        <v>43554.051132699613</v>
      </c>
      <c r="CK98" s="68">
        <v>161087.49059946081</v>
      </c>
      <c r="CL98" s="68">
        <v>123932.4250648773</v>
      </c>
      <c r="CM98" s="68">
        <v>37155.065534593334</v>
      </c>
      <c r="CN98" s="68">
        <v>77932.880216493329</v>
      </c>
      <c r="CO98" s="68">
        <v>64486.006854794083</v>
      </c>
      <c r="CP98" s="254">
        <v>13446.873361722075</v>
      </c>
      <c r="CQ98" s="68">
        <v>82682.283441048188</v>
      </c>
      <c r="CR98" s="68">
        <v>82650.22996119468</v>
      </c>
      <c r="CS98" s="254">
        <v>32.05347985347985</v>
      </c>
      <c r="CT98" s="68">
        <v>142116.8366388763</v>
      </c>
      <c r="CU98" s="68">
        <v>132241.72167426089</v>
      </c>
      <c r="CV98" s="264">
        <v>9875.1149646185877</v>
      </c>
    </row>
    <row r="99" spans="1:100">
      <c r="A99" s="67" t="s">
        <v>25</v>
      </c>
      <c r="B99" s="68">
        <v>88561.799927342363</v>
      </c>
      <c r="C99" s="68">
        <v>71662.94584469666</v>
      </c>
      <c r="D99" s="68">
        <v>16898.854082645699</v>
      </c>
      <c r="E99" s="68">
        <v>95849.202446120034</v>
      </c>
      <c r="F99" s="68">
        <v>78078.003580648219</v>
      </c>
      <c r="G99" s="68">
        <v>17771.198865471812</v>
      </c>
      <c r="H99" s="68">
        <v>88855.124155345446</v>
      </c>
      <c r="I99" s="68">
        <v>70183.041658420159</v>
      </c>
      <c r="J99" s="68">
        <v>18672.08249692529</v>
      </c>
      <c r="K99" s="68">
        <v>92161.044678454142</v>
      </c>
      <c r="L99" s="68">
        <v>70160.45841554369</v>
      </c>
      <c r="M99" s="68">
        <v>22000.586262910459</v>
      </c>
      <c r="N99" s="68">
        <v>89290.878316368908</v>
      </c>
      <c r="O99" s="68">
        <v>71697.025170049339</v>
      </c>
      <c r="P99" s="68">
        <v>17593.853146319576</v>
      </c>
      <c r="Q99" s="68">
        <v>81301.271222347088</v>
      </c>
      <c r="R99" s="68">
        <v>68199.656393786412</v>
      </c>
      <c r="S99" s="68">
        <v>13101.614828560672</v>
      </c>
      <c r="T99" s="68">
        <v>76406.740086704813</v>
      </c>
      <c r="U99" s="68">
        <v>66433.557053049153</v>
      </c>
      <c r="V99" s="68">
        <v>9973.1830336556595</v>
      </c>
      <c r="W99" s="68">
        <v>97991.15085433831</v>
      </c>
      <c r="X99" s="68">
        <v>73581.923642713562</v>
      </c>
      <c r="Y99" s="68">
        <v>24409.227211624751</v>
      </c>
      <c r="Z99" s="68">
        <v>104532.1074463055</v>
      </c>
      <c r="AA99" s="68">
        <v>77432.60047766623</v>
      </c>
      <c r="AB99" s="68">
        <v>27099.506968639267</v>
      </c>
      <c r="AC99" s="68">
        <v>104983.33986017134</v>
      </c>
      <c r="AD99" s="68">
        <v>77727.859642012583</v>
      </c>
      <c r="AE99" s="68">
        <v>27255.480218158751</v>
      </c>
      <c r="AF99" s="68">
        <v>106865.25662400045</v>
      </c>
      <c r="AG99" s="68">
        <v>79895.485049103823</v>
      </c>
      <c r="AH99" s="68">
        <v>26969.771574896633</v>
      </c>
      <c r="AI99" s="68">
        <v>97206.28630209394</v>
      </c>
      <c r="AJ99" s="68">
        <v>68848</v>
      </c>
      <c r="AK99" s="68">
        <v>28358.286302093944</v>
      </c>
      <c r="AL99" s="68">
        <v>94404.319412571742</v>
      </c>
      <c r="AM99" s="68">
        <v>73791.340389983117</v>
      </c>
      <c r="AN99" s="68">
        <v>20612.979022588628</v>
      </c>
      <c r="AO99" s="68">
        <v>95157.629052462158</v>
      </c>
      <c r="AP99" s="68">
        <v>80737.981369205489</v>
      </c>
      <c r="AQ99" s="68">
        <v>14419.647683256671</v>
      </c>
      <c r="AR99" s="68">
        <v>102335.30446678327</v>
      </c>
      <c r="AS99" s="68">
        <v>79722.501391609534</v>
      </c>
      <c r="AT99" s="68">
        <v>22612.803075173742</v>
      </c>
      <c r="AU99" s="68">
        <v>107250.67293890244</v>
      </c>
      <c r="AV99" s="68">
        <v>85024.43496513211</v>
      </c>
      <c r="AW99" s="68">
        <v>22226.23797377033</v>
      </c>
      <c r="AX99" s="68">
        <v>120011.93244560283</v>
      </c>
      <c r="AY99" s="68">
        <v>100088.8893021672</v>
      </c>
      <c r="AZ99" s="68">
        <v>19923.043143435625</v>
      </c>
      <c r="BA99" s="68">
        <v>129772.30900540415</v>
      </c>
      <c r="BB99" s="68">
        <v>105256.14490104285</v>
      </c>
      <c r="BC99" s="68">
        <v>24516.164104361305</v>
      </c>
      <c r="BD99" s="68">
        <v>104211</v>
      </c>
      <c r="BE99" s="68">
        <v>81456</v>
      </c>
      <c r="BF99" s="68">
        <v>22755</v>
      </c>
      <c r="BG99" s="68">
        <v>106778.68473551584</v>
      </c>
      <c r="BH99" s="68">
        <v>81826.257737230728</v>
      </c>
      <c r="BI99" s="68">
        <v>24952.426998285107</v>
      </c>
      <c r="BJ99" s="68">
        <v>103510.90656021921</v>
      </c>
      <c r="BK99" s="68">
        <v>81031.12108462282</v>
      </c>
      <c r="BL99" s="68">
        <v>22479.785475596385</v>
      </c>
      <c r="BM99" s="68">
        <v>104550.75848393435</v>
      </c>
      <c r="BN99" s="68">
        <v>84377.307041388092</v>
      </c>
      <c r="BO99" s="68">
        <v>20173.451442546255</v>
      </c>
      <c r="BP99" s="68">
        <v>112910.67952116975</v>
      </c>
      <c r="BQ99" s="68">
        <v>85046.492461401402</v>
      </c>
      <c r="BR99" s="68">
        <v>27864.187059768348</v>
      </c>
      <c r="BS99" s="68">
        <v>108188.41579232062</v>
      </c>
      <c r="BT99" s="68">
        <v>80734.901795578582</v>
      </c>
      <c r="BU99" s="68">
        <v>27453.513996742044</v>
      </c>
      <c r="BV99" s="68">
        <v>109439.20250962545</v>
      </c>
      <c r="BW99" s="68">
        <v>82747.232747339454</v>
      </c>
      <c r="BX99" s="68">
        <v>26691.969762285993</v>
      </c>
      <c r="BY99" s="68">
        <v>117142.11288559149</v>
      </c>
      <c r="BZ99" s="68">
        <v>88557.038619562896</v>
      </c>
      <c r="CA99" s="68">
        <v>28585.074266028594</v>
      </c>
      <c r="CB99" s="68">
        <f t="shared" si="40"/>
        <v>117457.48729922636</v>
      </c>
      <c r="CC99" s="68">
        <v>89412.079760252454</v>
      </c>
      <c r="CD99" s="68">
        <v>28045.407538973905</v>
      </c>
      <c r="CE99" s="68">
        <v>139990.2800377793</v>
      </c>
      <c r="CF99" s="68">
        <v>99751.365331712674</v>
      </c>
      <c r="CG99" s="68">
        <v>40238.914706066214</v>
      </c>
      <c r="CH99" s="68">
        <v>152557.04818963076</v>
      </c>
      <c r="CI99" s="68">
        <v>108047.02654481363</v>
      </c>
      <c r="CJ99" s="68">
        <v>44510.021644856162</v>
      </c>
      <c r="CK99" s="68">
        <v>130223.90516376375</v>
      </c>
      <c r="CL99" s="68">
        <v>104237.59827812549</v>
      </c>
      <c r="CM99" s="68">
        <v>25986.306885613067</v>
      </c>
      <c r="CN99" s="68">
        <v>700.60184016053847</v>
      </c>
      <c r="CO99" s="68">
        <v>700.60184016053847</v>
      </c>
      <c r="CP99" s="254">
        <v>0</v>
      </c>
      <c r="CQ99" s="68">
        <v>81961.513557162121</v>
      </c>
      <c r="CR99" s="68">
        <v>81934.466069139715</v>
      </c>
      <c r="CS99" s="254">
        <v>27.0474880224406</v>
      </c>
      <c r="CT99" s="68">
        <v>140563.42116460949</v>
      </c>
      <c r="CU99" s="68">
        <v>132592.32128100708</v>
      </c>
      <c r="CV99" s="264">
        <v>7971.0998836113222</v>
      </c>
    </row>
    <row r="100" spans="1:100">
      <c r="A100" s="67" t="s">
        <v>26</v>
      </c>
      <c r="B100" s="68">
        <v>85864.759313653878</v>
      </c>
      <c r="C100" s="68">
        <v>71705.878707278374</v>
      </c>
      <c r="D100" s="68">
        <v>14158.8806063755</v>
      </c>
      <c r="E100" s="68">
        <v>92712.257515652222</v>
      </c>
      <c r="F100" s="68">
        <v>74376.854656138486</v>
      </c>
      <c r="G100" s="68">
        <v>18335.402859513728</v>
      </c>
      <c r="H100" s="68">
        <v>86430.636478766653</v>
      </c>
      <c r="I100" s="68">
        <v>62486.659033590244</v>
      </c>
      <c r="J100" s="68">
        <v>23943.977445176417</v>
      </c>
      <c r="K100" s="68">
        <v>85313.550289434977</v>
      </c>
      <c r="L100" s="68">
        <v>61601.892193155902</v>
      </c>
      <c r="M100" s="68">
        <v>23711.658096279076</v>
      </c>
      <c r="N100" s="68">
        <v>84658.030267851573</v>
      </c>
      <c r="O100" s="68">
        <v>59300.34330923469</v>
      </c>
      <c r="P100" s="68">
        <v>25357.68695861688</v>
      </c>
      <c r="Q100" s="68">
        <v>81931.230764009699</v>
      </c>
      <c r="R100" s="68">
        <v>58368.260745164771</v>
      </c>
      <c r="S100" s="68">
        <v>23562.970018844935</v>
      </c>
      <c r="T100" s="68">
        <v>92845.115759916836</v>
      </c>
      <c r="U100" s="68">
        <v>65650.071664282164</v>
      </c>
      <c r="V100" s="68">
        <v>27195.044095634676</v>
      </c>
      <c r="W100" s="68">
        <v>88276.960584397835</v>
      </c>
      <c r="X100" s="68">
        <v>64616.186225424499</v>
      </c>
      <c r="Y100" s="68">
        <v>23660.774358973329</v>
      </c>
      <c r="Z100" s="68">
        <v>106871.83837461189</v>
      </c>
      <c r="AA100" s="68">
        <v>77219.110367339701</v>
      </c>
      <c r="AB100" s="68">
        <v>29652.728007272191</v>
      </c>
      <c r="AC100" s="68">
        <v>99275.229942699632</v>
      </c>
      <c r="AD100" s="68">
        <v>69623.132358566741</v>
      </c>
      <c r="AE100" s="68">
        <v>29652.097584132898</v>
      </c>
      <c r="AF100" s="68">
        <v>105090.62044971599</v>
      </c>
      <c r="AG100" s="68">
        <v>75007.174361292971</v>
      </c>
      <c r="AH100" s="68">
        <v>30083.446088423028</v>
      </c>
      <c r="AI100" s="68">
        <v>94936.02437564834</v>
      </c>
      <c r="AJ100" s="68">
        <v>67152</v>
      </c>
      <c r="AK100" s="68">
        <v>27784.024375648336</v>
      </c>
      <c r="AL100" s="68">
        <v>89003.299002423664</v>
      </c>
      <c r="AM100" s="68">
        <v>69916.508536561727</v>
      </c>
      <c r="AN100" s="68">
        <v>19086.790465861934</v>
      </c>
      <c r="AO100" s="68">
        <v>88946.145278943295</v>
      </c>
      <c r="AP100" s="68">
        <v>71833.147786343558</v>
      </c>
      <c r="AQ100" s="68">
        <v>17112.997492599738</v>
      </c>
      <c r="AR100" s="68">
        <v>93324.548307157223</v>
      </c>
      <c r="AS100" s="68">
        <v>73195.762565319499</v>
      </c>
      <c r="AT100" s="68">
        <v>20128.785741837721</v>
      </c>
      <c r="AU100" s="68">
        <v>113041.64435986779</v>
      </c>
      <c r="AV100" s="68">
        <v>84688.880636667236</v>
      </c>
      <c r="AW100" s="68">
        <v>28352.763723200551</v>
      </c>
      <c r="AX100" s="68">
        <v>107668.37624961324</v>
      </c>
      <c r="AY100" s="68">
        <v>88683.824546462565</v>
      </c>
      <c r="AZ100" s="68">
        <v>18984.551703150672</v>
      </c>
      <c r="BA100" s="68">
        <v>118484.80330412582</v>
      </c>
      <c r="BB100" s="68">
        <v>97449.36488461071</v>
      </c>
      <c r="BC100" s="68">
        <v>21035.438419515103</v>
      </c>
      <c r="BD100" s="68">
        <v>100951</v>
      </c>
      <c r="BE100" s="68">
        <v>81530</v>
      </c>
      <c r="BF100" s="68">
        <v>19421</v>
      </c>
      <c r="BG100" s="68">
        <v>90979.732256263567</v>
      </c>
      <c r="BH100" s="68">
        <v>74492.298037215616</v>
      </c>
      <c r="BI100" s="68">
        <v>16487.434219047947</v>
      </c>
      <c r="BJ100" s="68">
        <v>95241.116571607199</v>
      </c>
      <c r="BK100" s="68">
        <v>74546.291382529467</v>
      </c>
      <c r="BL100" s="68">
        <v>20694.825189077736</v>
      </c>
      <c r="BM100" s="68">
        <v>96718.022782397486</v>
      </c>
      <c r="BN100" s="68">
        <v>74778.761667157421</v>
      </c>
      <c r="BO100" s="68">
        <v>21939.261115240057</v>
      </c>
      <c r="BP100" s="68">
        <v>104380.96478103736</v>
      </c>
      <c r="BQ100" s="68">
        <v>81373.27985391434</v>
      </c>
      <c r="BR100" s="68">
        <v>23007.684927123017</v>
      </c>
      <c r="BS100" s="68">
        <v>108411.03920633394</v>
      </c>
      <c r="BT100" s="68">
        <v>83172.961670913472</v>
      </c>
      <c r="BU100" s="68">
        <v>25238.077535420467</v>
      </c>
      <c r="BV100" s="68">
        <v>106600.92621438304</v>
      </c>
      <c r="BW100" s="68">
        <v>83720.068468912243</v>
      </c>
      <c r="BX100" s="68">
        <v>22880.857745470796</v>
      </c>
      <c r="BY100" s="68">
        <v>116588.75419331466</v>
      </c>
      <c r="BZ100" s="68">
        <v>91542.035896111061</v>
      </c>
      <c r="CA100" s="68">
        <v>25046.718297203595</v>
      </c>
      <c r="CB100" s="68">
        <f t="shared" si="40"/>
        <v>114172.55644225418</v>
      </c>
      <c r="CC100" s="68">
        <v>90799.759026755724</v>
      </c>
      <c r="CD100" s="68">
        <v>23372.797415498455</v>
      </c>
      <c r="CE100" s="68">
        <v>134110.30475029457</v>
      </c>
      <c r="CF100" s="68">
        <v>104470.16585891973</v>
      </c>
      <c r="CG100" s="68">
        <v>29640.138891326755</v>
      </c>
      <c r="CH100" s="68">
        <v>130718.05773902469</v>
      </c>
      <c r="CI100" s="68">
        <v>104323.48217280839</v>
      </c>
      <c r="CJ100" s="68">
        <v>26394.575566242725</v>
      </c>
      <c r="CK100" s="68">
        <v>139696.28973644806</v>
      </c>
      <c r="CL100" s="68">
        <v>110874.55374707456</v>
      </c>
      <c r="CM100" s="68">
        <v>28821.735989309625</v>
      </c>
      <c r="CN100" s="68">
        <v>1299.6862856160985</v>
      </c>
      <c r="CO100" s="68">
        <v>1299.6862856160985</v>
      </c>
      <c r="CP100" s="254">
        <v>0</v>
      </c>
      <c r="CQ100" s="68">
        <v>102838.84839301802</v>
      </c>
      <c r="CR100" s="68">
        <v>102802.16254017878</v>
      </c>
      <c r="CS100" s="254">
        <v>36.685852839278489</v>
      </c>
      <c r="CT100" s="68">
        <v>139985.50664942028</v>
      </c>
      <c r="CU100" s="68">
        <v>133693.39876070456</v>
      </c>
      <c r="CV100" s="264">
        <v>6292.1078887286485</v>
      </c>
    </row>
    <row r="101" spans="1:100">
      <c r="A101" s="67" t="s">
        <v>27</v>
      </c>
      <c r="B101" s="68">
        <v>101713.49786267278</v>
      </c>
      <c r="C101" s="68">
        <v>81125.556571830617</v>
      </c>
      <c r="D101" s="68">
        <v>20587.941290842162</v>
      </c>
      <c r="E101" s="68">
        <v>92051.561680728861</v>
      </c>
      <c r="F101" s="68">
        <v>77034.86480781209</v>
      </c>
      <c r="G101" s="68">
        <v>15016.696872916769</v>
      </c>
      <c r="H101" s="68">
        <v>98135.100060346871</v>
      </c>
      <c r="I101" s="68">
        <v>71261.472917647377</v>
      </c>
      <c r="J101" s="68">
        <v>26873.62714269949</v>
      </c>
      <c r="K101" s="68">
        <v>89757.078865221643</v>
      </c>
      <c r="L101" s="68">
        <v>66979.852313318974</v>
      </c>
      <c r="M101" s="68">
        <v>22777.226551902677</v>
      </c>
      <c r="N101" s="68">
        <v>91429.843143655278</v>
      </c>
      <c r="O101" s="68">
        <v>73030.22485500676</v>
      </c>
      <c r="P101" s="68">
        <v>18399.618288648511</v>
      </c>
      <c r="Q101" s="68">
        <v>94860.552465436936</v>
      </c>
      <c r="R101" s="68">
        <v>70380.587905242443</v>
      </c>
      <c r="S101" s="68">
        <v>24479.964560194498</v>
      </c>
      <c r="T101" s="68">
        <v>115098.88201969999</v>
      </c>
      <c r="U101" s="68">
        <v>77387.654651401623</v>
      </c>
      <c r="V101" s="68">
        <v>37711.227368298358</v>
      </c>
      <c r="W101" s="68">
        <v>92350.099766692932</v>
      </c>
      <c r="X101" s="68">
        <v>73620.72918496831</v>
      </c>
      <c r="Y101" s="68">
        <v>18729.370581724626</v>
      </c>
      <c r="Z101" s="68">
        <v>107043.36442832935</v>
      </c>
      <c r="AA101" s="68">
        <v>76831.020604620368</v>
      </c>
      <c r="AB101" s="68">
        <v>30212.343823708987</v>
      </c>
      <c r="AC101" s="68">
        <v>107753.65251760728</v>
      </c>
      <c r="AD101" s="68">
        <v>79550.477437874739</v>
      </c>
      <c r="AE101" s="68">
        <v>28203.175079732537</v>
      </c>
      <c r="AF101" s="68">
        <v>110299.40692824515</v>
      </c>
      <c r="AG101" s="68">
        <v>85769.803892172888</v>
      </c>
      <c r="AH101" s="68">
        <v>24529.603036072258</v>
      </c>
      <c r="AI101" s="68">
        <v>112278.45829871297</v>
      </c>
      <c r="AJ101" s="68">
        <v>85235.6</v>
      </c>
      <c r="AK101" s="68">
        <v>27042.858298712967</v>
      </c>
      <c r="AL101" s="68">
        <v>111913.13062063877</v>
      </c>
      <c r="AM101" s="68">
        <v>84779.490654136767</v>
      </c>
      <c r="AN101" s="68">
        <v>27133.639966501996</v>
      </c>
      <c r="AO101" s="68">
        <v>100560.18903866767</v>
      </c>
      <c r="AP101" s="68">
        <v>84893.840813210161</v>
      </c>
      <c r="AQ101" s="68">
        <v>15666.348225457503</v>
      </c>
      <c r="AR101" s="68">
        <v>110229.88687996758</v>
      </c>
      <c r="AS101" s="68">
        <v>88679.417268393168</v>
      </c>
      <c r="AT101" s="68">
        <v>21550.469611574423</v>
      </c>
      <c r="AU101" s="68">
        <v>130085.44726855589</v>
      </c>
      <c r="AV101" s="68">
        <v>105539.05550907331</v>
      </c>
      <c r="AW101" s="68">
        <v>24546.39175948258</v>
      </c>
      <c r="AX101" s="68">
        <v>147401.50066523763</v>
      </c>
      <c r="AY101" s="68">
        <v>122664.70134599158</v>
      </c>
      <c r="AZ101" s="68">
        <v>24736.799319246049</v>
      </c>
      <c r="BA101" s="68">
        <v>148340.6520464808</v>
      </c>
      <c r="BB101" s="68">
        <v>124701.91071219418</v>
      </c>
      <c r="BC101" s="68">
        <v>23638.741334286606</v>
      </c>
      <c r="BD101" s="68">
        <v>111764</v>
      </c>
      <c r="BE101" s="68">
        <v>89722</v>
      </c>
      <c r="BF101" s="68">
        <v>22042</v>
      </c>
      <c r="BG101" s="68">
        <v>106731.89387607442</v>
      </c>
      <c r="BH101" s="68">
        <v>88486.604595045719</v>
      </c>
      <c r="BI101" s="68">
        <v>18245.289281028705</v>
      </c>
      <c r="BJ101" s="68">
        <v>113319.46095306693</v>
      </c>
      <c r="BK101" s="68">
        <v>90230.60018544583</v>
      </c>
      <c r="BL101" s="68">
        <v>23088.860767621096</v>
      </c>
      <c r="BM101" s="68">
        <v>109698.91816370888</v>
      </c>
      <c r="BN101" s="68">
        <v>89182.605274737376</v>
      </c>
      <c r="BO101" s="68">
        <v>20516.312888971508</v>
      </c>
      <c r="BP101" s="68">
        <v>118149.35901293949</v>
      </c>
      <c r="BQ101" s="68">
        <v>95767.7456705566</v>
      </c>
      <c r="BR101" s="68">
        <v>22381.613342382891</v>
      </c>
      <c r="BS101" s="68">
        <v>130936.38443138756</v>
      </c>
      <c r="BT101" s="68">
        <v>96173.865498946034</v>
      </c>
      <c r="BU101" s="68">
        <v>34762.518932441533</v>
      </c>
      <c r="BV101" s="68">
        <v>126073.616661351</v>
      </c>
      <c r="BW101" s="68">
        <v>98226.667061878456</v>
      </c>
      <c r="BX101" s="68">
        <v>27846.949599472537</v>
      </c>
      <c r="BY101" s="68">
        <v>139026.51658566788</v>
      </c>
      <c r="BZ101" s="68">
        <v>109850.8935983925</v>
      </c>
      <c r="CA101" s="68">
        <v>29175.622987275383</v>
      </c>
      <c r="CB101" s="68">
        <f t="shared" si="40"/>
        <v>141537.40237334283</v>
      </c>
      <c r="CC101" s="68">
        <v>112857.03656948234</v>
      </c>
      <c r="CD101" s="68">
        <v>28680.365803860488</v>
      </c>
      <c r="CE101" s="68">
        <v>157489.21838866299</v>
      </c>
      <c r="CF101" s="68">
        <v>123396.34193816122</v>
      </c>
      <c r="CG101" s="68">
        <v>34092.876450442214</v>
      </c>
      <c r="CH101" s="68">
        <v>150003.25067034466</v>
      </c>
      <c r="CI101" s="68">
        <v>116486.53539751437</v>
      </c>
      <c r="CJ101" s="68">
        <v>33516.715272832313</v>
      </c>
      <c r="CK101" s="68">
        <v>163564.34346995232</v>
      </c>
      <c r="CL101" s="68">
        <v>132106.25625175206</v>
      </c>
      <c r="CM101" s="68">
        <v>31458.08721813048</v>
      </c>
      <c r="CN101" s="68">
        <v>2605.4033081033763</v>
      </c>
      <c r="CO101" s="68">
        <v>2605.4033081033763</v>
      </c>
      <c r="CP101" s="254">
        <v>0</v>
      </c>
      <c r="CQ101" s="68">
        <v>136749.73036178964</v>
      </c>
      <c r="CR101" s="68">
        <v>136667.97700772868</v>
      </c>
      <c r="CS101" s="254">
        <v>81.753354061049379</v>
      </c>
      <c r="CT101" s="68">
        <v>157453.47704150056</v>
      </c>
      <c r="CU101" s="68">
        <v>149869.61781702127</v>
      </c>
      <c r="CV101" s="264">
        <v>7583.859224478444</v>
      </c>
    </row>
    <row r="102" spans="1:100">
      <c r="A102" s="67" t="s">
        <v>28</v>
      </c>
      <c r="B102" s="68">
        <v>102279.30036376225</v>
      </c>
      <c r="C102" s="68">
        <v>81775.574712032656</v>
      </c>
      <c r="D102" s="68">
        <v>20503.725651729594</v>
      </c>
      <c r="E102" s="68">
        <v>115012.75173055887</v>
      </c>
      <c r="F102" s="68">
        <v>90427.413385163323</v>
      </c>
      <c r="G102" s="68">
        <v>24585.338345395539</v>
      </c>
      <c r="H102" s="68">
        <v>98208.16844943403</v>
      </c>
      <c r="I102" s="68">
        <v>74329.902318520661</v>
      </c>
      <c r="J102" s="68">
        <v>23878.266130913365</v>
      </c>
      <c r="K102" s="68">
        <v>96290.355855604139</v>
      </c>
      <c r="L102" s="68">
        <v>76869.321663958952</v>
      </c>
      <c r="M102" s="68">
        <v>19421.034191645187</v>
      </c>
      <c r="N102" s="68">
        <v>97626.089791903491</v>
      </c>
      <c r="O102" s="68">
        <v>75407.93872107318</v>
      </c>
      <c r="P102" s="68">
        <v>22218.15107083031</v>
      </c>
      <c r="Q102" s="68">
        <v>114977.23165033833</v>
      </c>
      <c r="R102" s="68">
        <v>74794.855367285389</v>
      </c>
      <c r="S102" s="68">
        <v>40182.376283052952</v>
      </c>
      <c r="T102" s="68">
        <v>111869.76163558697</v>
      </c>
      <c r="U102" s="68">
        <v>75829.06146625425</v>
      </c>
      <c r="V102" s="68">
        <v>36040.700169332718</v>
      </c>
      <c r="W102" s="68">
        <v>112017.22909140671</v>
      </c>
      <c r="X102" s="68">
        <v>78024.020215563869</v>
      </c>
      <c r="Y102" s="68">
        <v>33993.208875842836</v>
      </c>
      <c r="Z102" s="68">
        <v>118565.99191215093</v>
      </c>
      <c r="AA102" s="68">
        <v>82372.540350015581</v>
      </c>
      <c r="AB102" s="68">
        <v>36193.451562135349</v>
      </c>
      <c r="AC102" s="68">
        <v>123917.86922850712</v>
      </c>
      <c r="AD102" s="68">
        <v>91215.556796577526</v>
      </c>
      <c r="AE102" s="68">
        <v>32702.312431929589</v>
      </c>
      <c r="AF102" s="68">
        <v>122845.21466979646</v>
      </c>
      <c r="AG102" s="68">
        <v>92864</v>
      </c>
      <c r="AH102" s="68">
        <v>29981.214669796471</v>
      </c>
      <c r="AI102" s="68">
        <v>123326.10693605848</v>
      </c>
      <c r="AJ102" s="68">
        <v>90607.8</v>
      </c>
      <c r="AK102" s="68">
        <v>32718.306936058474</v>
      </c>
      <c r="AL102" s="68">
        <v>115182.57164258322</v>
      </c>
      <c r="AM102" s="68">
        <v>88080.399357895774</v>
      </c>
      <c r="AN102" s="68">
        <v>27102.172284687444</v>
      </c>
      <c r="AO102" s="68">
        <v>117885.59648041312</v>
      </c>
      <c r="AP102" s="68">
        <v>94550.104040657228</v>
      </c>
      <c r="AQ102" s="68">
        <v>23335.492439755897</v>
      </c>
      <c r="AR102" s="68">
        <v>126249.61907893805</v>
      </c>
      <c r="AS102" s="68">
        <v>100614.44517597312</v>
      </c>
      <c r="AT102" s="68">
        <v>25635.173902964932</v>
      </c>
      <c r="AU102" s="68">
        <v>154732.33751242235</v>
      </c>
      <c r="AV102" s="68">
        <v>125079.4603397208</v>
      </c>
      <c r="AW102" s="68">
        <v>29652.877172701548</v>
      </c>
      <c r="AX102" s="68">
        <v>162374.63395307516</v>
      </c>
      <c r="AY102" s="68">
        <v>137143.50454086761</v>
      </c>
      <c r="AZ102" s="68">
        <v>25231.129412207549</v>
      </c>
      <c r="BA102" s="68">
        <v>154011.98561322727</v>
      </c>
      <c r="BB102" s="68">
        <v>126611.19388393736</v>
      </c>
      <c r="BC102" s="68">
        <v>27400.791729289907</v>
      </c>
      <c r="BD102" s="68">
        <v>115432</v>
      </c>
      <c r="BE102" s="68">
        <v>93904</v>
      </c>
      <c r="BF102" s="68">
        <v>21528</v>
      </c>
      <c r="BG102" s="68">
        <v>118502.08125951768</v>
      </c>
      <c r="BH102" s="68">
        <v>96731.379331414253</v>
      </c>
      <c r="BI102" s="68">
        <v>21770.701928103434</v>
      </c>
      <c r="BJ102" s="68">
        <v>127504.80892639677</v>
      </c>
      <c r="BK102" s="68">
        <v>101946.79141085457</v>
      </c>
      <c r="BL102" s="68">
        <v>25558.017515542211</v>
      </c>
      <c r="BM102" s="68">
        <v>124426.62326228367</v>
      </c>
      <c r="BN102" s="68">
        <v>99889.375578548788</v>
      </c>
      <c r="BO102" s="68">
        <v>24537.247683734877</v>
      </c>
      <c r="BP102" s="68">
        <v>133257.04022750977</v>
      </c>
      <c r="BQ102" s="68">
        <v>100776.59007747498</v>
      </c>
      <c r="BR102" s="68">
        <v>32480.450150034805</v>
      </c>
      <c r="BS102" s="68">
        <v>134859.31449370185</v>
      </c>
      <c r="BT102" s="68">
        <v>101158.41374124878</v>
      </c>
      <c r="BU102" s="68">
        <v>33700.90075245309</v>
      </c>
      <c r="BV102" s="68">
        <v>140126.89334098686</v>
      </c>
      <c r="BW102" s="68">
        <v>107363.58572900921</v>
      </c>
      <c r="BX102" s="68">
        <v>32763.307611977652</v>
      </c>
      <c r="BY102" s="68">
        <v>148574.24392150698</v>
      </c>
      <c r="BZ102" s="68">
        <v>113850.83081219651</v>
      </c>
      <c r="CA102" s="68">
        <v>34723.413109310473</v>
      </c>
      <c r="CB102" s="68">
        <f t="shared" si="40"/>
        <v>148112.38148842164</v>
      </c>
      <c r="CC102" s="68">
        <v>120024.89092079036</v>
      </c>
      <c r="CD102" s="68">
        <v>28087.490567631274</v>
      </c>
      <c r="CE102" s="68">
        <v>175862.26947398405</v>
      </c>
      <c r="CF102" s="68">
        <v>133058.60942959232</v>
      </c>
      <c r="CG102" s="68">
        <v>42803.66004439137</v>
      </c>
      <c r="CH102" s="68">
        <v>152217.64476126211</v>
      </c>
      <c r="CI102" s="68">
        <v>125930.86991699877</v>
      </c>
      <c r="CJ102" s="68">
        <v>26286.774844318559</v>
      </c>
      <c r="CK102" s="68">
        <v>173898.96112094101</v>
      </c>
      <c r="CL102" s="68">
        <v>139030.18257838496</v>
      </c>
      <c r="CM102" s="68">
        <v>34868.778542641834</v>
      </c>
      <c r="CN102" s="68">
        <v>3608.4813678842629</v>
      </c>
      <c r="CO102" s="68">
        <v>3608.4813678842629</v>
      </c>
      <c r="CP102" s="254">
        <v>0</v>
      </c>
      <c r="CQ102" s="68">
        <v>149349.34975735669</v>
      </c>
      <c r="CR102" s="68">
        <v>149248.19881027049</v>
      </c>
      <c r="CS102" s="254">
        <v>101.1509470863051</v>
      </c>
      <c r="CT102" s="68">
        <v>170504.4586557328</v>
      </c>
      <c r="CU102" s="68">
        <v>161778.76246797558</v>
      </c>
      <c r="CV102" s="264">
        <v>8725.6961877616923</v>
      </c>
    </row>
    <row r="103" spans="1:100">
      <c r="A103" s="67" t="s">
        <v>29</v>
      </c>
      <c r="B103" s="68">
        <v>103425.95864260106</v>
      </c>
      <c r="C103" s="68">
        <v>79558.555147263018</v>
      </c>
      <c r="D103" s="68">
        <v>23867.403495338051</v>
      </c>
      <c r="E103" s="68">
        <v>101415.09280682476</v>
      </c>
      <c r="F103" s="68">
        <v>76550.508122067535</v>
      </c>
      <c r="G103" s="68">
        <v>24864.584684757221</v>
      </c>
      <c r="H103" s="68">
        <v>90332.639547066559</v>
      </c>
      <c r="I103" s="68">
        <v>70850.435954793415</v>
      </c>
      <c r="J103" s="68">
        <v>19482.203592273145</v>
      </c>
      <c r="K103" s="68">
        <v>95297.364908020274</v>
      </c>
      <c r="L103" s="68">
        <v>73542.695480331007</v>
      </c>
      <c r="M103" s="68">
        <v>21754.669427689274</v>
      </c>
      <c r="N103" s="68">
        <v>86078.836312878004</v>
      </c>
      <c r="O103" s="68">
        <v>66381.145581153178</v>
      </c>
      <c r="P103" s="68">
        <v>19697.69073172483</v>
      </c>
      <c r="Q103" s="68">
        <v>89417.455224413367</v>
      </c>
      <c r="R103" s="68">
        <v>64761.115968145212</v>
      </c>
      <c r="S103" s="68">
        <v>24656.339256268155</v>
      </c>
      <c r="T103" s="68">
        <v>111898.80146193499</v>
      </c>
      <c r="U103" s="68">
        <v>73494.9489220736</v>
      </c>
      <c r="V103" s="68">
        <v>38403.852539861393</v>
      </c>
      <c r="W103" s="68">
        <v>120100.36122541846</v>
      </c>
      <c r="X103" s="68">
        <v>76303.284605440393</v>
      </c>
      <c r="Y103" s="68">
        <v>43797.07661997807</v>
      </c>
      <c r="Z103" s="68">
        <v>117961.88703905857</v>
      </c>
      <c r="AA103" s="68">
        <v>74963.224253250824</v>
      </c>
      <c r="AB103" s="68">
        <v>42998.662785807741</v>
      </c>
      <c r="AC103" s="68">
        <v>109661.68708784923</v>
      </c>
      <c r="AD103" s="68">
        <v>79439.972399599807</v>
      </c>
      <c r="AE103" s="68">
        <v>30221.714688249423</v>
      </c>
      <c r="AF103" s="68">
        <v>111675.23493790044</v>
      </c>
      <c r="AG103" s="68">
        <v>77356</v>
      </c>
      <c r="AH103" s="68">
        <v>34319.234937900444</v>
      </c>
      <c r="AI103" s="68">
        <v>117952.47799979345</v>
      </c>
      <c r="AJ103" s="68">
        <v>82174</v>
      </c>
      <c r="AK103" s="68">
        <v>35778.477999793446</v>
      </c>
      <c r="AL103" s="68">
        <v>117115.81778357326</v>
      </c>
      <c r="AM103" s="68">
        <v>82789.981869749958</v>
      </c>
      <c r="AN103" s="68">
        <v>34325.835913823299</v>
      </c>
      <c r="AO103" s="68">
        <v>115231.28457900995</v>
      </c>
      <c r="AP103" s="68">
        <v>85572.137530172986</v>
      </c>
      <c r="AQ103" s="68">
        <v>29659.147048836967</v>
      </c>
      <c r="AR103" s="68">
        <v>118235.60886601932</v>
      </c>
      <c r="AS103" s="68">
        <v>86821.143994861966</v>
      </c>
      <c r="AT103" s="68">
        <v>31414.46487115735</v>
      </c>
      <c r="AU103" s="68">
        <v>137817.62106131038</v>
      </c>
      <c r="AV103" s="68">
        <v>107167.35356678918</v>
      </c>
      <c r="AW103" s="68">
        <v>30650.267494521187</v>
      </c>
      <c r="AX103" s="68">
        <v>148176.45322196282</v>
      </c>
      <c r="AY103" s="68">
        <v>118025.44584305407</v>
      </c>
      <c r="AZ103" s="68">
        <v>30151.007378908751</v>
      </c>
      <c r="BA103" s="68">
        <v>155515.08007990519</v>
      </c>
      <c r="BB103" s="68">
        <v>125036.43248668319</v>
      </c>
      <c r="BC103" s="68">
        <v>30478.647593222009</v>
      </c>
      <c r="BD103" s="68">
        <v>118467</v>
      </c>
      <c r="BE103" s="68">
        <v>87577</v>
      </c>
      <c r="BF103" s="68">
        <v>30890</v>
      </c>
      <c r="BG103" s="68">
        <v>108078.55451960271</v>
      </c>
      <c r="BH103" s="68">
        <v>86514.552437368184</v>
      </c>
      <c r="BI103" s="68">
        <v>21564.002082234529</v>
      </c>
      <c r="BJ103" s="68">
        <v>116668.88417343298</v>
      </c>
      <c r="BK103" s="68">
        <v>88529.808927606238</v>
      </c>
      <c r="BL103" s="68">
        <v>28139.075245826738</v>
      </c>
      <c r="BM103" s="68">
        <v>113767.00158522598</v>
      </c>
      <c r="BN103" s="68">
        <v>86156.846267815403</v>
      </c>
      <c r="BO103" s="68">
        <v>27610.155317410587</v>
      </c>
      <c r="BP103" s="68">
        <v>129441.40450840602</v>
      </c>
      <c r="BQ103" s="68">
        <v>95545.911511665923</v>
      </c>
      <c r="BR103" s="68">
        <v>33895.492996740097</v>
      </c>
      <c r="BS103" s="68">
        <v>128282.46147241621</v>
      </c>
      <c r="BT103" s="68">
        <v>91442.775198281088</v>
      </c>
      <c r="BU103" s="68">
        <v>36839.686274135121</v>
      </c>
      <c r="BV103" s="68">
        <v>127923.07101936164</v>
      </c>
      <c r="BW103" s="68">
        <v>94291.87669694396</v>
      </c>
      <c r="BX103" s="68">
        <v>33631.194322417687</v>
      </c>
      <c r="BY103" s="68">
        <v>130350.58253247704</v>
      </c>
      <c r="BZ103" s="68">
        <v>99390.601479401448</v>
      </c>
      <c r="CA103" s="68">
        <v>30959.981053075589</v>
      </c>
      <c r="CB103" s="68">
        <f t="shared" si="40"/>
        <v>132883.664071387</v>
      </c>
      <c r="CC103" s="68">
        <v>99176.228879911243</v>
      </c>
      <c r="CD103" s="68">
        <v>33707.435191475757</v>
      </c>
      <c r="CE103" s="68">
        <v>152242.96433355246</v>
      </c>
      <c r="CF103" s="68">
        <v>106994.30157805349</v>
      </c>
      <c r="CG103" s="68">
        <v>45248.662755435216</v>
      </c>
      <c r="CH103" s="68">
        <v>134347.96892528466</v>
      </c>
      <c r="CI103" s="68">
        <v>100437.74836896147</v>
      </c>
      <c r="CJ103" s="68">
        <v>33910.220556327346</v>
      </c>
      <c r="CK103" s="68">
        <v>157544.30792971613</v>
      </c>
      <c r="CL103" s="68">
        <v>121126.60549948625</v>
      </c>
      <c r="CM103" s="68">
        <v>36417.70243027465</v>
      </c>
      <c r="CN103" s="68">
        <v>3683.0698739813106</v>
      </c>
      <c r="CO103" s="68">
        <v>3683.0698739813106</v>
      </c>
      <c r="CP103" s="254">
        <v>0</v>
      </c>
      <c r="CQ103" s="68">
        <v>119980.86252650555</v>
      </c>
      <c r="CR103" s="68">
        <v>119863.86503249318</v>
      </c>
      <c r="CS103" s="254">
        <v>116.99749401225762</v>
      </c>
      <c r="CT103" s="68">
        <v>146973.10217652749</v>
      </c>
      <c r="CU103" s="68">
        <v>136799.83774276116</v>
      </c>
      <c r="CV103" s="264">
        <v>10173.264433760289</v>
      </c>
    </row>
    <row r="104" spans="1:100">
      <c r="A104" s="67" t="s">
        <v>30</v>
      </c>
      <c r="B104" s="68">
        <v>77617.525374453646</v>
      </c>
      <c r="C104" s="68">
        <v>64871.068034579082</v>
      </c>
      <c r="D104" s="68">
        <v>12746.45733987456</v>
      </c>
      <c r="E104" s="68">
        <v>73282.388093179004</v>
      </c>
      <c r="F104" s="68">
        <v>54816.339261462395</v>
      </c>
      <c r="G104" s="68">
        <v>18466.048831716609</v>
      </c>
      <c r="H104" s="68">
        <v>85799.559300206281</v>
      </c>
      <c r="I104" s="68">
        <v>67977.932938169397</v>
      </c>
      <c r="J104" s="68">
        <v>17821.626362036888</v>
      </c>
      <c r="K104" s="68">
        <v>88068.412437446983</v>
      </c>
      <c r="L104" s="68">
        <v>60224.383128804096</v>
      </c>
      <c r="M104" s="68">
        <v>27844.02930864289</v>
      </c>
      <c r="N104" s="68">
        <v>71164.876957772896</v>
      </c>
      <c r="O104" s="68">
        <v>54304.858904056295</v>
      </c>
      <c r="P104" s="68">
        <v>16860.018053716598</v>
      </c>
      <c r="Q104" s="68">
        <v>69947.899798811675</v>
      </c>
      <c r="R104" s="68">
        <v>53320.9994320064</v>
      </c>
      <c r="S104" s="68">
        <v>16626.900366805276</v>
      </c>
      <c r="T104" s="68">
        <v>86244.888155864857</v>
      </c>
      <c r="U104" s="68">
        <v>58533.552719599415</v>
      </c>
      <c r="V104" s="68">
        <v>27711.335436265439</v>
      </c>
      <c r="W104" s="68">
        <v>73554.01903541162</v>
      </c>
      <c r="X104" s="68">
        <v>59891.86671511452</v>
      </c>
      <c r="Y104" s="68">
        <v>13662.152320297093</v>
      </c>
      <c r="Z104" s="68">
        <v>100660.7546636794</v>
      </c>
      <c r="AA104" s="68">
        <v>68798.695443235309</v>
      </c>
      <c r="AB104" s="68">
        <v>31862.059220444084</v>
      </c>
      <c r="AC104" s="68">
        <v>94778.237517408837</v>
      </c>
      <c r="AD104" s="68">
        <v>65718.57445097348</v>
      </c>
      <c r="AE104" s="68">
        <v>29059.663066435358</v>
      </c>
      <c r="AF104" s="68">
        <v>91533.749296556765</v>
      </c>
      <c r="AG104" s="68">
        <v>62815</v>
      </c>
      <c r="AH104" s="68">
        <v>28718.749296556762</v>
      </c>
      <c r="AI104" s="68">
        <v>64183.848194514045</v>
      </c>
      <c r="AJ104" s="68">
        <v>48484</v>
      </c>
      <c r="AK104" s="68">
        <v>15699.848194514043</v>
      </c>
      <c r="AL104" s="68">
        <v>85904.994061988255</v>
      </c>
      <c r="AM104" s="68">
        <v>61032.813516583432</v>
      </c>
      <c r="AN104" s="68">
        <v>24872.180545404823</v>
      </c>
      <c r="AO104" s="68">
        <v>82676.524389518017</v>
      </c>
      <c r="AP104" s="68">
        <v>59103.327382620802</v>
      </c>
      <c r="AQ104" s="68">
        <v>23573.197006897219</v>
      </c>
      <c r="AR104" s="68">
        <v>90620.438729505317</v>
      </c>
      <c r="AS104" s="68">
        <v>66127.22637733967</v>
      </c>
      <c r="AT104" s="68">
        <v>24493.21235216565</v>
      </c>
      <c r="AU104" s="68">
        <v>110263.48139848009</v>
      </c>
      <c r="AV104" s="68">
        <v>80943.665391688803</v>
      </c>
      <c r="AW104" s="68">
        <v>29319.81600679128</v>
      </c>
      <c r="AX104" s="68">
        <v>125477.15569720833</v>
      </c>
      <c r="AY104" s="68">
        <v>97011.986851154797</v>
      </c>
      <c r="AZ104" s="68">
        <v>28465.168846053537</v>
      </c>
      <c r="BA104" s="68">
        <v>115044.74066248338</v>
      </c>
      <c r="BB104" s="68">
        <v>89791.728146117151</v>
      </c>
      <c r="BC104" s="68">
        <v>25253.012516366227</v>
      </c>
      <c r="BD104" s="68">
        <v>78608</v>
      </c>
      <c r="BE104" s="68">
        <v>58121</v>
      </c>
      <c r="BF104" s="68">
        <v>20487</v>
      </c>
      <c r="BG104" s="68">
        <v>84792.877724042832</v>
      </c>
      <c r="BH104" s="68">
        <v>62988.31990451397</v>
      </c>
      <c r="BI104" s="68">
        <v>21804.557819528862</v>
      </c>
      <c r="BJ104" s="68">
        <v>92392.724674879821</v>
      </c>
      <c r="BK104" s="68">
        <v>65526.450477276347</v>
      </c>
      <c r="BL104" s="68">
        <v>26866.274197603478</v>
      </c>
      <c r="BM104" s="68">
        <v>99006.776677901798</v>
      </c>
      <c r="BN104" s="68">
        <v>70565.53372675406</v>
      </c>
      <c r="BO104" s="68">
        <v>28441.242951147742</v>
      </c>
      <c r="BP104" s="68">
        <v>96284.400145019797</v>
      </c>
      <c r="BQ104" s="68">
        <v>67688.936384186891</v>
      </c>
      <c r="BR104" s="68">
        <v>28595.463760832907</v>
      </c>
      <c r="BS104" s="68">
        <v>101935.70584202308</v>
      </c>
      <c r="BT104" s="68">
        <v>67142.944739287719</v>
      </c>
      <c r="BU104" s="68">
        <v>34792.761102735356</v>
      </c>
      <c r="BV104" s="68">
        <v>100585.83980002001</v>
      </c>
      <c r="BW104" s="68">
        <v>69808.574923103821</v>
      </c>
      <c r="BX104" s="68">
        <v>30777.264876916193</v>
      </c>
      <c r="BY104" s="68">
        <v>101424.35354326785</v>
      </c>
      <c r="BZ104" s="68">
        <v>73943.038156345414</v>
      </c>
      <c r="CA104" s="68">
        <v>27481.31538692243</v>
      </c>
      <c r="CB104" s="68">
        <f t="shared" si="40"/>
        <v>111354.73114904104</v>
      </c>
      <c r="CC104" s="68">
        <v>81153.093839841822</v>
      </c>
      <c r="CD104" s="68">
        <v>30201.637309199206</v>
      </c>
      <c r="CE104" s="68">
        <v>121035.18154744597</v>
      </c>
      <c r="CF104" s="68">
        <v>84459.570605227171</v>
      </c>
      <c r="CG104" s="68">
        <v>36575.610942247571</v>
      </c>
      <c r="CH104" s="68">
        <v>101245.32938103248</v>
      </c>
      <c r="CI104" s="68">
        <v>75992.508862742601</v>
      </c>
      <c r="CJ104" s="68">
        <v>25252.820518306278</v>
      </c>
      <c r="CK104" s="68">
        <v>112138.48797947454</v>
      </c>
      <c r="CL104" s="68">
        <v>82118.111403088376</v>
      </c>
      <c r="CM104" s="68">
        <v>30020.376576409144</v>
      </c>
      <c r="CN104" s="68">
        <v>3641.6963476556612</v>
      </c>
      <c r="CO104" s="68">
        <v>3640.6963476556612</v>
      </c>
      <c r="CP104" s="254">
        <v>1</v>
      </c>
      <c r="CQ104" s="68">
        <v>80313.048288944075</v>
      </c>
      <c r="CR104" s="68">
        <v>80191.323708364274</v>
      </c>
      <c r="CS104" s="254">
        <v>121.7245805801104</v>
      </c>
      <c r="CT104" s="68">
        <v>119161.15700180642</v>
      </c>
      <c r="CU104" s="68">
        <v>111468.93350561893</v>
      </c>
      <c r="CV104" s="264">
        <v>7692.2234962009506</v>
      </c>
    </row>
    <row r="105" spans="1:100">
      <c r="A105" s="67" t="s">
        <v>31</v>
      </c>
      <c r="B105" s="68">
        <v>95864.275151202819</v>
      </c>
      <c r="C105" s="68">
        <v>78826.4541281048</v>
      </c>
      <c r="D105" s="68">
        <v>17037.821023098018</v>
      </c>
      <c r="E105" s="68">
        <v>88412.307664148568</v>
      </c>
      <c r="F105" s="68">
        <v>66932.886569758426</v>
      </c>
      <c r="G105" s="68">
        <v>21479.421094390145</v>
      </c>
      <c r="H105" s="68">
        <v>115369.38354785801</v>
      </c>
      <c r="I105" s="68">
        <v>94004.927754171033</v>
      </c>
      <c r="J105" s="68">
        <v>21364.455793686986</v>
      </c>
      <c r="K105" s="68">
        <v>97456.700879444965</v>
      </c>
      <c r="L105" s="68">
        <v>75076.299536716964</v>
      </c>
      <c r="M105" s="68">
        <v>22380.401342728004</v>
      </c>
      <c r="N105" s="68">
        <v>93455.458641877922</v>
      </c>
      <c r="O105" s="68">
        <v>69198.283024111501</v>
      </c>
      <c r="P105" s="68">
        <v>24257.175617766421</v>
      </c>
      <c r="Q105" s="68">
        <v>93076.728950311255</v>
      </c>
      <c r="R105" s="68">
        <v>71131.974238755676</v>
      </c>
      <c r="S105" s="68">
        <v>21944.754711555579</v>
      </c>
      <c r="T105" s="68">
        <v>99136.454922901845</v>
      </c>
      <c r="U105" s="68">
        <v>70913.860303542213</v>
      </c>
      <c r="V105" s="68">
        <v>28222.594619359636</v>
      </c>
      <c r="W105" s="68">
        <v>97671.108592988952</v>
      </c>
      <c r="X105" s="68">
        <v>71798.661045722562</v>
      </c>
      <c r="Y105" s="68">
        <v>25872.447547266394</v>
      </c>
      <c r="Z105" s="68">
        <v>108503.81502819128</v>
      </c>
      <c r="AA105" s="68">
        <v>82358.33695593779</v>
      </c>
      <c r="AB105" s="68">
        <v>26145.4780722535</v>
      </c>
      <c r="AC105" s="68">
        <v>123641.18223466064</v>
      </c>
      <c r="AD105" s="68">
        <v>91645.462469011676</v>
      </c>
      <c r="AE105" s="68">
        <v>31995.719765648962</v>
      </c>
      <c r="AF105" s="68">
        <v>103278.0252441553</v>
      </c>
      <c r="AG105" s="68">
        <v>80368</v>
      </c>
      <c r="AH105" s="68">
        <v>22910.025244155298</v>
      </c>
      <c r="AI105" s="68">
        <v>80581.366253782675</v>
      </c>
      <c r="AJ105" s="68">
        <v>65352</v>
      </c>
      <c r="AK105" s="68">
        <v>15229.366253782679</v>
      </c>
      <c r="AL105" s="68">
        <v>110671.87055581906</v>
      </c>
      <c r="AM105" s="68">
        <v>83050.001084053773</v>
      </c>
      <c r="AN105" s="68">
        <v>27621.869471765283</v>
      </c>
      <c r="AO105" s="68">
        <v>98543.00297513738</v>
      </c>
      <c r="AP105" s="68">
        <v>73258.590313930879</v>
      </c>
      <c r="AQ105" s="68">
        <v>25284.412661206508</v>
      </c>
      <c r="AR105" s="68">
        <v>110843.2501688802</v>
      </c>
      <c r="AS105" s="68">
        <v>86300.127056256038</v>
      </c>
      <c r="AT105" s="68">
        <v>24543.123112624162</v>
      </c>
      <c r="AU105" s="68">
        <v>127467.6785140453</v>
      </c>
      <c r="AV105" s="68">
        <v>97834.046720302518</v>
      </c>
      <c r="AW105" s="68">
        <v>29633.631793742781</v>
      </c>
      <c r="AX105" s="68">
        <v>135472.01559582888</v>
      </c>
      <c r="AY105" s="68">
        <v>104122.2299284789</v>
      </c>
      <c r="AZ105" s="68">
        <v>31349.785667349985</v>
      </c>
      <c r="BA105" s="68">
        <v>119994.6760471031</v>
      </c>
      <c r="BB105" s="68">
        <v>96742.585754292668</v>
      </c>
      <c r="BC105" s="68">
        <v>23252.090292810437</v>
      </c>
      <c r="BD105" s="68">
        <v>97220</v>
      </c>
      <c r="BE105" s="68">
        <v>74095</v>
      </c>
      <c r="BF105" s="68">
        <v>23125</v>
      </c>
      <c r="BG105" s="68">
        <v>91767.976212239271</v>
      </c>
      <c r="BH105" s="68">
        <v>71399.028127726226</v>
      </c>
      <c r="BI105" s="68">
        <v>20368.948084513038</v>
      </c>
      <c r="BJ105" s="68">
        <v>105329.0473378474</v>
      </c>
      <c r="BK105" s="68">
        <v>79756.41735715406</v>
      </c>
      <c r="BL105" s="68">
        <v>25572.629980693335</v>
      </c>
      <c r="BM105" s="68">
        <v>98886.093897449144</v>
      </c>
      <c r="BN105" s="68">
        <v>77497.966858718515</v>
      </c>
      <c r="BO105" s="68">
        <v>21388.127038730629</v>
      </c>
      <c r="BP105" s="68">
        <v>113416.72971938833</v>
      </c>
      <c r="BQ105" s="68">
        <v>83302.0977990518</v>
      </c>
      <c r="BR105" s="68">
        <v>30114.631920336524</v>
      </c>
      <c r="BS105" s="68">
        <v>103929.8626866665</v>
      </c>
      <c r="BT105" s="68">
        <v>76941.867633493239</v>
      </c>
      <c r="BU105" s="68">
        <v>26987.995053173261</v>
      </c>
      <c r="BV105" s="68">
        <v>115588.51017700764</v>
      </c>
      <c r="BW105" s="68">
        <v>84782.133448706561</v>
      </c>
      <c r="BX105" s="68">
        <v>30806.376728301075</v>
      </c>
      <c r="BY105" s="68">
        <v>115228.92035662237</v>
      </c>
      <c r="BZ105" s="68">
        <v>89166.859777550693</v>
      </c>
      <c r="CA105" s="68">
        <v>26062.060579071687</v>
      </c>
      <c r="CB105" s="68">
        <f t="shared" si="40"/>
        <v>121280.51993324228</v>
      </c>
      <c r="CC105" s="68">
        <v>93064.176847303635</v>
      </c>
      <c r="CD105" s="68">
        <v>28216.343085938646</v>
      </c>
      <c r="CE105" s="68">
        <v>135236.54917085392</v>
      </c>
      <c r="CF105" s="68">
        <v>96511.27820608906</v>
      </c>
      <c r="CG105" s="68">
        <v>38725.270964771938</v>
      </c>
      <c r="CH105" s="68">
        <v>115198.66581250788</v>
      </c>
      <c r="CI105" s="68">
        <v>88662.363160589171</v>
      </c>
      <c r="CJ105" s="68">
        <v>26536.302651920018</v>
      </c>
      <c r="CK105" s="68">
        <v>130336.25486293889</v>
      </c>
      <c r="CL105" s="68">
        <v>100767.79140055271</v>
      </c>
      <c r="CM105" s="68">
        <v>29568.46346240566</v>
      </c>
      <c r="CN105" s="68">
        <v>10640.884772660866</v>
      </c>
      <c r="CO105" s="68">
        <v>10640.884772660866</v>
      </c>
      <c r="CP105" s="254">
        <v>0</v>
      </c>
      <c r="CQ105" s="68">
        <v>94173.607127255746</v>
      </c>
      <c r="CR105" s="68">
        <v>93782.760572275976</v>
      </c>
      <c r="CS105" s="254">
        <v>390.84655497959761</v>
      </c>
      <c r="CT105" s="68">
        <v>141537.47836294526</v>
      </c>
      <c r="CU105" s="68">
        <v>131999.81382685225</v>
      </c>
      <c r="CV105" s="264">
        <v>9537.6645361116462</v>
      </c>
    </row>
    <row r="106" spans="1:100">
      <c r="A106" s="67" t="s">
        <v>32</v>
      </c>
      <c r="B106" s="68">
        <v>89298.014763333034</v>
      </c>
      <c r="C106" s="68">
        <v>71311.831649338958</v>
      </c>
      <c r="D106" s="68">
        <v>17986.18311399408</v>
      </c>
      <c r="E106" s="68">
        <v>86989.229770913167</v>
      </c>
      <c r="F106" s="68">
        <v>65987.422366820232</v>
      </c>
      <c r="G106" s="68">
        <v>21001.807404092935</v>
      </c>
      <c r="H106" s="68">
        <v>108965.36645425994</v>
      </c>
      <c r="I106" s="68">
        <v>87481.044859639689</v>
      </c>
      <c r="J106" s="68">
        <v>21484.321594620254</v>
      </c>
      <c r="K106" s="68">
        <v>84737.490780422246</v>
      </c>
      <c r="L106" s="68">
        <v>66803.626380152185</v>
      </c>
      <c r="M106" s="68">
        <v>17933.86440027006</v>
      </c>
      <c r="N106" s="68">
        <v>87331.965437098552</v>
      </c>
      <c r="O106" s="68">
        <v>73250.247687244409</v>
      </c>
      <c r="P106" s="68">
        <v>14081.717749854144</v>
      </c>
      <c r="Q106" s="68">
        <v>82860.869577050544</v>
      </c>
      <c r="R106" s="68">
        <v>64013.398842951276</v>
      </c>
      <c r="S106" s="68">
        <v>18847.470734099272</v>
      </c>
      <c r="T106" s="68">
        <v>95846.582221193297</v>
      </c>
      <c r="U106" s="68">
        <v>65561.7020449478</v>
      </c>
      <c r="V106" s="68">
        <v>30284.880176245504</v>
      </c>
      <c r="W106" s="68">
        <v>92452.501359109039</v>
      </c>
      <c r="X106" s="68">
        <v>72083.250560434128</v>
      </c>
      <c r="Y106" s="68">
        <v>20369.250798674911</v>
      </c>
      <c r="Z106" s="68">
        <v>104021.52769877235</v>
      </c>
      <c r="AA106" s="68">
        <v>71393.346282210448</v>
      </c>
      <c r="AB106" s="68">
        <v>32628.181416561903</v>
      </c>
      <c r="AC106" s="68">
        <v>102176.15078176856</v>
      </c>
      <c r="AD106" s="68">
        <v>74146.66411193533</v>
      </c>
      <c r="AE106" s="68">
        <v>28029.48666983323</v>
      </c>
      <c r="AF106" s="68">
        <v>90332.883087588503</v>
      </c>
      <c r="AG106" s="68">
        <v>67109</v>
      </c>
      <c r="AH106" s="68">
        <v>23223.883087588503</v>
      </c>
      <c r="AI106" s="68">
        <v>77570.414460296772</v>
      </c>
      <c r="AJ106" s="68">
        <v>58446</v>
      </c>
      <c r="AK106" s="68">
        <v>19124.414460296775</v>
      </c>
      <c r="AL106" s="68">
        <v>96884.901541757543</v>
      </c>
      <c r="AM106" s="68">
        <v>69512.614881279005</v>
      </c>
      <c r="AN106" s="68">
        <v>27372.286660478541</v>
      </c>
      <c r="AO106" s="68">
        <v>89752.116947205024</v>
      </c>
      <c r="AP106" s="68">
        <v>66430.544577014851</v>
      </c>
      <c r="AQ106" s="68">
        <v>23321.572370190177</v>
      </c>
      <c r="AR106" s="68">
        <v>101902.06615108519</v>
      </c>
      <c r="AS106" s="68">
        <v>76676.285500087513</v>
      </c>
      <c r="AT106" s="68">
        <v>25225.780650997687</v>
      </c>
      <c r="AU106" s="68">
        <v>118823.43954949315</v>
      </c>
      <c r="AV106" s="68">
        <v>88151.877853169761</v>
      </c>
      <c r="AW106" s="68">
        <v>30671.561696323388</v>
      </c>
      <c r="AX106" s="68">
        <v>122150.39871813133</v>
      </c>
      <c r="AY106" s="68">
        <v>95914.783782693878</v>
      </c>
      <c r="AZ106" s="68">
        <v>26235.614935437454</v>
      </c>
      <c r="BA106" s="68">
        <v>116888.25037870351</v>
      </c>
      <c r="BB106" s="68">
        <v>93162.28414107865</v>
      </c>
      <c r="BC106" s="68">
        <v>23725.966237624863</v>
      </c>
      <c r="BD106" s="68">
        <v>93414</v>
      </c>
      <c r="BE106" s="68">
        <v>69304</v>
      </c>
      <c r="BF106" s="68">
        <v>24110</v>
      </c>
      <c r="BG106" s="68">
        <v>87234.994506336094</v>
      </c>
      <c r="BH106" s="68">
        <v>66743.566810994816</v>
      </c>
      <c r="BI106" s="68">
        <v>20491.427695341281</v>
      </c>
      <c r="BJ106" s="68">
        <v>98028.456528360563</v>
      </c>
      <c r="BK106" s="68">
        <v>73612.622074563711</v>
      </c>
      <c r="BL106" s="68">
        <v>24415.834453796848</v>
      </c>
      <c r="BM106" s="68">
        <v>96967.258816931149</v>
      </c>
      <c r="BN106" s="68">
        <v>75049.962073617789</v>
      </c>
      <c r="BO106" s="68">
        <v>21917.296743313356</v>
      </c>
      <c r="BP106" s="68">
        <v>113244.00157684539</v>
      </c>
      <c r="BQ106" s="68">
        <v>82666.700958991132</v>
      </c>
      <c r="BR106" s="68">
        <v>30577.300617854249</v>
      </c>
      <c r="BS106" s="68">
        <v>101943.08909201788</v>
      </c>
      <c r="BT106" s="68">
        <v>76478.367772361409</v>
      </c>
      <c r="BU106" s="68">
        <v>25464.721319656473</v>
      </c>
      <c r="BV106" s="68">
        <v>107439.42226006527</v>
      </c>
      <c r="BW106" s="68">
        <v>80806.413114523617</v>
      </c>
      <c r="BX106" s="68">
        <v>26633.009145541651</v>
      </c>
      <c r="BY106" s="68">
        <v>109178.33561368864</v>
      </c>
      <c r="BZ106" s="68">
        <v>83823.79779556852</v>
      </c>
      <c r="CA106" s="68">
        <v>25354.537818120123</v>
      </c>
      <c r="CB106" s="68">
        <f t="shared" si="40"/>
        <v>113823.68509728485</v>
      </c>
      <c r="CC106" s="68">
        <v>88030.221048647756</v>
      </c>
      <c r="CD106" s="68">
        <v>25793.464048637088</v>
      </c>
      <c r="CE106" s="68">
        <v>137717.59848002464</v>
      </c>
      <c r="CF106" s="68">
        <v>95830.491069422409</v>
      </c>
      <c r="CG106" s="68">
        <v>41887.107410655335</v>
      </c>
      <c r="CH106" s="68">
        <v>123151.25236706686</v>
      </c>
      <c r="CI106" s="68">
        <v>94667.688086502909</v>
      </c>
      <c r="CJ106" s="68">
        <v>28483.564280571107</v>
      </c>
      <c r="CK106" s="68">
        <v>131712.70537967826</v>
      </c>
      <c r="CL106" s="68">
        <v>101649.67237940818</v>
      </c>
      <c r="CM106" s="68">
        <v>30063.033000262381</v>
      </c>
      <c r="CN106" s="68">
        <v>28056.1947939089</v>
      </c>
      <c r="CO106" s="68">
        <v>28009.592250188707</v>
      </c>
      <c r="CP106" s="254">
        <v>46.602543720190781</v>
      </c>
      <c r="CQ106" s="68">
        <v>110702.30952488435</v>
      </c>
      <c r="CR106" s="68">
        <v>107214.34570358276</v>
      </c>
      <c r="CS106" s="254">
        <v>3487.9638213039798</v>
      </c>
      <c r="CT106" s="68">
        <v>127597.28177239627</v>
      </c>
      <c r="CU106" s="68">
        <v>113144.03896239208</v>
      </c>
      <c r="CV106" s="264">
        <v>14453.242810027399</v>
      </c>
    </row>
    <row r="107" spans="1:100">
      <c r="A107" s="69" t="s">
        <v>33</v>
      </c>
      <c r="B107" s="70">
        <v>89413.421325132222</v>
      </c>
      <c r="C107" s="70">
        <v>67746.967743017449</v>
      </c>
      <c r="D107" s="70">
        <v>21666.453582114769</v>
      </c>
      <c r="E107" s="70">
        <v>88400.153187955861</v>
      </c>
      <c r="F107" s="70">
        <v>62793.558675654596</v>
      </c>
      <c r="G107" s="70">
        <v>25606.594512301268</v>
      </c>
      <c r="H107" s="70">
        <v>104628.15616767615</v>
      </c>
      <c r="I107" s="70">
        <v>74862.730487230932</v>
      </c>
      <c r="J107" s="70">
        <v>29765.42568044522</v>
      </c>
      <c r="K107" s="70">
        <v>79407.674982151206</v>
      </c>
      <c r="L107" s="70">
        <v>60625.583895767326</v>
      </c>
      <c r="M107" s="70">
        <v>18782.091086383876</v>
      </c>
      <c r="N107" s="70">
        <v>87175.254067339672</v>
      </c>
      <c r="O107" s="70">
        <v>66721.988361448792</v>
      </c>
      <c r="P107" s="70">
        <v>20453.265705890884</v>
      </c>
      <c r="Q107" s="70">
        <v>89385.498990989654</v>
      </c>
      <c r="R107" s="70">
        <v>63855.145500216022</v>
      </c>
      <c r="S107" s="70">
        <v>25530.353490773632</v>
      </c>
      <c r="T107" s="70">
        <v>103008.18158608326</v>
      </c>
      <c r="U107" s="70">
        <v>67478.779769181478</v>
      </c>
      <c r="V107" s="70">
        <v>35529.401816901787</v>
      </c>
      <c r="W107" s="70">
        <v>102104.14907913478</v>
      </c>
      <c r="X107" s="70">
        <v>71771.760678774488</v>
      </c>
      <c r="Y107" s="70">
        <v>30332.388400360283</v>
      </c>
      <c r="Z107" s="70">
        <v>115917.21707617998</v>
      </c>
      <c r="AA107" s="70">
        <v>76353.596813082142</v>
      </c>
      <c r="AB107" s="70">
        <v>39563.62026309783</v>
      </c>
      <c r="AC107" s="70">
        <v>103762.42600397606</v>
      </c>
      <c r="AD107" s="70">
        <v>70643.850441938746</v>
      </c>
      <c r="AE107" s="70">
        <v>33118.575562037317</v>
      </c>
      <c r="AF107" s="70">
        <v>103736.28305918665</v>
      </c>
      <c r="AG107" s="70">
        <v>70947</v>
      </c>
      <c r="AH107" s="70">
        <v>32789.283059186644</v>
      </c>
      <c r="AI107" s="70">
        <v>92551.264664183851</v>
      </c>
      <c r="AJ107" s="70">
        <v>70149</v>
      </c>
      <c r="AK107" s="70">
        <v>22402.264664183851</v>
      </c>
      <c r="AL107" s="70">
        <v>110348.93622513086</v>
      </c>
      <c r="AM107" s="70">
        <v>79335.275416898163</v>
      </c>
      <c r="AN107" s="70">
        <v>31013.660808232704</v>
      </c>
      <c r="AO107" s="70">
        <v>105447.9128544336</v>
      </c>
      <c r="AP107" s="70">
        <v>79711.676647291795</v>
      </c>
      <c r="AQ107" s="70">
        <v>25736.236207141799</v>
      </c>
      <c r="AR107" s="70">
        <v>118476.23949121451</v>
      </c>
      <c r="AS107" s="70">
        <v>91569.143227003588</v>
      </c>
      <c r="AT107" s="70">
        <v>26907.096264210915</v>
      </c>
      <c r="AU107" s="70">
        <v>142317.00581082149</v>
      </c>
      <c r="AV107" s="70">
        <v>108541.453357295</v>
      </c>
      <c r="AW107" s="70">
        <v>33775.552453526492</v>
      </c>
      <c r="AX107" s="70">
        <v>147586.7406902528</v>
      </c>
      <c r="AY107" s="70">
        <v>118868.43331501707</v>
      </c>
      <c r="AZ107" s="70">
        <v>28718.307375235745</v>
      </c>
      <c r="BA107" s="70">
        <v>144577.01739320427</v>
      </c>
      <c r="BB107" s="70">
        <v>114056.55494638695</v>
      </c>
      <c r="BC107" s="70">
        <v>30520.462446817321</v>
      </c>
      <c r="BD107" s="70">
        <v>105988</v>
      </c>
      <c r="BE107" s="70">
        <v>80963</v>
      </c>
      <c r="BF107" s="70">
        <v>25025</v>
      </c>
      <c r="BG107" s="70">
        <v>109412.6275172163</v>
      </c>
      <c r="BH107" s="70">
        <v>84025.439766017109</v>
      </c>
      <c r="BI107" s="70">
        <v>25387.187751199188</v>
      </c>
      <c r="BJ107" s="70">
        <v>114408.49949736646</v>
      </c>
      <c r="BK107" s="70">
        <v>87240.819031255189</v>
      </c>
      <c r="BL107" s="70">
        <v>27167.680466111266</v>
      </c>
      <c r="BM107" s="70">
        <v>123757.68652010073</v>
      </c>
      <c r="BN107" s="70">
        <v>95686.528591475435</v>
      </c>
      <c r="BO107" s="70">
        <v>28071.157928625293</v>
      </c>
      <c r="BP107" s="70">
        <v>135296.95362412345</v>
      </c>
      <c r="BQ107" s="70">
        <v>101171.34768571006</v>
      </c>
      <c r="BR107" s="70">
        <v>34125.605938413391</v>
      </c>
      <c r="BS107" s="70">
        <v>124769.41766770786</v>
      </c>
      <c r="BT107" s="70">
        <v>94309.475221980465</v>
      </c>
      <c r="BU107" s="70">
        <v>30459.9424457274</v>
      </c>
      <c r="BV107" s="70">
        <v>140352.63015201126</v>
      </c>
      <c r="BW107" s="70">
        <v>103845.02689573582</v>
      </c>
      <c r="BX107" s="70">
        <v>36507.603256275441</v>
      </c>
      <c r="BY107" s="70">
        <v>143670.3371008109</v>
      </c>
      <c r="BZ107" s="70">
        <v>112071.88729368868</v>
      </c>
      <c r="CA107" s="70">
        <v>31598.449807122208</v>
      </c>
      <c r="CB107" s="70">
        <f t="shared" si="40"/>
        <v>154960.14505052354</v>
      </c>
      <c r="CC107" s="70">
        <v>121575.99596967762</v>
      </c>
      <c r="CD107" s="70">
        <v>33384.149080845913</v>
      </c>
      <c r="CE107" s="70">
        <v>174777.666691675</v>
      </c>
      <c r="CF107" s="70">
        <v>129132.05900318285</v>
      </c>
      <c r="CG107" s="70">
        <v>45645.607688553311</v>
      </c>
      <c r="CH107" s="70">
        <v>155149.03539760946</v>
      </c>
      <c r="CI107" s="70">
        <v>122428.11367983359</v>
      </c>
      <c r="CJ107" s="70">
        <v>32720.921717756195</v>
      </c>
      <c r="CK107" s="70">
        <v>177911.90190907213</v>
      </c>
      <c r="CL107" s="70">
        <v>137832.32404301246</v>
      </c>
      <c r="CM107" s="70">
        <v>40079.577866142754</v>
      </c>
      <c r="CN107" s="70">
        <v>48146.944308948616</v>
      </c>
      <c r="CO107" s="70">
        <v>48097.315730684408</v>
      </c>
      <c r="CP107" s="255">
        <v>49.628578264234754</v>
      </c>
      <c r="CQ107" s="70">
        <v>143868.9679293771</v>
      </c>
      <c r="CR107" s="70">
        <v>137914.23327734828</v>
      </c>
      <c r="CS107" s="255">
        <v>5954.7346520232313</v>
      </c>
      <c r="CT107" s="70">
        <v>158856.34431238676</v>
      </c>
      <c r="CU107" s="70">
        <v>139385.49466014057</v>
      </c>
      <c r="CV107" s="265">
        <v>19470.849652244091</v>
      </c>
    </row>
    <row r="108" spans="1:100">
      <c r="A108" s="71" t="s">
        <v>42</v>
      </c>
      <c r="B108" s="72">
        <v>381017.83057155571</v>
      </c>
      <c r="C108" s="72">
        <v>307704.43087599659</v>
      </c>
      <c r="D108" s="72">
        <v>73313.399695559114</v>
      </c>
      <c r="E108" s="72">
        <v>361745.38941977348</v>
      </c>
      <c r="F108" s="72">
        <v>266040.10007318738</v>
      </c>
      <c r="G108" s="72">
        <v>95705.289346586083</v>
      </c>
      <c r="H108" s="72">
        <v>403119.72311880701</v>
      </c>
      <c r="I108" s="72">
        <v>300884.40528236888</v>
      </c>
      <c r="J108" s="72">
        <v>102235.31783643812</v>
      </c>
      <c r="K108" s="72">
        <v>352500.87219312525</v>
      </c>
      <c r="L108" s="72">
        <v>266658.43406509055</v>
      </c>
      <c r="M108" s="72">
        <v>85842.438128034701</v>
      </c>
      <c r="N108" s="72">
        <v>342139.70481907285</v>
      </c>
      <c r="O108" s="72">
        <v>264383.69003690034</v>
      </c>
      <c r="P108" s="72">
        <v>77756.01478217254</v>
      </c>
      <c r="Q108" s="72">
        <v>362626.72332276904</v>
      </c>
      <c r="R108" s="72">
        <v>262922.24759234424</v>
      </c>
      <c r="S108" s="72">
        <v>99704.475730424791</v>
      </c>
      <c r="T108" s="72">
        <v>375045.48519320204</v>
      </c>
      <c r="U108" s="72">
        <v>263358.6503732868</v>
      </c>
      <c r="V108" s="72">
        <v>111686.83481991527</v>
      </c>
      <c r="W108" s="72">
        <v>379077.15240377141</v>
      </c>
      <c r="X108" s="72">
        <v>275471.21686410595</v>
      </c>
      <c r="Y108" s="72">
        <v>103605.93553966544</v>
      </c>
      <c r="Z108" s="72">
        <v>413934.59041799034</v>
      </c>
      <c r="AA108" s="72">
        <v>292847.32121740398</v>
      </c>
      <c r="AB108" s="72">
        <v>121087.26920058635</v>
      </c>
      <c r="AC108" s="72">
        <v>429780.74343073944</v>
      </c>
      <c r="AD108" s="72">
        <v>298094.25996253709</v>
      </c>
      <c r="AE108" s="72">
        <v>131686.48346820235</v>
      </c>
      <c r="AF108" s="72">
        <v>370195.18251532107</v>
      </c>
      <c r="AG108" s="72">
        <v>272965.80618579418</v>
      </c>
      <c r="AH108" s="72">
        <v>97229.37632952696</v>
      </c>
      <c r="AI108" s="72">
        <v>387347.59171449102</v>
      </c>
      <c r="AJ108" s="72">
        <v>286161.8</v>
      </c>
      <c r="AK108" s="72">
        <v>101185.79171449108</v>
      </c>
      <c r="AL108" s="72">
        <v>448449.14867097908</v>
      </c>
      <c r="AM108" s="72">
        <v>318421.74882784381</v>
      </c>
      <c r="AN108" s="72">
        <v>130027.39984313527</v>
      </c>
      <c r="AO108" s="72">
        <v>459611.70981265907</v>
      </c>
      <c r="AP108" s="72">
        <v>335282.50797888258</v>
      </c>
      <c r="AQ108" s="72">
        <v>124329.20183377649</v>
      </c>
      <c r="AR108" s="72">
        <v>481906.77164597739</v>
      </c>
      <c r="AS108" s="72">
        <v>344991.9119983128</v>
      </c>
      <c r="AT108" s="72">
        <v>136914.85964766459</v>
      </c>
      <c r="AU108" s="72">
        <v>593067.19564894168</v>
      </c>
      <c r="AV108" s="72">
        <v>433152.48588225502</v>
      </c>
      <c r="AW108" s="72">
        <v>159914.70976668666</v>
      </c>
      <c r="AX108" s="72">
        <v>677992.48840575479</v>
      </c>
      <c r="AY108" s="72">
        <v>512022.42020940111</v>
      </c>
      <c r="AZ108" s="72">
        <v>165970.06819635362</v>
      </c>
      <c r="BA108" s="72">
        <v>726892.10367095412</v>
      </c>
      <c r="BB108" s="72">
        <v>563663.39137548313</v>
      </c>
      <c r="BC108" s="72">
        <v>163228.71229547102</v>
      </c>
      <c r="BD108" s="72">
        <v>503449</v>
      </c>
      <c r="BE108" s="72">
        <v>366896</v>
      </c>
      <c r="BF108" s="72">
        <v>136553</v>
      </c>
      <c r="BG108" s="72">
        <v>450966.60549260094</v>
      </c>
      <c r="BH108" s="72">
        <v>331107.93878330808</v>
      </c>
      <c r="BI108" s="72">
        <v>119858.66670929285</v>
      </c>
      <c r="BJ108" s="72">
        <v>473140.5579983315</v>
      </c>
      <c r="BK108" s="72">
        <v>339776.49072828959</v>
      </c>
      <c r="BL108" s="72">
        <v>133364.06727004185</v>
      </c>
      <c r="BM108" s="72">
        <v>485136.82870844501</v>
      </c>
      <c r="BN108" s="72">
        <v>345372.23523495829</v>
      </c>
      <c r="BO108" s="72">
        <v>139764.59347348672</v>
      </c>
      <c r="BP108" s="72">
        <v>526435.12875462847</v>
      </c>
      <c r="BQ108" s="72">
        <v>361420.02529413311</v>
      </c>
      <c r="BR108" s="72">
        <v>165015.1034604953</v>
      </c>
      <c r="BS108" s="72">
        <v>524704.75942560029</v>
      </c>
      <c r="BT108" s="72">
        <v>357281.8266201872</v>
      </c>
      <c r="BU108" s="72">
        <v>167422.93280541315</v>
      </c>
      <c r="BV108" s="72">
        <f t="shared" ref="BV108:CA108" si="41">SUM(BV109:BV120)</f>
        <v>534899.51660272735</v>
      </c>
      <c r="BW108" s="72">
        <f t="shared" si="41"/>
        <v>373931.78576256125</v>
      </c>
      <c r="BX108" s="72">
        <f t="shared" si="41"/>
        <v>160967.73084016616</v>
      </c>
      <c r="BY108" s="72">
        <f t="shared" si="41"/>
        <v>551763.82528060954</v>
      </c>
      <c r="BZ108" s="72">
        <f t="shared" si="41"/>
        <v>389407.72800854919</v>
      </c>
      <c r="CA108" s="72">
        <f t="shared" si="41"/>
        <v>162356.09727206035</v>
      </c>
      <c r="CB108" s="72">
        <f>SUM(CB109:CB120)</f>
        <v>550524.27109490789</v>
      </c>
      <c r="CC108" s="72">
        <f>SUM(CC109:CC120)</f>
        <v>396360.00387738773</v>
      </c>
      <c r="CD108" s="72">
        <f>SUM(CD109:CD120)</f>
        <v>154164.26721752013</v>
      </c>
      <c r="CE108" s="72">
        <v>661226.45903713652</v>
      </c>
      <c r="CF108" s="72">
        <v>450722.13097986829</v>
      </c>
      <c r="CG108" s="72">
        <v>210504.32805735659</v>
      </c>
      <c r="CH108" s="72">
        <v>601159.81271372305</v>
      </c>
      <c r="CI108" s="72">
        <v>424719.60920395126</v>
      </c>
      <c r="CJ108" s="72">
        <v>176440.20350976818</v>
      </c>
      <c r="CK108" s="72">
        <v>600490.32564406609</v>
      </c>
      <c r="CL108" s="72">
        <v>438107.29759487713</v>
      </c>
      <c r="CM108" s="72">
        <v>162383.02804905147</v>
      </c>
      <c r="CN108" s="72">
        <f>SUM(CN109:CN120)</f>
        <v>155032.74151458152</v>
      </c>
      <c r="CO108" s="72">
        <f t="shared" ref="CO108:CP108" si="42">SUM(CO109:CO120)</f>
        <v>124359.79335359715</v>
      </c>
      <c r="CP108" s="256">
        <f t="shared" si="42"/>
        <v>30672.948160986347</v>
      </c>
      <c r="CQ108" s="72">
        <f>SUM(CQ109:CQ120)</f>
        <v>293832.71112681367</v>
      </c>
      <c r="CR108" s="72">
        <f t="shared" ref="CR108:CS108" si="43">SUM(CR109:CR120)</f>
        <v>291467.39814303158</v>
      </c>
      <c r="CS108" s="256">
        <f t="shared" si="43"/>
        <v>2365.3129837816878</v>
      </c>
      <c r="CT108" s="72">
        <f>SUM(CT109:CT120)</f>
        <v>511884.49761412572</v>
      </c>
      <c r="CU108" s="72">
        <f t="shared" ref="CU108:CV108" si="44">SUM(CU109:CU120)</f>
        <v>464706.32844220777</v>
      </c>
      <c r="CV108" s="266">
        <f t="shared" si="44"/>
        <v>47178.169171912326</v>
      </c>
    </row>
    <row r="109" spans="1:100">
      <c r="A109" s="67" t="s">
        <v>22</v>
      </c>
      <c r="B109" s="73" t="s">
        <v>37</v>
      </c>
      <c r="C109" s="73" t="s">
        <v>37</v>
      </c>
      <c r="D109" s="73" t="s">
        <v>37</v>
      </c>
      <c r="E109" s="73">
        <v>32059.976531471631</v>
      </c>
      <c r="F109" s="73">
        <v>22692.751883650082</v>
      </c>
      <c r="G109" s="73">
        <v>9367.2246478215493</v>
      </c>
      <c r="H109" s="73">
        <v>32647.872999120573</v>
      </c>
      <c r="I109" s="73">
        <v>25439.169247113481</v>
      </c>
      <c r="J109" s="73">
        <v>7208.7037520070917</v>
      </c>
      <c r="K109" s="73">
        <v>33863.449270595112</v>
      </c>
      <c r="L109" s="73">
        <v>21257.970963976539</v>
      </c>
      <c r="M109" s="73">
        <v>12605.478306618576</v>
      </c>
      <c r="N109" s="73">
        <v>29300.177339838312</v>
      </c>
      <c r="O109" s="73">
        <v>20932.01736473553</v>
      </c>
      <c r="P109" s="73">
        <v>8368.1599751027825</v>
      </c>
      <c r="Q109" s="73">
        <v>31762.589065983146</v>
      </c>
      <c r="R109" s="73">
        <v>23272.835206148502</v>
      </c>
      <c r="S109" s="73">
        <v>8489.7538598346437</v>
      </c>
      <c r="T109" s="73">
        <v>29098.791443054404</v>
      </c>
      <c r="U109" s="73">
        <v>20284.64056170699</v>
      </c>
      <c r="V109" s="73">
        <v>8814.1508813474156</v>
      </c>
      <c r="W109" s="73">
        <v>29955.607978439657</v>
      </c>
      <c r="X109" s="73">
        <v>21652.39908201477</v>
      </c>
      <c r="Y109" s="73">
        <v>8303.2088964248851</v>
      </c>
      <c r="Z109" s="73">
        <v>32970.698849179476</v>
      </c>
      <c r="AA109" s="73">
        <v>21562.181269271696</v>
      </c>
      <c r="AB109" s="73">
        <v>11408.517579907777</v>
      </c>
      <c r="AC109" s="73">
        <v>33529.808038890849</v>
      </c>
      <c r="AD109" s="73">
        <v>22570.07446990905</v>
      </c>
      <c r="AE109" s="73">
        <v>10959.733568981797</v>
      </c>
      <c r="AF109" s="73">
        <v>26317.502951066039</v>
      </c>
      <c r="AG109" s="73">
        <v>17367</v>
      </c>
      <c r="AH109" s="73">
        <v>8950.5029510660388</v>
      </c>
      <c r="AI109" s="73">
        <v>31361.882651743712</v>
      </c>
      <c r="AJ109" s="73">
        <v>21681.4</v>
      </c>
      <c r="AK109" s="73">
        <v>9680.4826517437086</v>
      </c>
      <c r="AL109" s="73">
        <v>26498.263236716259</v>
      </c>
      <c r="AM109" s="73">
        <v>18835.263236716259</v>
      </c>
      <c r="AN109" s="73">
        <v>7663</v>
      </c>
      <c r="AO109" s="73">
        <v>37895.741897947482</v>
      </c>
      <c r="AP109" s="73">
        <v>27174.929525285439</v>
      </c>
      <c r="AQ109" s="73">
        <v>10720.812372662043</v>
      </c>
      <c r="AR109" s="73">
        <v>36858.386791001321</v>
      </c>
      <c r="AS109" s="73">
        <v>25883.032761049952</v>
      </c>
      <c r="AT109" s="73">
        <v>10975.354029951373</v>
      </c>
      <c r="AU109" s="73">
        <v>48157.906259639814</v>
      </c>
      <c r="AV109" s="73">
        <v>31565.304062570885</v>
      </c>
      <c r="AW109" s="73">
        <v>16592.602197068929</v>
      </c>
      <c r="AX109" s="73">
        <v>57427.842195376121</v>
      </c>
      <c r="AY109" s="73">
        <v>37894.235102069411</v>
      </c>
      <c r="AZ109" s="73">
        <v>19533.607093306709</v>
      </c>
      <c r="BA109" s="73">
        <v>60741.636884567881</v>
      </c>
      <c r="BB109" s="73">
        <v>44853.041286038046</v>
      </c>
      <c r="BC109" s="73">
        <v>15888.595598529835</v>
      </c>
      <c r="BD109" s="73">
        <v>57148</v>
      </c>
      <c r="BE109" s="73">
        <v>41031</v>
      </c>
      <c r="BF109" s="73">
        <v>16117</v>
      </c>
      <c r="BG109" s="73">
        <v>36946.612900935645</v>
      </c>
      <c r="BH109" s="73">
        <v>25861.301908428151</v>
      </c>
      <c r="BI109" s="73">
        <v>11085.310992507493</v>
      </c>
      <c r="BJ109" s="73">
        <v>40580.049529431839</v>
      </c>
      <c r="BK109" s="73">
        <v>27091.312588331133</v>
      </c>
      <c r="BL109" s="73">
        <v>13488.736941100708</v>
      </c>
      <c r="BM109" s="73">
        <v>40415.314221260218</v>
      </c>
      <c r="BN109" s="73">
        <v>27705.610391084327</v>
      </c>
      <c r="BO109" s="73">
        <v>12709.703830175891</v>
      </c>
      <c r="BP109" s="73">
        <v>45685.779076377868</v>
      </c>
      <c r="BQ109" s="73">
        <v>29999.24286015367</v>
      </c>
      <c r="BR109" s="73">
        <v>15686.5362162242</v>
      </c>
      <c r="BS109" s="73">
        <v>48032.763966018654</v>
      </c>
      <c r="BT109" s="73">
        <v>30923.032483488696</v>
      </c>
      <c r="BU109" s="73">
        <v>17109.731482529962</v>
      </c>
      <c r="BV109" s="73">
        <v>45695.073827714907</v>
      </c>
      <c r="BW109" s="73">
        <v>31765.595129829569</v>
      </c>
      <c r="BX109" s="73">
        <v>13929.478697885335</v>
      </c>
      <c r="BY109" s="73">
        <v>46893.466626342968</v>
      </c>
      <c r="BZ109" s="73">
        <v>32004.394403584203</v>
      </c>
      <c r="CA109" s="73">
        <v>14889.072222758767</v>
      </c>
      <c r="CB109" s="73">
        <f>SUM(CC109:CD109)</f>
        <v>46870.51948565364</v>
      </c>
      <c r="CC109" s="73">
        <v>31926.889448371825</v>
      </c>
      <c r="CD109" s="73">
        <v>14943.630037281815</v>
      </c>
      <c r="CE109" s="73">
        <v>56866.470727398315</v>
      </c>
      <c r="CF109" s="73">
        <v>35375.994489000317</v>
      </c>
      <c r="CG109" s="73">
        <v>21490.476238393254</v>
      </c>
      <c r="CH109" s="73">
        <v>59491.687875141666</v>
      </c>
      <c r="CI109" s="73">
        <v>39492.407995874011</v>
      </c>
      <c r="CJ109" s="73">
        <v>19999.279879270056</v>
      </c>
      <c r="CK109" s="73">
        <v>51634.350578022575</v>
      </c>
      <c r="CL109" s="73">
        <v>33654.434858689674</v>
      </c>
      <c r="CM109" s="73">
        <v>17979.915719334764</v>
      </c>
      <c r="CN109" s="73">
        <v>55207.405492869766</v>
      </c>
      <c r="CO109" s="73">
        <v>38939.598449716228</v>
      </c>
      <c r="CP109" s="257">
        <v>16267.807043156079</v>
      </c>
      <c r="CQ109" s="73">
        <v>8215.0932053767483</v>
      </c>
      <c r="CR109" s="73">
        <v>8179.4043276725552</v>
      </c>
      <c r="CS109" s="257">
        <v>35.688877704191718</v>
      </c>
      <c r="CT109" s="73">
        <v>29052.114384297867</v>
      </c>
      <c r="CU109" s="73">
        <v>27820.63724107129</v>
      </c>
      <c r="CV109" s="267">
        <v>1231.4771432270502</v>
      </c>
    </row>
    <row r="110" spans="1:100">
      <c r="A110" s="67" t="s">
        <v>23</v>
      </c>
      <c r="B110" s="73" t="s">
        <v>37</v>
      </c>
      <c r="C110" s="73" t="s">
        <v>37</v>
      </c>
      <c r="D110" s="73" t="s">
        <v>37</v>
      </c>
      <c r="E110" s="73">
        <v>25841.25984976747</v>
      </c>
      <c r="F110" s="73">
        <v>20455.281299025835</v>
      </c>
      <c r="G110" s="73">
        <v>5385.9785507416327</v>
      </c>
      <c r="H110" s="73">
        <v>27507.529315166012</v>
      </c>
      <c r="I110" s="73">
        <v>20404.345053739828</v>
      </c>
      <c r="J110" s="73">
        <v>7103.184261426185</v>
      </c>
      <c r="K110" s="73">
        <v>28272.066085461607</v>
      </c>
      <c r="L110" s="73">
        <v>21520.949505928344</v>
      </c>
      <c r="M110" s="73">
        <v>6751.1165795332636</v>
      </c>
      <c r="N110" s="73">
        <v>32025.671334296349</v>
      </c>
      <c r="O110" s="73">
        <v>22282.581837881131</v>
      </c>
      <c r="P110" s="73">
        <v>9743.0894964152158</v>
      </c>
      <c r="Q110" s="73">
        <v>30619.427481606126</v>
      </c>
      <c r="R110" s="73">
        <v>22822.772869776436</v>
      </c>
      <c r="S110" s="73">
        <v>7796.654611829691</v>
      </c>
      <c r="T110" s="73">
        <v>28909.891577573191</v>
      </c>
      <c r="U110" s="73">
        <v>22909.237721743368</v>
      </c>
      <c r="V110" s="73">
        <v>6000.6538558298225</v>
      </c>
      <c r="W110" s="73">
        <v>32644.081518836538</v>
      </c>
      <c r="X110" s="73">
        <v>23677.785416020553</v>
      </c>
      <c r="Y110" s="73">
        <v>8966.2961028159862</v>
      </c>
      <c r="Z110" s="73">
        <v>38106.583701473581</v>
      </c>
      <c r="AA110" s="73">
        <v>23220.109934177945</v>
      </c>
      <c r="AB110" s="73">
        <v>14886.473767295634</v>
      </c>
      <c r="AC110" s="73">
        <v>34589.304830464338</v>
      </c>
      <c r="AD110" s="73">
        <v>23362.270598933574</v>
      </c>
      <c r="AE110" s="73">
        <v>11227.034231530764</v>
      </c>
      <c r="AF110" s="73">
        <v>29402.263482513059</v>
      </c>
      <c r="AG110" s="73">
        <v>22139.772241072595</v>
      </c>
      <c r="AH110" s="73">
        <v>7262.4912414404653</v>
      </c>
      <c r="AI110" s="73">
        <v>32214.812828098151</v>
      </c>
      <c r="AJ110" s="73">
        <v>22854.400000000001</v>
      </c>
      <c r="AK110" s="73">
        <v>9360.4128280981495</v>
      </c>
      <c r="AL110" s="73">
        <v>35584.698486003588</v>
      </c>
      <c r="AM110" s="73">
        <v>24760.352580078943</v>
      </c>
      <c r="AN110" s="73">
        <v>10824.345905924647</v>
      </c>
      <c r="AO110" s="73">
        <v>38596.521733840505</v>
      </c>
      <c r="AP110" s="73">
        <v>26311.654988169877</v>
      </c>
      <c r="AQ110" s="73">
        <v>12284.866745670632</v>
      </c>
      <c r="AR110" s="73">
        <v>37155.138249063995</v>
      </c>
      <c r="AS110" s="73">
        <v>24401.408147334914</v>
      </c>
      <c r="AT110" s="73">
        <v>12753.730101729077</v>
      </c>
      <c r="AU110" s="73">
        <v>45695.100212729987</v>
      </c>
      <c r="AV110" s="73">
        <v>31522.72664006599</v>
      </c>
      <c r="AW110" s="73">
        <v>14172.373572663995</v>
      </c>
      <c r="AX110" s="73">
        <v>51559.631442301725</v>
      </c>
      <c r="AY110" s="73">
        <v>36828.957495948336</v>
      </c>
      <c r="AZ110" s="73">
        <v>14730.673946353387</v>
      </c>
      <c r="BA110" s="73">
        <v>58218.22931291323</v>
      </c>
      <c r="BB110" s="73">
        <v>43475.322093729876</v>
      </c>
      <c r="BC110" s="73">
        <v>14742.907219183357</v>
      </c>
      <c r="BD110" s="73">
        <v>46471</v>
      </c>
      <c r="BE110" s="73">
        <v>34499</v>
      </c>
      <c r="BF110" s="73">
        <v>11972</v>
      </c>
      <c r="BG110" s="73">
        <v>33597.402053411446</v>
      </c>
      <c r="BH110" s="73">
        <v>25288.218269367935</v>
      </c>
      <c r="BI110" s="73">
        <v>8309.1837840435128</v>
      </c>
      <c r="BJ110" s="73">
        <v>37718.116928733973</v>
      </c>
      <c r="BK110" s="73">
        <v>25382.669842302224</v>
      </c>
      <c r="BL110" s="73">
        <v>12335.447086431745</v>
      </c>
      <c r="BM110" s="73">
        <v>41193.117708514015</v>
      </c>
      <c r="BN110" s="73">
        <v>28010.086607591929</v>
      </c>
      <c r="BO110" s="73">
        <v>13183.031100922084</v>
      </c>
      <c r="BP110" s="73">
        <v>41764.119747215787</v>
      </c>
      <c r="BQ110" s="73">
        <v>29071.15665257374</v>
      </c>
      <c r="BR110" s="73">
        <v>12692.963094642048</v>
      </c>
      <c r="BS110" s="73">
        <v>46264.579489337382</v>
      </c>
      <c r="BT110" s="73">
        <v>29918.17607470294</v>
      </c>
      <c r="BU110" s="73">
        <v>16346.403414634442</v>
      </c>
      <c r="BV110" s="73">
        <v>41570.055343592765</v>
      </c>
      <c r="BW110" s="73">
        <v>29127.276254937689</v>
      </c>
      <c r="BX110" s="73">
        <v>12442.779088655076</v>
      </c>
      <c r="BY110" s="73">
        <v>43486.49265019656</v>
      </c>
      <c r="BZ110" s="73">
        <v>30424.361342760782</v>
      </c>
      <c r="CA110" s="73">
        <v>13062.131307435777</v>
      </c>
      <c r="CB110" s="73">
        <f t="shared" ref="CB110:CB120" si="45">SUM(CC110:CD110)</f>
        <v>40858.080927134564</v>
      </c>
      <c r="CC110" s="73">
        <v>27799.101377994259</v>
      </c>
      <c r="CD110" s="73">
        <v>13058.979549140307</v>
      </c>
      <c r="CE110" s="73">
        <v>47755.937400988259</v>
      </c>
      <c r="CF110" s="73">
        <v>33972.44313064617</v>
      </c>
      <c r="CG110" s="73">
        <v>13783.494270347759</v>
      </c>
      <c r="CH110" s="73">
        <v>59378.148896866667</v>
      </c>
      <c r="CI110" s="73">
        <v>38878.912740792024</v>
      </c>
      <c r="CJ110" s="73">
        <v>20499.236156064002</v>
      </c>
      <c r="CK110" s="73">
        <v>46598.826440906538</v>
      </c>
      <c r="CL110" s="73">
        <v>32466.117889113571</v>
      </c>
      <c r="CM110" s="73">
        <v>14132.70855179034</v>
      </c>
      <c r="CN110" s="73">
        <v>48777.269248347904</v>
      </c>
      <c r="CO110" s="73">
        <v>37854.418387244172</v>
      </c>
      <c r="CP110" s="257">
        <v>10922.850861103127</v>
      </c>
      <c r="CQ110" s="73">
        <v>10307.714479288044</v>
      </c>
      <c r="CR110" s="73">
        <v>10298.668069995103</v>
      </c>
      <c r="CS110" s="257">
        <v>9.0464092929427302</v>
      </c>
      <c r="CT110" s="73">
        <v>30952.887586370874</v>
      </c>
      <c r="CU110" s="73">
        <v>29589.944246433006</v>
      </c>
      <c r="CV110" s="267">
        <v>1362.943339938269</v>
      </c>
    </row>
    <row r="111" spans="1:100">
      <c r="A111" s="67" t="s">
        <v>24</v>
      </c>
      <c r="B111" s="73" t="s">
        <v>37</v>
      </c>
      <c r="C111" s="73" t="s">
        <v>37</v>
      </c>
      <c r="D111" s="73" t="s">
        <v>37</v>
      </c>
      <c r="E111" s="73">
        <v>33275.246367448439</v>
      </c>
      <c r="F111" s="73">
        <v>25374.218080173076</v>
      </c>
      <c r="G111" s="73">
        <v>7901.0282872753633</v>
      </c>
      <c r="H111" s="73">
        <v>35485.365643762547</v>
      </c>
      <c r="I111" s="73">
        <v>28670.249730061263</v>
      </c>
      <c r="J111" s="73">
        <v>6815.1159137012837</v>
      </c>
      <c r="K111" s="73">
        <v>35320.353297006855</v>
      </c>
      <c r="L111" s="73">
        <v>25662.403986298967</v>
      </c>
      <c r="M111" s="73">
        <v>9657.9493107078906</v>
      </c>
      <c r="N111" s="73">
        <v>31764.066487630735</v>
      </c>
      <c r="O111" s="73">
        <v>24382.36939037573</v>
      </c>
      <c r="P111" s="73">
        <v>7381.6970972550043</v>
      </c>
      <c r="Q111" s="73">
        <v>33281.053382839767</v>
      </c>
      <c r="R111" s="73">
        <v>22921.414885681079</v>
      </c>
      <c r="S111" s="73">
        <v>10359.63849715869</v>
      </c>
      <c r="T111" s="73">
        <v>28331.554929828486</v>
      </c>
      <c r="U111" s="73">
        <v>22352.05239281381</v>
      </c>
      <c r="V111" s="73">
        <v>5979.5025370146768</v>
      </c>
      <c r="W111" s="73">
        <v>38725.995654461396</v>
      </c>
      <c r="X111" s="73">
        <v>27143.293456181371</v>
      </c>
      <c r="Y111" s="73">
        <v>11582.702198280027</v>
      </c>
      <c r="Z111" s="73">
        <v>35727.828015497878</v>
      </c>
      <c r="AA111" s="73">
        <v>25089.431780676328</v>
      </c>
      <c r="AB111" s="73">
        <v>10638.396234821552</v>
      </c>
      <c r="AC111" s="73">
        <v>41137.443851775024</v>
      </c>
      <c r="AD111" s="73">
        <v>27517.943251505898</v>
      </c>
      <c r="AE111" s="73">
        <v>13619.500600269123</v>
      </c>
      <c r="AF111" s="73">
        <v>30387.324991612477</v>
      </c>
      <c r="AG111" s="73">
        <v>23120.754968082794</v>
      </c>
      <c r="AH111" s="73">
        <v>7266.5700235296845</v>
      </c>
      <c r="AI111" s="73">
        <v>36027.419607371972</v>
      </c>
      <c r="AJ111" s="73">
        <v>27467.4</v>
      </c>
      <c r="AK111" s="73">
        <v>8560.019607371969</v>
      </c>
      <c r="AL111" s="73">
        <v>35899.965071992716</v>
      </c>
      <c r="AM111" s="73">
        <v>23228.313566496407</v>
      </c>
      <c r="AN111" s="73">
        <v>12671.651505496307</v>
      </c>
      <c r="AO111" s="73">
        <v>43413.2602214012</v>
      </c>
      <c r="AP111" s="73">
        <v>30327.657051080976</v>
      </c>
      <c r="AQ111" s="73">
        <v>13085.603170320224</v>
      </c>
      <c r="AR111" s="73">
        <v>38245.499187310837</v>
      </c>
      <c r="AS111" s="73">
        <v>27937.47099423769</v>
      </c>
      <c r="AT111" s="73">
        <v>10308.028193073151</v>
      </c>
      <c r="AU111" s="73">
        <v>48538.694931722566</v>
      </c>
      <c r="AV111" s="73">
        <v>35484.432387937173</v>
      </c>
      <c r="AW111" s="73">
        <v>13054.262543785395</v>
      </c>
      <c r="AX111" s="73">
        <v>51517.886292213429</v>
      </c>
      <c r="AY111" s="73">
        <v>39042.418861453109</v>
      </c>
      <c r="AZ111" s="73">
        <v>12475.467430760322</v>
      </c>
      <c r="BA111" s="73">
        <v>64416.648916033111</v>
      </c>
      <c r="BB111" s="73">
        <v>51113.674571137708</v>
      </c>
      <c r="BC111" s="73">
        <v>13302.9743448954</v>
      </c>
      <c r="BD111" s="73">
        <v>52102</v>
      </c>
      <c r="BE111" s="73">
        <v>38537</v>
      </c>
      <c r="BF111" s="73">
        <v>13565</v>
      </c>
      <c r="BG111" s="73">
        <v>38169.895661006158</v>
      </c>
      <c r="BH111" s="73">
        <v>24797.928255467086</v>
      </c>
      <c r="BI111" s="73">
        <v>13371.96740553907</v>
      </c>
      <c r="BJ111" s="73">
        <v>38907.390715552545</v>
      </c>
      <c r="BK111" s="73">
        <v>27352.948075693534</v>
      </c>
      <c r="BL111" s="73">
        <v>11554.442639859011</v>
      </c>
      <c r="BM111" s="73">
        <v>43952.741120555926</v>
      </c>
      <c r="BN111" s="73">
        <v>31666.178083982613</v>
      </c>
      <c r="BO111" s="73">
        <v>12286.56303657331</v>
      </c>
      <c r="BP111" s="73">
        <v>47266.982029624138</v>
      </c>
      <c r="BQ111" s="73">
        <v>32179.027168081422</v>
      </c>
      <c r="BR111" s="73">
        <v>15087.954861542719</v>
      </c>
      <c r="BS111" s="73">
        <v>42997.665857647313</v>
      </c>
      <c r="BT111" s="73">
        <v>29458.261667349325</v>
      </c>
      <c r="BU111" s="73">
        <v>13539.404190297992</v>
      </c>
      <c r="BV111" s="73">
        <v>43669.655312811556</v>
      </c>
      <c r="BW111" s="73">
        <v>30374.721074790057</v>
      </c>
      <c r="BX111" s="73">
        <v>13294.9342380215</v>
      </c>
      <c r="BY111" s="73">
        <v>50160.254762200617</v>
      </c>
      <c r="BZ111" s="73">
        <v>34852.595427631524</v>
      </c>
      <c r="CA111" s="73">
        <v>15307.659334569091</v>
      </c>
      <c r="CB111" s="73">
        <f t="shared" si="45"/>
        <v>42468.250542753827</v>
      </c>
      <c r="CC111" s="73">
        <v>30287.60682146428</v>
      </c>
      <c r="CD111" s="73">
        <v>12180.643721289547</v>
      </c>
      <c r="CE111" s="73">
        <v>55403.684396238561</v>
      </c>
      <c r="CF111" s="73">
        <v>38169.728883851538</v>
      </c>
      <c r="CG111" s="73">
        <v>17233.955512387402</v>
      </c>
      <c r="CH111" s="73">
        <v>61488.171618856475</v>
      </c>
      <c r="CI111" s="73">
        <v>43952.748332860101</v>
      </c>
      <c r="CJ111" s="73">
        <v>17535.423286001496</v>
      </c>
      <c r="CK111" s="73">
        <v>53067.200530636183</v>
      </c>
      <c r="CL111" s="73">
        <v>37590.768200632854</v>
      </c>
      <c r="CM111" s="73">
        <v>15476.432330013951</v>
      </c>
      <c r="CN111" s="73">
        <v>22695.638601963285</v>
      </c>
      <c r="CO111" s="73">
        <v>19232.966485519006</v>
      </c>
      <c r="CP111" s="257">
        <v>3462.6721164443252</v>
      </c>
      <c r="CQ111" s="73">
        <v>18632.281440817787</v>
      </c>
      <c r="CR111" s="73">
        <v>18616.612576348918</v>
      </c>
      <c r="CS111" s="257">
        <v>15.668864468864468</v>
      </c>
      <c r="CT111" s="73">
        <v>38091.461990343319</v>
      </c>
      <c r="CU111" s="73">
        <v>35897.435928169762</v>
      </c>
      <c r="CV111" s="267">
        <v>2194.0260621750967</v>
      </c>
    </row>
    <row r="112" spans="1:100">
      <c r="A112" s="67" t="s">
        <v>25</v>
      </c>
      <c r="B112" s="73" t="s">
        <v>37</v>
      </c>
      <c r="C112" s="73" t="s">
        <v>37</v>
      </c>
      <c r="D112" s="73" t="s">
        <v>37</v>
      </c>
      <c r="E112" s="73">
        <v>28960.630089251328</v>
      </c>
      <c r="F112" s="73">
        <v>23568.790789316921</v>
      </c>
      <c r="G112" s="73">
        <v>5391.8392999344078</v>
      </c>
      <c r="H112" s="73">
        <v>30406.810187170384</v>
      </c>
      <c r="I112" s="73">
        <v>22364.197533709226</v>
      </c>
      <c r="J112" s="73">
        <v>8042.6126534611567</v>
      </c>
      <c r="K112" s="73">
        <v>29414.581577822893</v>
      </c>
      <c r="L112" s="73">
        <v>22651.497722570577</v>
      </c>
      <c r="M112" s="73">
        <v>6763.0838552523164</v>
      </c>
      <c r="N112" s="73">
        <v>28640.035499807553</v>
      </c>
      <c r="O112" s="73">
        <v>22249.111542364633</v>
      </c>
      <c r="P112" s="73">
        <v>6390.9239574429193</v>
      </c>
      <c r="Q112" s="73">
        <v>28436.89662342663</v>
      </c>
      <c r="R112" s="73">
        <v>23103.26419647468</v>
      </c>
      <c r="S112" s="73">
        <v>5333.6324269519491</v>
      </c>
      <c r="T112" s="73">
        <v>23633.330219550189</v>
      </c>
      <c r="U112" s="73">
        <v>20304.010534194422</v>
      </c>
      <c r="V112" s="73">
        <v>3329.3196853557693</v>
      </c>
      <c r="W112" s="73">
        <v>33202.934552374885</v>
      </c>
      <c r="X112" s="73">
        <v>24261.819898910566</v>
      </c>
      <c r="Y112" s="73">
        <v>8941.1146534643194</v>
      </c>
      <c r="Z112" s="73">
        <v>32395.689371472694</v>
      </c>
      <c r="AA112" s="73">
        <v>22679.350493829352</v>
      </c>
      <c r="AB112" s="73">
        <v>9716.3388776433421</v>
      </c>
      <c r="AC112" s="73">
        <v>36791.245689003583</v>
      </c>
      <c r="AD112" s="73">
        <v>26039.170376113503</v>
      </c>
      <c r="AE112" s="73">
        <v>10752.07531289008</v>
      </c>
      <c r="AF112" s="73">
        <v>31518.379663909884</v>
      </c>
      <c r="AG112" s="73">
        <v>23702.42222726738</v>
      </c>
      <c r="AH112" s="73">
        <v>7815.9574366425031</v>
      </c>
      <c r="AI112" s="73">
        <v>30667.209592260304</v>
      </c>
      <c r="AJ112" s="73">
        <v>22580.400000000001</v>
      </c>
      <c r="AK112" s="73">
        <v>8086.8095922603015</v>
      </c>
      <c r="AL112" s="73">
        <v>33424.998348887253</v>
      </c>
      <c r="AM112" s="73">
        <v>24069.660266984098</v>
      </c>
      <c r="AN112" s="73">
        <v>9355.3380819031536</v>
      </c>
      <c r="AO112" s="73">
        <v>37307.550603524738</v>
      </c>
      <c r="AP112" s="73">
        <v>29846.547388773033</v>
      </c>
      <c r="AQ112" s="73">
        <v>7461.0032147517022</v>
      </c>
      <c r="AR112" s="73">
        <v>38070.888190387115</v>
      </c>
      <c r="AS112" s="73">
        <v>26184.483651092494</v>
      </c>
      <c r="AT112" s="73">
        <v>11886.404539294623</v>
      </c>
      <c r="AU112" s="73">
        <v>42384.193239971923</v>
      </c>
      <c r="AV112" s="73">
        <v>31059.899325667786</v>
      </c>
      <c r="AW112" s="73">
        <v>11324.293914304139</v>
      </c>
      <c r="AX112" s="73">
        <v>44932.2118519168</v>
      </c>
      <c r="AY112" s="73">
        <v>35813.324317184764</v>
      </c>
      <c r="AZ112" s="73">
        <v>9118.8875347320318</v>
      </c>
      <c r="BA112" s="73">
        <v>59364.430300542735</v>
      </c>
      <c r="BB112" s="73">
        <v>47113.988878428325</v>
      </c>
      <c r="BC112" s="73">
        <v>12250.441422114414</v>
      </c>
      <c r="BD112" s="73">
        <v>40474</v>
      </c>
      <c r="BE112" s="73">
        <v>29426</v>
      </c>
      <c r="BF112" s="73">
        <v>11048</v>
      </c>
      <c r="BG112" s="73">
        <v>40780.160374952757</v>
      </c>
      <c r="BH112" s="73">
        <v>29062.996010934527</v>
      </c>
      <c r="BI112" s="73">
        <v>11717.164364018226</v>
      </c>
      <c r="BJ112" s="73">
        <v>38635.96421949107</v>
      </c>
      <c r="BK112" s="73">
        <v>28185.717539882648</v>
      </c>
      <c r="BL112" s="73">
        <v>10450.246679608421</v>
      </c>
      <c r="BM112" s="73">
        <v>37651.651197841886</v>
      </c>
      <c r="BN112" s="73">
        <v>28218.532909229594</v>
      </c>
      <c r="BO112" s="73">
        <v>9433.1182886122915</v>
      </c>
      <c r="BP112" s="73">
        <v>45068.855746305722</v>
      </c>
      <c r="BQ112" s="73">
        <v>29156.838763029486</v>
      </c>
      <c r="BR112" s="73">
        <v>15912.01698327624</v>
      </c>
      <c r="BS112" s="73">
        <v>40674.373857468156</v>
      </c>
      <c r="BT112" s="73">
        <v>27907.859315683127</v>
      </c>
      <c r="BU112" s="73">
        <v>12766.514541785031</v>
      </c>
      <c r="BV112" s="73">
        <v>41196.105730584619</v>
      </c>
      <c r="BW112" s="73">
        <v>29042.265791333495</v>
      </c>
      <c r="BX112" s="73">
        <v>12153.839939251122</v>
      </c>
      <c r="BY112" s="73">
        <v>42680.700013248141</v>
      </c>
      <c r="BZ112" s="73">
        <v>29320.047286716319</v>
      </c>
      <c r="CA112" s="73">
        <v>13360.652726531824</v>
      </c>
      <c r="CB112" s="73">
        <f t="shared" si="45"/>
        <v>43516.939482635644</v>
      </c>
      <c r="CC112" s="73">
        <v>31479.439314756979</v>
      </c>
      <c r="CD112" s="73">
        <v>12037.500167878661</v>
      </c>
      <c r="CE112" s="73">
        <v>54218.852886505498</v>
      </c>
      <c r="CF112" s="73">
        <v>35466.436755363968</v>
      </c>
      <c r="CG112" s="73">
        <v>18752.416131154685</v>
      </c>
      <c r="CH112" s="73">
        <v>61668.459673639649</v>
      </c>
      <c r="CI112" s="73">
        <v>39405.562201157845</v>
      </c>
      <c r="CJ112" s="73">
        <v>22262.897472476343</v>
      </c>
      <c r="CK112" s="73">
        <v>44716.059103078936</v>
      </c>
      <c r="CL112" s="73">
        <v>34504.073422003166</v>
      </c>
      <c r="CM112" s="73">
        <v>10211.985681078409</v>
      </c>
      <c r="CN112" s="73">
        <v>293.65230649469487</v>
      </c>
      <c r="CO112" s="73">
        <v>293.65230649469487</v>
      </c>
      <c r="CP112" s="257">
        <v>0</v>
      </c>
      <c r="CQ112" s="73">
        <v>18446.677421824857</v>
      </c>
      <c r="CR112" s="73">
        <v>18441.405375316754</v>
      </c>
      <c r="CS112" s="257">
        <v>5.2720465081097441</v>
      </c>
      <c r="CT112" s="73">
        <v>40988.963486911467</v>
      </c>
      <c r="CU112" s="73">
        <v>38585.262595103988</v>
      </c>
      <c r="CV112" s="267">
        <v>2403.7008918066185</v>
      </c>
    </row>
    <row r="113" spans="1:100">
      <c r="A113" s="67" t="s">
        <v>26</v>
      </c>
      <c r="B113" s="73" t="s">
        <v>37</v>
      </c>
      <c r="C113" s="73" t="s">
        <v>37</v>
      </c>
      <c r="D113" s="73" t="s">
        <v>37</v>
      </c>
      <c r="E113" s="73">
        <v>32036.045407360274</v>
      </c>
      <c r="F113" s="73">
        <v>25317.019369071666</v>
      </c>
      <c r="G113" s="73">
        <v>6719.0260382886072</v>
      </c>
      <c r="H113" s="73">
        <v>29032.664913786637</v>
      </c>
      <c r="I113" s="73">
        <v>21339.445013601813</v>
      </c>
      <c r="J113" s="73">
        <v>7693.219900184823</v>
      </c>
      <c r="K113" s="73">
        <v>29245.455964161803</v>
      </c>
      <c r="L113" s="73">
        <v>20142.960934715382</v>
      </c>
      <c r="M113" s="73">
        <v>9102.4950294464234</v>
      </c>
      <c r="N113" s="73">
        <v>26116.591105872183</v>
      </c>
      <c r="O113" s="73">
        <v>20308.314717245943</v>
      </c>
      <c r="P113" s="73">
        <v>5808.276388626241</v>
      </c>
      <c r="Q113" s="73">
        <v>24056.658342533949</v>
      </c>
      <c r="R113" s="73">
        <v>18820.046219390912</v>
      </c>
      <c r="S113" s="73">
        <v>5236.6121231430361</v>
      </c>
      <c r="T113" s="73">
        <v>36628.12172277792</v>
      </c>
      <c r="U113" s="73">
        <v>22887.048903645093</v>
      </c>
      <c r="V113" s="73">
        <v>13741.072819132825</v>
      </c>
      <c r="W113" s="73">
        <v>34244.719337712559</v>
      </c>
      <c r="X113" s="73">
        <v>20751.157908381472</v>
      </c>
      <c r="Y113" s="73">
        <v>13493.561429331085</v>
      </c>
      <c r="Z113" s="73">
        <v>35693.37129598797</v>
      </c>
      <c r="AA113" s="73">
        <v>27153.347227933587</v>
      </c>
      <c r="AB113" s="73">
        <v>8540.024068054383</v>
      </c>
      <c r="AC113" s="73">
        <v>34709.080336746483</v>
      </c>
      <c r="AD113" s="73">
        <v>22184.911491204144</v>
      </c>
      <c r="AE113" s="73">
        <v>12524.168845542341</v>
      </c>
      <c r="AF113" s="73">
        <v>33123.290887099458</v>
      </c>
      <c r="AG113" s="73">
        <v>23304.70005926906</v>
      </c>
      <c r="AH113" s="73">
        <v>9818.5908278304014</v>
      </c>
      <c r="AI113" s="73">
        <v>35097.424963344827</v>
      </c>
      <c r="AJ113" s="73">
        <v>23620.400000000001</v>
      </c>
      <c r="AK113" s="73">
        <v>11477.024963344824</v>
      </c>
      <c r="AL113" s="73">
        <v>32621.153768098859</v>
      </c>
      <c r="AM113" s="73">
        <v>26112.580279044978</v>
      </c>
      <c r="AN113" s="73">
        <v>6508.5734890538815</v>
      </c>
      <c r="AO113" s="73">
        <v>36603.175191719107</v>
      </c>
      <c r="AP113" s="73">
        <v>28531.229560878619</v>
      </c>
      <c r="AQ113" s="73">
        <v>8071.9456308404906</v>
      </c>
      <c r="AR113" s="73">
        <v>34577.453504005702</v>
      </c>
      <c r="AS113" s="73">
        <v>24602.403963188819</v>
      </c>
      <c r="AT113" s="73">
        <v>9975.0495408168808</v>
      </c>
      <c r="AU113" s="73">
        <v>44515.647322180012</v>
      </c>
      <c r="AV113" s="73">
        <v>30670.756003470982</v>
      </c>
      <c r="AW113" s="73">
        <v>13844.891318709033</v>
      </c>
      <c r="AX113" s="73">
        <v>39673.734485048619</v>
      </c>
      <c r="AY113" s="73">
        <v>31930.176455156303</v>
      </c>
      <c r="AZ113" s="73">
        <v>7743.5580298923178</v>
      </c>
      <c r="BA113" s="73">
        <v>56518.308647725855</v>
      </c>
      <c r="BB113" s="73">
        <v>45093.778141964591</v>
      </c>
      <c r="BC113" s="73">
        <v>11424.530505761266</v>
      </c>
      <c r="BD113" s="73">
        <v>40605</v>
      </c>
      <c r="BE113" s="73">
        <v>30833</v>
      </c>
      <c r="BF113" s="73">
        <v>9772</v>
      </c>
      <c r="BG113" s="73">
        <v>36035.755683759322</v>
      </c>
      <c r="BH113" s="73">
        <v>28271.919898974294</v>
      </c>
      <c r="BI113" s="73">
        <v>7763.8357847850284</v>
      </c>
      <c r="BJ113" s="73">
        <v>36850.484622704083</v>
      </c>
      <c r="BK113" s="73">
        <v>27271.690428742477</v>
      </c>
      <c r="BL113" s="73">
        <v>9578.7941939616067</v>
      </c>
      <c r="BM113" s="73">
        <v>38216.21653289783</v>
      </c>
      <c r="BN113" s="73">
        <v>25788.535308994567</v>
      </c>
      <c r="BO113" s="73">
        <v>12427.681223903262</v>
      </c>
      <c r="BP113" s="73">
        <v>40719.271037064369</v>
      </c>
      <c r="BQ113" s="73">
        <v>29500.057138892411</v>
      </c>
      <c r="BR113" s="73">
        <v>11219.213898171956</v>
      </c>
      <c r="BS113" s="73">
        <v>43298.251322816177</v>
      </c>
      <c r="BT113" s="73">
        <v>31287.925238202708</v>
      </c>
      <c r="BU113" s="73">
        <v>12010.326084613471</v>
      </c>
      <c r="BV113" s="73">
        <v>43449.482432355275</v>
      </c>
      <c r="BW113" s="73">
        <v>31909.717405404226</v>
      </c>
      <c r="BX113" s="73">
        <v>11539.76502695105</v>
      </c>
      <c r="BY113" s="73">
        <v>45531.990939987656</v>
      </c>
      <c r="BZ113" s="73">
        <v>33366.055596212878</v>
      </c>
      <c r="CA113" s="73">
        <v>12165.93534377478</v>
      </c>
      <c r="CB113" s="73">
        <f t="shared" si="45"/>
        <v>44461.327519224127</v>
      </c>
      <c r="CC113" s="73">
        <v>33203.472860890011</v>
      </c>
      <c r="CD113" s="73">
        <v>11257.854658334118</v>
      </c>
      <c r="CE113" s="73">
        <v>52331.418384603006</v>
      </c>
      <c r="CF113" s="73">
        <v>38720.228296337715</v>
      </c>
      <c r="CG113" s="73">
        <v>13611.19008827208</v>
      </c>
      <c r="CH113" s="73">
        <v>45132.419678624341</v>
      </c>
      <c r="CI113" s="73">
        <v>34274.158259360833</v>
      </c>
      <c r="CJ113" s="73">
        <v>10858.261419268822</v>
      </c>
      <c r="CK113" s="73">
        <v>49483.923342782036</v>
      </c>
      <c r="CL113" s="73">
        <v>37800.917945605528</v>
      </c>
      <c r="CM113" s="73">
        <v>11683.005397173458</v>
      </c>
      <c r="CN113" s="73">
        <v>594.94241948791955</v>
      </c>
      <c r="CO113" s="73">
        <v>594.94241948791955</v>
      </c>
      <c r="CP113" s="257">
        <v>0</v>
      </c>
      <c r="CQ113" s="73">
        <v>25688.029405138011</v>
      </c>
      <c r="CR113" s="73">
        <v>25684.042238617651</v>
      </c>
      <c r="CS113" s="257">
        <v>3.9871665203618178</v>
      </c>
      <c r="CT113" s="73">
        <v>45284.715810684676</v>
      </c>
      <c r="CU113" s="73">
        <v>41671.586220249468</v>
      </c>
      <c r="CV113" s="267">
        <v>3613.1295904337735</v>
      </c>
    </row>
    <row r="114" spans="1:100">
      <c r="A114" s="67" t="s">
        <v>27</v>
      </c>
      <c r="B114" s="73" t="s">
        <v>37</v>
      </c>
      <c r="C114" s="73" t="s">
        <v>37</v>
      </c>
      <c r="D114" s="73" t="s">
        <v>37</v>
      </c>
      <c r="E114" s="73">
        <v>29762.503166600749</v>
      </c>
      <c r="F114" s="73">
        <v>24170.785983872709</v>
      </c>
      <c r="G114" s="73">
        <v>5591.7171827280417</v>
      </c>
      <c r="H114" s="73">
        <v>37303.149555809832</v>
      </c>
      <c r="I114" s="73">
        <v>25837.858738801136</v>
      </c>
      <c r="J114" s="73">
        <v>11465.290817008698</v>
      </c>
      <c r="K114" s="73">
        <v>31314.053494146076</v>
      </c>
      <c r="L114" s="73">
        <v>22803.9976767433</v>
      </c>
      <c r="M114" s="73">
        <v>8510.0558174027756</v>
      </c>
      <c r="N114" s="73">
        <v>32123.099212664889</v>
      </c>
      <c r="O114" s="73">
        <v>26131.66419757278</v>
      </c>
      <c r="P114" s="73">
        <v>5991.43501509211</v>
      </c>
      <c r="Q114" s="73">
        <v>31681.897660479237</v>
      </c>
      <c r="R114" s="73">
        <v>23954.033404399586</v>
      </c>
      <c r="S114" s="73">
        <v>7727.8642560796497</v>
      </c>
      <c r="T114" s="73">
        <v>30132.849754678533</v>
      </c>
      <c r="U114" s="73">
        <v>24544.638281680389</v>
      </c>
      <c r="V114" s="73">
        <v>5588.2114729981449</v>
      </c>
      <c r="W114" s="73">
        <v>26545.458944805447</v>
      </c>
      <c r="X114" s="73">
        <v>22716.426781119742</v>
      </c>
      <c r="Y114" s="73">
        <v>3829.0321636857047</v>
      </c>
      <c r="Z114" s="73">
        <v>33211.401379420495</v>
      </c>
      <c r="AA114" s="73">
        <v>25536.62881802845</v>
      </c>
      <c r="AB114" s="73">
        <v>7674.7725613920475</v>
      </c>
      <c r="AC114" s="73">
        <v>34507.997288377184</v>
      </c>
      <c r="AD114" s="73">
        <v>24864.054902861804</v>
      </c>
      <c r="AE114" s="73">
        <v>9643.9423855153818</v>
      </c>
      <c r="AF114" s="73">
        <v>33965.038891379598</v>
      </c>
      <c r="AG114" s="73">
        <v>25260.156690102358</v>
      </c>
      <c r="AH114" s="73">
        <v>8704.8822012772416</v>
      </c>
      <c r="AI114" s="73">
        <v>37396.900884622097</v>
      </c>
      <c r="AJ114" s="73">
        <v>27930.400000000001</v>
      </c>
      <c r="AK114" s="73">
        <v>9466.5008846220953</v>
      </c>
      <c r="AL114" s="73">
        <v>39115.513251911325</v>
      </c>
      <c r="AM114" s="73">
        <v>27046.353587453788</v>
      </c>
      <c r="AN114" s="73">
        <v>12069.159664457538</v>
      </c>
      <c r="AO114" s="73">
        <v>36981.998812806807</v>
      </c>
      <c r="AP114" s="73">
        <v>29704.860560594087</v>
      </c>
      <c r="AQ114" s="73">
        <v>7277.1382522127224</v>
      </c>
      <c r="AR114" s="73">
        <v>38985.039145446157</v>
      </c>
      <c r="AS114" s="73">
        <v>28171.983414954098</v>
      </c>
      <c r="AT114" s="73">
        <v>10813.055730492057</v>
      </c>
      <c r="AU114" s="73">
        <v>47720.95623730337</v>
      </c>
      <c r="AV114" s="73">
        <v>37048.718384121465</v>
      </c>
      <c r="AW114" s="73">
        <v>10672.237853181907</v>
      </c>
      <c r="AX114" s="73">
        <v>63186.478616680339</v>
      </c>
      <c r="AY114" s="73">
        <v>50313.637135184654</v>
      </c>
      <c r="AZ114" s="73">
        <v>12872.841481495681</v>
      </c>
      <c r="BA114" s="73">
        <v>67710.449829855861</v>
      </c>
      <c r="BB114" s="73">
        <v>54845.341011928969</v>
      </c>
      <c r="BC114" s="73">
        <v>12865.108817926894</v>
      </c>
      <c r="BD114" s="73">
        <v>40230</v>
      </c>
      <c r="BE114" s="73">
        <v>30650</v>
      </c>
      <c r="BF114" s="73">
        <v>9580</v>
      </c>
      <c r="BG114" s="73">
        <v>39768.739639788444</v>
      </c>
      <c r="BH114" s="73">
        <v>31156.514406031612</v>
      </c>
      <c r="BI114" s="73">
        <v>8612.2252337568316</v>
      </c>
      <c r="BJ114" s="73">
        <v>43044.588650998085</v>
      </c>
      <c r="BK114" s="73">
        <v>32288.541527223701</v>
      </c>
      <c r="BL114" s="73">
        <v>10756.047123774382</v>
      </c>
      <c r="BM114" s="73">
        <v>43613.949506811463</v>
      </c>
      <c r="BN114" s="73">
        <v>32373.655345191382</v>
      </c>
      <c r="BO114" s="73">
        <v>11240.294161620081</v>
      </c>
      <c r="BP114" s="73">
        <v>43765.890473629952</v>
      </c>
      <c r="BQ114" s="73">
        <v>34312.345844027564</v>
      </c>
      <c r="BR114" s="73">
        <v>9453.5446296023874</v>
      </c>
      <c r="BS114" s="73">
        <v>50977.446247234759</v>
      </c>
      <c r="BT114" s="73">
        <v>32661.927005115645</v>
      </c>
      <c r="BU114" s="73">
        <v>18315.519242119113</v>
      </c>
      <c r="BV114" s="73">
        <v>48619.712995666574</v>
      </c>
      <c r="BW114" s="73">
        <v>34703.26038007121</v>
      </c>
      <c r="BX114" s="73">
        <v>13916.452615595366</v>
      </c>
      <c r="BY114" s="73">
        <v>50243.071847747706</v>
      </c>
      <c r="BZ114" s="73">
        <v>36260.53018343875</v>
      </c>
      <c r="CA114" s="73">
        <v>13982.541664308954</v>
      </c>
      <c r="CB114" s="73">
        <f t="shared" si="45"/>
        <v>52054.235423084887</v>
      </c>
      <c r="CC114" s="73">
        <v>37687.847067989969</v>
      </c>
      <c r="CD114" s="73">
        <v>14366.388355094914</v>
      </c>
      <c r="CE114" s="73">
        <v>58723.013735756984</v>
      </c>
      <c r="CF114" s="73">
        <v>42863.981393936818</v>
      </c>
      <c r="CG114" s="73">
        <v>15859.032341813359</v>
      </c>
      <c r="CH114" s="73">
        <v>48114.060630839565</v>
      </c>
      <c r="CI114" s="73">
        <v>34713.199213420921</v>
      </c>
      <c r="CJ114" s="73">
        <v>13400.861417425953</v>
      </c>
      <c r="CK114" s="73">
        <v>55344.319137780818</v>
      </c>
      <c r="CL114" s="73">
        <v>41035.255856989403</v>
      </c>
      <c r="CM114" s="73">
        <v>14309.06328079482</v>
      </c>
      <c r="CN114" s="73">
        <v>1217.4647410414966</v>
      </c>
      <c r="CO114" s="73">
        <v>1217.4647410414966</v>
      </c>
      <c r="CP114" s="257">
        <v>0</v>
      </c>
      <c r="CQ114" s="73">
        <v>33109.028964027435</v>
      </c>
      <c r="CR114" s="73">
        <v>33077.051633391922</v>
      </c>
      <c r="CS114" s="257">
        <v>31.977330635491604</v>
      </c>
      <c r="CT114" s="73">
        <v>50277.752993522467</v>
      </c>
      <c r="CU114" s="73">
        <v>45224.863092962558</v>
      </c>
      <c r="CV114" s="267">
        <v>5052.8899005576532</v>
      </c>
    </row>
    <row r="115" spans="1:100">
      <c r="A115" s="67" t="s">
        <v>28</v>
      </c>
      <c r="B115" s="73" t="s">
        <v>37</v>
      </c>
      <c r="C115" s="73" t="s">
        <v>37</v>
      </c>
      <c r="D115" s="73" t="s">
        <v>37</v>
      </c>
      <c r="E115" s="73">
        <v>36067.267381998703</v>
      </c>
      <c r="F115" s="73">
        <v>26908.164419607721</v>
      </c>
      <c r="G115" s="73">
        <v>9159.1029623909799</v>
      </c>
      <c r="H115" s="73">
        <v>36850.343724951483</v>
      </c>
      <c r="I115" s="73">
        <v>27785.782158357124</v>
      </c>
      <c r="J115" s="73">
        <v>9064.5615665943624</v>
      </c>
      <c r="K115" s="73">
        <v>30019.735920405201</v>
      </c>
      <c r="L115" s="73">
        <v>25300.162290274297</v>
      </c>
      <c r="M115" s="73">
        <v>4719.5736301309043</v>
      </c>
      <c r="N115" s="73">
        <v>31242.737238266895</v>
      </c>
      <c r="O115" s="73">
        <v>24866.477334087369</v>
      </c>
      <c r="P115" s="73">
        <v>6376.2599041795256</v>
      </c>
      <c r="Q115" s="73">
        <v>35473.046074975813</v>
      </c>
      <c r="R115" s="73">
        <v>24591.452141018573</v>
      </c>
      <c r="S115" s="73">
        <v>10881.59393395724</v>
      </c>
      <c r="T115" s="73">
        <v>40351.04357317886</v>
      </c>
      <c r="U115" s="73">
        <v>25292.383994548371</v>
      </c>
      <c r="V115" s="73">
        <v>15058.659578630492</v>
      </c>
      <c r="W115" s="73">
        <v>32139.170711206272</v>
      </c>
      <c r="X115" s="73">
        <v>26160.034486558165</v>
      </c>
      <c r="Y115" s="73">
        <v>5979.1362246481094</v>
      </c>
      <c r="Z115" s="73">
        <v>35920.245429472176</v>
      </c>
      <c r="AA115" s="73">
        <v>27544.078215712907</v>
      </c>
      <c r="AB115" s="73">
        <v>8376.1672137592686</v>
      </c>
      <c r="AC115" s="73">
        <v>41999.951938762082</v>
      </c>
      <c r="AD115" s="73">
        <v>28337.026405534296</v>
      </c>
      <c r="AE115" s="73">
        <v>13662.92553322779</v>
      </c>
      <c r="AF115" s="73">
        <v>36221.088142376073</v>
      </c>
      <c r="AG115" s="73">
        <v>27987</v>
      </c>
      <c r="AH115" s="73">
        <v>8234.0881423760711</v>
      </c>
      <c r="AI115" s="73">
        <v>42159.597795647038</v>
      </c>
      <c r="AJ115" s="73">
        <v>30691.4</v>
      </c>
      <c r="AK115" s="73">
        <v>11468.197795647035</v>
      </c>
      <c r="AL115" s="73">
        <v>41838.850499374937</v>
      </c>
      <c r="AM115" s="73">
        <v>31207.288267092586</v>
      </c>
      <c r="AN115" s="73">
        <v>10631.562232282351</v>
      </c>
      <c r="AO115" s="73">
        <v>44044.219603913822</v>
      </c>
      <c r="AP115" s="73">
        <v>33047.609407975448</v>
      </c>
      <c r="AQ115" s="73">
        <v>10996.610195938376</v>
      </c>
      <c r="AR115" s="73">
        <v>47479.219384427801</v>
      </c>
      <c r="AS115" s="73">
        <v>37492.093887693598</v>
      </c>
      <c r="AT115" s="73">
        <v>9987.1254967342029</v>
      </c>
      <c r="AU115" s="73">
        <v>58721.642516066175</v>
      </c>
      <c r="AV115" s="73">
        <v>45814.479506599426</v>
      </c>
      <c r="AW115" s="73">
        <v>12907.163009466749</v>
      </c>
      <c r="AX115" s="73">
        <v>68399.699194100074</v>
      </c>
      <c r="AY115" s="73">
        <v>57320.486166612638</v>
      </c>
      <c r="AZ115" s="73">
        <v>11079.213027487434</v>
      </c>
      <c r="BA115" s="73">
        <v>67889.085255026934</v>
      </c>
      <c r="BB115" s="73">
        <v>54445.214631023395</v>
      </c>
      <c r="BC115" s="73">
        <v>13443.870624003541</v>
      </c>
      <c r="BD115" s="73">
        <v>43875</v>
      </c>
      <c r="BE115" s="73">
        <v>33310</v>
      </c>
      <c r="BF115" s="73">
        <v>10565</v>
      </c>
      <c r="BG115" s="73">
        <v>44405.341890660689</v>
      </c>
      <c r="BH115" s="73">
        <v>34611.312882313701</v>
      </c>
      <c r="BI115" s="73">
        <v>9794.0290083469899</v>
      </c>
      <c r="BJ115" s="73">
        <v>47022.154112887874</v>
      </c>
      <c r="BK115" s="73">
        <v>36894.395433197446</v>
      </c>
      <c r="BL115" s="73">
        <v>10127.758679690431</v>
      </c>
      <c r="BM115" s="73">
        <v>45640.275962533364</v>
      </c>
      <c r="BN115" s="73">
        <v>33937.922252056</v>
      </c>
      <c r="BO115" s="73">
        <v>11702.353710477362</v>
      </c>
      <c r="BP115" s="73">
        <v>48698.892994533155</v>
      </c>
      <c r="BQ115" s="73">
        <v>34115.016465148925</v>
      </c>
      <c r="BR115" s="73">
        <v>14583.876529384228</v>
      </c>
      <c r="BS115" s="73">
        <v>50151.068998734088</v>
      </c>
      <c r="BT115" s="73">
        <v>35246.706088645828</v>
      </c>
      <c r="BU115" s="73">
        <v>14904.362910088259</v>
      </c>
      <c r="BV115" s="73">
        <v>49776.847716985532</v>
      </c>
      <c r="BW115" s="73">
        <v>37244.047907225016</v>
      </c>
      <c r="BX115" s="73">
        <v>12532.79980976052</v>
      </c>
      <c r="BY115" s="73">
        <v>54643.459162002036</v>
      </c>
      <c r="BZ115" s="73">
        <v>38701.280689883904</v>
      </c>
      <c r="CA115" s="73">
        <v>15942.17847211813</v>
      </c>
      <c r="CB115" s="73">
        <f t="shared" si="45"/>
        <v>51873.533499050682</v>
      </c>
      <c r="CC115" s="73">
        <v>39778.821095321378</v>
      </c>
      <c r="CD115" s="73">
        <v>12094.712403729305</v>
      </c>
      <c r="CE115" s="73">
        <v>65326.371288604008</v>
      </c>
      <c r="CF115" s="73">
        <v>46170.599834729219</v>
      </c>
      <c r="CG115" s="73">
        <v>19155.771453882877</v>
      </c>
      <c r="CH115" s="73">
        <v>50753.378827771099</v>
      </c>
      <c r="CI115" s="73">
        <v>39728.257931807304</v>
      </c>
      <c r="CJ115" s="73">
        <v>11025.120895962689</v>
      </c>
      <c r="CK115" s="73">
        <v>60920.167877568449</v>
      </c>
      <c r="CL115" s="73">
        <v>44693.670750306461</v>
      </c>
      <c r="CM115" s="73">
        <v>16226.497127257517</v>
      </c>
      <c r="CN115" s="73">
        <v>1656.1086796136688</v>
      </c>
      <c r="CO115" s="73">
        <v>1656.1086796136688</v>
      </c>
      <c r="CP115" s="257">
        <v>0</v>
      </c>
      <c r="CQ115" s="73">
        <v>36886.958330283283</v>
      </c>
      <c r="CR115" s="73">
        <v>36847.516206245062</v>
      </c>
      <c r="CS115" s="257">
        <v>39.442124038196475</v>
      </c>
      <c r="CT115" s="73">
        <v>53302.993131014351</v>
      </c>
      <c r="CU115" s="73">
        <v>48247.234550620975</v>
      </c>
      <c r="CV115" s="267">
        <v>5055.7585803938173</v>
      </c>
    </row>
    <row r="116" spans="1:100">
      <c r="A116" s="67" t="s">
        <v>29</v>
      </c>
      <c r="B116" s="73" t="s">
        <v>37</v>
      </c>
      <c r="C116" s="73" t="s">
        <v>37</v>
      </c>
      <c r="D116" s="73" t="s">
        <v>37</v>
      </c>
      <c r="E116" s="73">
        <v>32528.007828963127</v>
      </c>
      <c r="F116" s="73">
        <v>22109.390093191163</v>
      </c>
      <c r="G116" s="73">
        <v>10418.617735771964</v>
      </c>
      <c r="H116" s="73">
        <v>33706.432946393594</v>
      </c>
      <c r="I116" s="73">
        <v>25786.1596139539</v>
      </c>
      <c r="J116" s="73">
        <v>7920.2733324396922</v>
      </c>
      <c r="K116" s="73">
        <v>26434.738569744113</v>
      </c>
      <c r="L116" s="73">
        <v>23249.966348507434</v>
      </c>
      <c r="M116" s="73">
        <v>3184.7722212366789</v>
      </c>
      <c r="N116" s="73">
        <v>26342.148005757223</v>
      </c>
      <c r="O116" s="73">
        <v>20722.621985679245</v>
      </c>
      <c r="P116" s="73">
        <v>5619.5260200779776</v>
      </c>
      <c r="Q116" s="73">
        <v>31266.588241799909</v>
      </c>
      <c r="R116" s="73">
        <v>21272.604467380304</v>
      </c>
      <c r="S116" s="73">
        <v>9993.9837744196029</v>
      </c>
      <c r="T116" s="73">
        <v>36611.488334813053</v>
      </c>
      <c r="U116" s="73">
        <v>21574.228990103555</v>
      </c>
      <c r="V116" s="73">
        <v>15037.259344709501</v>
      </c>
      <c r="W116" s="73">
        <v>35957.653810908916</v>
      </c>
      <c r="X116" s="73">
        <v>23271.132691868999</v>
      </c>
      <c r="Y116" s="73">
        <v>12686.52111903992</v>
      </c>
      <c r="Z116" s="73">
        <v>31161.275835744411</v>
      </c>
      <c r="AA116" s="73">
        <v>22358.710943848389</v>
      </c>
      <c r="AB116" s="73">
        <v>8802.5648918960214</v>
      </c>
      <c r="AC116" s="73">
        <v>32782.734785332141</v>
      </c>
      <c r="AD116" s="73">
        <v>23911.109398847602</v>
      </c>
      <c r="AE116" s="73">
        <v>8871.6253864845403</v>
      </c>
      <c r="AF116" s="73">
        <v>34442.0579716176</v>
      </c>
      <c r="AG116" s="73">
        <v>23181</v>
      </c>
      <c r="AH116" s="73">
        <v>11261.057971617603</v>
      </c>
      <c r="AI116" s="73">
        <v>37020.724761213882</v>
      </c>
      <c r="AJ116" s="73">
        <v>26404.400000000001</v>
      </c>
      <c r="AK116" s="73">
        <v>10616.32476121388</v>
      </c>
      <c r="AL116" s="73">
        <v>40675.563089624651</v>
      </c>
      <c r="AM116" s="73">
        <v>28886.370923492628</v>
      </c>
      <c r="AN116" s="73">
        <v>11789.192166132025</v>
      </c>
      <c r="AO116" s="73">
        <v>39507.395592574983</v>
      </c>
      <c r="AP116" s="73">
        <v>29080.73611212289</v>
      </c>
      <c r="AQ116" s="73">
        <v>10426.659480452096</v>
      </c>
      <c r="AR116" s="73">
        <v>44170.510786304243</v>
      </c>
      <c r="AS116" s="73">
        <v>31025.937903059621</v>
      </c>
      <c r="AT116" s="73">
        <v>13144.572883244624</v>
      </c>
      <c r="AU116" s="73">
        <v>54351.798948983087</v>
      </c>
      <c r="AV116" s="73">
        <v>42288.71518535434</v>
      </c>
      <c r="AW116" s="73">
        <v>12063.083763628747</v>
      </c>
      <c r="AX116" s="73">
        <v>60952.044898341483</v>
      </c>
      <c r="AY116" s="73">
        <v>47358.532594026205</v>
      </c>
      <c r="AZ116" s="73">
        <v>13593.512304315274</v>
      </c>
      <c r="BA116" s="73">
        <v>68555.946293380141</v>
      </c>
      <c r="BB116" s="73">
        <v>53672.352717236994</v>
      </c>
      <c r="BC116" s="73">
        <v>14883.59357614315</v>
      </c>
      <c r="BD116" s="73">
        <v>42210</v>
      </c>
      <c r="BE116" s="73">
        <v>28891</v>
      </c>
      <c r="BF116" s="73">
        <v>13319</v>
      </c>
      <c r="BG116" s="73">
        <v>38993.329836046672</v>
      </c>
      <c r="BH116" s="73">
        <v>30354.672153496122</v>
      </c>
      <c r="BI116" s="73">
        <v>8638.657682550549</v>
      </c>
      <c r="BJ116" s="73">
        <v>40479.158946489952</v>
      </c>
      <c r="BK116" s="73">
        <v>30184.393968671666</v>
      </c>
      <c r="BL116" s="73">
        <v>10294.764977818284</v>
      </c>
      <c r="BM116" s="73">
        <v>40388.124392331178</v>
      </c>
      <c r="BN116" s="73">
        <v>29528.307155624174</v>
      </c>
      <c r="BO116" s="73">
        <v>10859.817236707002</v>
      </c>
      <c r="BP116" s="73">
        <v>47537.141123369263</v>
      </c>
      <c r="BQ116" s="73">
        <v>32213.135752339451</v>
      </c>
      <c r="BR116" s="73">
        <v>15324.005371029816</v>
      </c>
      <c r="BS116" s="73">
        <v>46147.843180725649</v>
      </c>
      <c r="BT116" s="73">
        <v>32628.800546032602</v>
      </c>
      <c r="BU116" s="73">
        <v>13519.042634693047</v>
      </c>
      <c r="BV116" s="73">
        <v>48276.666697447421</v>
      </c>
      <c r="BW116" s="73">
        <v>34367.331091466018</v>
      </c>
      <c r="BX116" s="73">
        <v>13909.335605981403</v>
      </c>
      <c r="BY116" s="73">
        <v>46840.584688236457</v>
      </c>
      <c r="BZ116" s="73">
        <v>33719.222414268326</v>
      </c>
      <c r="CA116" s="73">
        <v>13121.362273968127</v>
      </c>
      <c r="CB116" s="73">
        <f t="shared" si="45"/>
        <v>47938.044736566124</v>
      </c>
      <c r="CC116" s="73">
        <v>34233.170389691717</v>
      </c>
      <c r="CD116" s="73">
        <v>13704.874346874411</v>
      </c>
      <c r="CE116" s="73">
        <v>59472.563839077528</v>
      </c>
      <c r="CF116" s="73">
        <v>38062.326349686671</v>
      </c>
      <c r="CG116" s="73">
        <v>21410.237489377749</v>
      </c>
      <c r="CH116" s="73">
        <v>47696.832426115077</v>
      </c>
      <c r="CI116" s="73">
        <v>32752.961119787735</v>
      </c>
      <c r="CJ116" s="73">
        <v>14943.871306334071</v>
      </c>
      <c r="CK116" s="73">
        <v>53843.668628385007</v>
      </c>
      <c r="CL116" s="73">
        <v>39074.306287445499</v>
      </c>
      <c r="CM116" s="73">
        <v>14769.362340934164</v>
      </c>
      <c r="CN116" s="73">
        <v>1636.9016013710241</v>
      </c>
      <c r="CO116" s="73">
        <v>1636.9016013710241</v>
      </c>
      <c r="CP116" s="257">
        <v>0</v>
      </c>
      <c r="CQ116" s="73">
        <v>30595.301180419512</v>
      </c>
      <c r="CR116" s="73">
        <v>30570.772100969374</v>
      </c>
      <c r="CS116" s="257">
        <v>24.529079450138674</v>
      </c>
      <c r="CT116" s="73">
        <v>45263.797210309225</v>
      </c>
      <c r="CU116" s="73">
        <v>41953.334589985221</v>
      </c>
      <c r="CV116" s="267">
        <v>3310.4626203234407</v>
      </c>
    </row>
    <row r="117" spans="1:100">
      <c r="A117" s="67" t="s">
        <v>30</v>
      </c>
      <c r="B117" s="73" t="s">
        <v>37</v>
      </c>
      <c r="C117" s="73" t="s">
        <v>37</v>
      </c>
      <c r="D117" s="73" t="s">
        <v>37</v>
      </c>
      <c r="E117" s="73">
        <v>21304.381078937397</v>
      </c>
      <c r="F117" s="73">
        <v>15438.140220124711</v>
      </c>
      <c r="G117" s="73">
        <v>5866.2408588126855</v>
      </c>
      <c r="H117" s="73">
        <v>31160.286930914674</v>
      </c>
      <c r="I117" s="73">
        <v>22671.2168965126</v>
      </c>
      <c r="J117" s="73">
        <v>8489.0700344020734</v>
      </c>
      <c r="K117" s="73">
        <v>28557.176725886558</v>
      </c>
      <c r="L117" s="73">
        <v>19992.31319376544</v>
      </c>
      <c r="M117" s="73">
        <v>8564.8635321211168</v>
      </c>
      <c r="N117" s="73">
        <v>21666.059239453287</v>
      </c>
      <c r="O117" s="73">
        <v>17160.828729861481</v>
      </c>
      <c r="P117" s="73">
        <v>4505.2305095918045</v>
      </c>
      <c r="Q117" s="73">
        <v>26136.571718124411</v>
      </c>
      <c r="R117" s="73">
        <v>18457.426309345225</v>
      </c>
      <c r="S117" s="73">
        <v>7679.1454087791881</v>
      </c>
      <c r="T117" s="73">
        <v>31664.000640182319</v>
      </c>
      <c r="U117" s="73">
        <v>19235.921856118166</v>
      </c>
      <c r="V117" s="73">
        <v>12428.078784064153</v>
      </c>
      <c r="W117" s="73">
        <v>24817.727894759628</v>
      </c>
      <c r="X117" s="73">
        <v>18872.362490741194</v>
      </c>
      <c r="Y117" s="73">
        <v>5945.3654040184338</v>
      </c>
      <c r="Z117" s="73">
        <v>30963.00308586947</v>
      </c>
      <c r="AA117" s="73">
        <v>22119.804416691135</v>
      </c>
      <c r="AB117" s="73">
        <v>8843.198669178335</v>
      </c>
      <c r="AC117" s="73">
        <v>30512.577155071958</v>
      </c>
      <c r="AD117" s="73">
        <v>21312.093439888682</v>
      </c>
      <c r="AE117" s="73">
        <v>9200.4837151832744</v>
      </c>
      <c r="AF117" s="73">
        <v>26073.32995290195</v>
      </c>
      <c r="AG117" s="73">
        <v>19877</v>
      </c>
      <c r="AH117" s="73">
        <v>6196.3299529019505</v>
      </c>
      <c r="AI117" s="73">
        <v>22610.551461024803</v>
      </c>
      <c r="AJ117" s="73">
        <v>17695.400000000001</v>
      </c>
      <c r="AK117" s="73">
        <v>4915.1514610248005</v>
      </c>
      <c r="AL117" s="73">
        <v>35010.197227203214</v>
      </c>
      <c r="AM117" s="73">
        <v>25024.107549595064</v>
      </c>
      <c r="AN117" s="73">
        <v>9986.0896776081518</v>
      </c>
      <c r="AO117" s="73">
        <v>31390.668242819484</v>
      </c>
      <c r="AP117" s="73">
        <v>21106.203543108742</v>
      </c>
      <c r="AQ117" s="73">
        <v>10284.464699710741</v>
      </c>
      <c r="AR117" s="73">
        <v>37347.766974208811</v>
      </c>
      <c r="AS117" s="73">
        <v>26324.750441981494</v>
      </c>
      <c r="AT117" s="73">
        <v>11023.016532227315</v>
      </c>
      <c r="AU117" s="73">
        <v>47762.916593888323</v>
      </c>
      <c r="AV117" s="73">
        <v>33239.653333950002</v>
      </c>
      <c r="AW117" s="73">
        <v>14523.263259938321</v>
      </c>
      <c r="AX117" s="73">
        <v>57229.627003447211</v>
      </c>
      <c r="AY117" s="73">
        <v>41466.150411298993</v>
      </c>
      <c r="AZ117" s="73">
        <v>15763.476592148221</v>
      </c>
      <c r="BA117" s="73">
        <v>54783.524835188422</v>
      </c>
      <c r="BB117" s="73">
        <v>43207.573219513601</v>
      </c>
      <c r="BC117" s="73">
        <v>11575.951615674823</v>
      </c>
      <c r="BD117" s="73">
        <v>30858</v>
      </c>
      <c r="BE117" s="73">
        <v>22236</v>
      </c>
      <c r="BF117" s="73">
        <v>8622</v>
      </c>
      <c r="BG117" s="73">
        <v>34027.263120188662</v>
      </c>
      <c r="BH117" s="73">
        <v>25186.712661884969</v>
      </c>
      <c r="BI117" s="73">
        <v>8840.5504583036909</v>
      </c>
      <c r="BJ117" s="73">
        <v>36790.303444047044</v>
      </c>
      <c r="BK117" s="73">
        <v>25457.381983111361</v>
      </c>
      <c r="BL117" s="73">
        <v>11332.921460935682</v>
      </c>
      <c r="BM117" s="73">
        <v>37837.384681026509</v>
      </c>
      <c r="BN117" s="73">
        <v>25207.857160654035</v>
      </c>
      <c r="BO117" s="73">
        <v>12629.527520372478</v>
      </c>
      <c r="BP117" s="73">
        <v>36817.894066418521</v>
      </c>
      <c r="BQ117" s="73">
        <v>24649.727770113815</v>
      </c>
      <c r="BR117" s="73">
        <v>12168.166296304706</v>
      </c>
      <c r="BS117" s="73">
        <v>37878.599972364253</v>
      </c>
      <c r="BT117" s="73">
        <v>24022.147634444533</v>
      </c>
      <c r="BU117" s="73">
        <v>13856.452337919718</v>
      </c>
      <c r="BV117" s="73">
        <v>41267.810549997164</v>
      </c>
      <c r="BW117" s="73">
        <v>26183.100764429182</v>
      </c>
      <c r="BX117" s="73">
        <v>15084.709785567982</v>
      </c>
      <c r="BY117" s="73">
        <v>39682.332658432621</v>
      </c>
      <c r="BZ117" s="73">
        <v>26992.982402419126</v>
      </c>
      <c r="CA117" s="73">
        <v>12689.350256013493</v>
      </c>
      <c r="CB117" s="73">
        <f t="shared" si="45"/>
        <v>42321.116453983836</v>
      </c>
      <c r="CC117" s="73">
        <v>28962.771471626795</v>
      </c>
      <c r="CD117" s="73">
        <v>13358.344982357045</v>
      </c>
      <c r="CE117" s="73">
        <v>47149.069542300851</v>
      </c>
      <c r="CF117" s="73">
        <v>30909.822348387643</v>
      </c>
      <c r="CG117" s="73">
        <v>16239.247193920221</v>
      </c>
      <c r="CH117" s="73">
        <v>37036.683387153105</v>
      </c>
      <c r="CI117" s="73">
        <v>25988.910316184239</v>
      </c>
      <c r="CJ117" s="73">
        <v>11047.773070965812</v>
      </c>
      <c r="CK117" s="73">
        <v>38538.241901114903</v>
      </c>
      <c r="CL117" s="73">
        <v>27813.921547766084</v>
      </c>
      <c r="CM117" s="73">
        <v>10724.320353349949</v>
      </c>
      <c r="CN117" s="73">
        <v>1277.9177371231567</v>
      </c>
      <c r="CO117" s="73">
        <v>1277.9177371231567</v>
      </c>
      <c r="CP117" s="257">
        <v>0</v>
      </c>
      <c r="CQ117" s="73">
        <v>20549.73968965558</v>
      </c>
      <c r="CR117" s="73">
        <v>20515.077603254409</v>
      </c>
      <c r="CS117" s="257">
        <v>34.662086401176097</v>
      </c>
      <c r="CT117" s="73">
        <v>38173.533661334892</v>
      </c>
      <c r="CU117" s="73">
        <v>35234.434334312064</v>
      </c>
      <c r="CV117" s="267">
        <v>2939.0993270233039</v>
      </c>
    </row>
    <row r="118" spans="1:100">
      <c r="A118" s="67" t="s">
        <v>31</v>
      </c>
      <c r="B118" s="73" t="s">
        <v>37</v>
      </c>
      <c r="C118" s="73" t="s">
        <v>37</v>
      </c>
      <c r="D118" s="73" t="s">
        <v>37</v>
      </c>
      <c r="E118" s="73">
        <v>28277.849438911009</v>
      </c>
      <c r="F118" s="73">
        <v>20098.27018854428</v>
      </c>
      <c r="G118" s="73">
        <v>8179.5792503667299</v>
      </c>
      <c r="H118" s="73">
        <v>36324.925659463312</v>
      </c>
      <c r="I118" s="73">
        <v>28745.410304782796</v>
      </c>
      <c r="J118" s="73">
        <v>7579.515354680515</v>
      </c>
      <c r="K118" s="73">
        <v>29605.980374043807</v>
      </c>
      <c r="L118" s="73">
        <v>23173.593192810629</v>
      </c>
      <c r="M118" s="73">
        <v>6432.387181233179</v>
      </c>
      <c r="N118" s="73">
        <v>25790.696921171104</v>
      </c>
      <c r="O118" s="73">
        <v>20541.051673184953</v>
      </c>
      <c r="P118" s="73">
        <v>5249.6452479861518</v>
      </c>
      <c r="Q118" s="73">
        <v>31533.069621360613</v>
      </c>
      <c r="R118" s="73">
        <v>22376.768229714911</v>
      </c>
      <c r="S118" s="73">
        <v>9156.3013916457003</v>
      </c>
      <c r="T118" s="73">
        <v>30364.890452132764</v>
      </c>
      <c r="U118" s="73">
        <v>21956.015605922945</v>
      </c>
      <c r="V118" s="73">
        <v>8408.8748462098192</v>
      </c>
      <c r="W118" s="73">
        <v>34613.355399154156</v>
      </c>
      <c r="X118" s="73">
        <v>23877.678114479717</v>
      </c>
      <c r="Y118" s="73">
        <v>10735.677284674437</v>
      </c>
      <c r="Z118" s="73">
        <v>35635.422144667646</v>
      </c>
      <c r="AA118" s="73">
        <v>26709.928738383886</v>
      </c>
      <c r="AB118" s="73">
        <v>8925.4934062837619</v>
      </c>
      <c r="AC118" s="73">
        <v>40939.808907248938</v>
      </c>
      <c r="AD118" s="73">
        <v>32840.892863241206</v>
      </c>
      <c r="AE118" s="73">
        <v>8098.9160440077285</v>
      </c>
      <c r="AF118" s="73">
        <v>30667.316022985156</v>
      </c>
      <c r="AG118" s="73">
        <v>25434</v>
      </c>
      <c r="AH118" s="73">
        <v>5233.3160229851555</v>
      </c>
      <c r="AI118" s="73">
        <v>30228.326664324639</v>
      </c>
      <c r="AJ118" s="73">
        <v>25405.4</v>
      </c>
      <c r="AK118" s="73">
        <v>4822.9266643246392</v>
      </c>
      <c r="AL118" s="73">
        <v>45820.573090071928</v>
      </c>
      <c r="AM118" s="73">
        <v>32851.383156245873</v>
      </c>
      <c r="AN118" s="73">
        <v>12969.189933826055</v>
      </c>
      <c r="AO118" s="73">
        <v>39188.742503813177</v>
      </c>
      <c r="AP118" s="73">
        <v>27884.04731402385</v>
      </c>
      <c r="AQ118" s="73">
        <v>11304.695189789325</v>
      </c>
      <c r="AR118" s="73">
        <v>43928.705349293392</v>
      </c>
      <c r="AS118" s="73">
        <v>32691.970371959585</v>
      </c>
      <c r="AT118" s="73">
        <v>11236.734977333803</v>
      </c>
      <c r="AU118" s="73">
        <v>53198.265403801262</v>
      </c>
      <c r="AV118" s="73">
        <v>39158.383314161285</v>
      </c>
      <c r="AW118" s="73">
        <v>14039.882089639979</v>
      </c>
      <c r="AX118" s="73">
        <v>64572.892367277513</v>
      </c>
      <c r="AY118" s="73">
        <v>44557.499463488508</v>
      </c>
      <c r="AZ118" s="73">
        <v>20015.392903789008</v>
      </c>
      <c r="BA118" s="73">
        <v>53779.396865197254</v>
      </c>
      <c r="BB118" s="73">
        <v>40736.343704549501</v>
      </c>
      <c r="BC118" s="73">
        <v>13043.053160647749</v>
      </c>
      <c r="BD118" s="73">
        <v>35647</v>
      </c>
      <c r="BE118" s="73">
        <v>26406</v>
      </c>
      <c r="BF118" s="73">
        <v>9241</v>
      </c>
      <c r="BG118" s="73">
        <v>34293.828917533472</v>
      </c>
      <c r="BH118" s="73">
        <v>25149.378422030088</v>
      </c>
      <c r="BI118" s="73">
        <v>9144.4504955033844</v>
      </c>
      <c r="BJ118" s="73">
        <v>37748.003519975784</v>
      </c>
      <c r="BK118" s="73">
        <v>25607.632162549475</v>
      </c>
      <c r="BL118" s="73">
        <v>12140.371357426307</v>
      </c>
      <c r="BM118" s="73">
        <v>36063.941100780197</v>
      </c>
      <c r="BN118" s="73">
        <v>26180.287033005563</v>
      </c>
      <c r="BO118" s="73">
        <v>9883.6540677746343</v>
      </c>
      <c r="BP118" s="73">
        <v>38770.071994143334</v>
      </c>
      <c r="BQ118" s="73">
        <v>25932.382364537058</v>
      </c>
      <c r="BR118" s="73">
        <v>12837.689629606277</v>
      </c>
      <c r="BS118" s="73">
        <v>37852.505342798257</v>
      </c>
      <c r="BT118" s="73">
        <v>25463.649167349162</v>
      </c>
      <c r="BU118" s="73">
        <v>12388.856175449095</v>
      </c>
      <c r="BV118" s="73">
        <v>42217.20551950841</v>
      </c>
      <c r="BW118" s="73">
        <v>27661.245742092498</v>
      </c>
      <c r="BX118" s="73">
        <v>14555.959777415912</v>
      </c>
      <c r="BY118" s="73">
        <v>40516.162581491313</v>
      </c>
      <c r="BZ118" s="73">
        <v>28736.927340779788</v>
      </c>
      <c r="CA118" s="73">
        <v>11779.235240711525</v>
      </c>
      <c r="CB118" s="73">
        <f t="shared" si="45"/>
        <v>43634.250285287038</v>
      </c>
      <c r="CC118" s="73">
        <v>30862.802102710546</v>
      </c>
      <c r="CD118" s="73">
        <v>12771.448182576491</v>
      </c>
      <c r="CE118" s="73">
        <v>48946.586338367808</v>
      </c>
      <c r="CF118" s="73">
        <v>31815.650947261929</v>
      </c>
      <c r="CG118" s="73">
        <v>17130.935391097355</v>
      </c>
      <c r="CH118" s="73">
        <v>38409.776198441999</v>
      </c>
      <c r="CI118" s="73">
        <v>26923.736570274174</v>
      </c>
      <c r="CJ118" s="73">
        <v>11486.039628165716</v>
      </c>
      <c r="CK118" s="73">
        <v>43263.816799956956</v>
      </c>
      <c r="CL118" s="73">
        <v>31874.409783582531</v>
      </c>
      <c r="CM118" s="73">
        <v>11389.407016373754</v>
      </c>
      <c r="CN118" s="73">
        <v>2985.5393123763802</v>
      </c>
      <c r="CO118" s="73">
        <v>2985.5393123763802</v>
      </c>
      <c r="CP118" s="257">
        <v>0</v>
      </c>
      <c r="CQ118" s="73">
        <v>23133.651360880292</v>
      </c>
      <c r="CR118" s="73">
        <v>23071.447387980959</v>
      </c>
      <c r="CS118" s="257">
        <v>62.203972899315481</v>
      </c>
      <c r="CT118" s="73">
        <v>44047.747564825542</v>
      </c>
      <c r="CU118" s="73">
        <v>39294.698328429302</v>
      </c>
      <c r="CV118" s="267">
        <v>4753.0492363917292</v>
      </c>
    </row>
    <row r="119" spans="1:100">
      <c r="A119" s="67" t="s">
        <v>32</v>
      </c>
      <c r="B119" s="73" t="s">
        <v>37</v>
      </c>
      <c r="C119" s="73" t="s">
        <v>37</v>
      </c>
      <c r="D119" s="73" t="s">
        <v>37</v>
      </c>
      <c r="E119" s="73">
        <v>29725.175029853439</v>
      </c>
      <c r="F119" s="73">
        <v>21223.225964387922</v>
      </c>
      <c r="G119" s="73">
        <v>8501.9490654655183</v>
      </c>
      <c r="H119" s="73">
        <v>35113.043571052978</v>
      </c>
      <c r="I119" s="73">
        <v>27145.494456990367</v>
      </c>
      <c r="J119" s="73">
        <v>7967.54911406261</v>
      </c>
      <c r="K119" s="73">
        <v>24655.005317350144</v>
      </c>
      <c r="L119" s="73">
        <v>21186.426759179936</v>
      </c>
      <c r="M119" s="73">
        <v>3468.5785581702071</v>
      </c>
      <c r="N119" s="73">
        <v>27291.624546383344</v>
      </c>
      <c r="O119" s="73">
        <v>22852.0581252702</v>
      </c>
      <c r="P119" s="73">
        <v>4439.5664211131434</v>
      </c>
      <c r="Q119" s="73">
        <v>26163.232613586766</v>
      </c>
      <c r="R119" s="73">
        <v>19771.961787138105</v>
      </c>
      <c r="S119" s="73">
        <v>6391.270826448661</v>
      </c>
      <c r="T119" s="73">
        <v>27244.651849231675</v>
      </c>
      <c r="U119" s="73">
        <v>20587.677203963056</v>
      </c>
      <c r="V119" s="73">
        <v>6656.9746452686177</v>
      </c>
      <c r="W119" s="73">
        <v>27628.802503683666</v>
      </c>
      <c r="X119" s="73">
        <v>21788.252999376109</v>
      </c>
      <c r="Y119" s="73">
        <v>5840.5495043075571</v>
      </c>
      <c r="Z119" s="73">
        <v>34485.203991478207</v>
      </c>
      <c r="AA119" s="73">
        <v>22465.136487927255</v>
      </c>
      <c r="AB119" s="73">
        <v>12020.067503550948</v>
      </c>
      <c r="AC119" s="73">
        <v>30765.73875286456</v>
      </c>
      <c r="AD119" s="73">
        <v>23075.382791468626</v>
      </c>
      <c r="AE119" s="73">
        <v>7690.3559613959333</v>
      </c>
      <c r="AF119" s="73">
        <v>23599.269800060778</v>
      </c>
      <c r="AG119" s="73">
        <v>17611</v>
      </c>
      <c r="AH119" s="73">
        <v>5988.269800060777</v>
      </c>
      <c r="AI119" s="73">
        <v>27274.48351667625</v>
      </c>
      <c r="AJ119" s="73">
        <v>19582.400000000001</v>
      </c>
      <c r="AK119" s="73">
        <v>7692.083516676249</v>
      </c>
      <c r="AL119" s="73">
        <v>38603.984977052285</v>
      </c>
      <c r="AM119" s="73">
        <v>26367.022600392254</v>
      </c>
      <c r="AN119" s="73">
        <v>12236.962376660033</v>
      </c>
      <c r="AO119" s="73">
        <v>33208.632069235369</v>
      </c>
      <c r="AP119" s="73">
        <v>23391.335899057667</v>
      </c>
      <c r="AQ119" s="73">
        <v>9817.2961701777022</v>
      </c>
      <c r="AR119" s="73">
        <v>41169.919311917001</v>
      </c>
      <c r="AS119" s="73">
        <v>27715.404885088858</v>
      </c>
      <c r="AT119" s="73">
        <v>13454.514426828142</v>
      </c>
      <c r="AU119" s="73">
        <v>45175.052606761543</v>
      </c>
      <c r="AV119" s="73">
        <v>33344.478805006373</v>
      </c>
      <c r="AW119" s="73">
        <v>11830.57380175517</v>
      </c>
      <c r="AX119" s="73">
        <v>53112.679265878527</v>
      </c>
      <c r="AY119" s="73">
        <v>38989.527272447856</v>
      </c>
      <c r="AZ119" s="73">
        <v>14123.151993430671</v>
      </c>
      <c r="BA119" s="73">
        <v>50020.726762900958</v>
      </c>
      <c r="BB119" s="73">
        <v>37459.597268068879</v>
      </c>
      <c r="BC119" s="73">
        <v>12561.129494832076</v>
      </c>
      <c r="BD119" s="73">
        <v>34061</v>
      </c>
      <c r="BE119" s="73">
        <v>23463</v>
      </c>
      <c r="BF119" s="73">
        <v>10598</v>
      </c>
      <c r="BG119" s="73">
        <v>31969.093801419716</v>
      </c>
      <c r="BH119" s="73">
        <v>21951.715356005483</v>
      </c>
      <c r="BI119" s="73">
        <v>10017.378445414231</v>
      </c>
      <c r="BJ119" s="73">
        <v>33262.892376767122</v>
      </c>
      <c r="BK119" s="73">
        <v>23931.457152638071</v>
      </c>
      <c r="BL119" s="73">
        <v>9331.4352241290508</v>
      </c>
      <c r="BM119" s="73">
        <v>35259.587515805513</v>
      </c>
      <c r="BN119" s="73">
        <v>24835.129701284211</v>
      </c>
      <c r="BO119" s="73">
        <v>10424.457814521302</v>
      </c>
      <c r="BP119" s="73">
        <v>41735.129974426934</v>
      </c>
      <c r="BQ119" s="73">
        <v>27011.723212853842</v>
      </c>
      <c r="BR119" s="73">
        <v>14723.406761573093</v>
      </c>
      <c r="BS119" s="73">
        <v>36074.876544333645</v>
      </c>
      <c r="BT119" s="73">
        <v>25477.967704611739</v>
      </c>
      <c r="BU119" s="73">
        <v>10596.908839721902</v>
      </c>
      <c r="BV119" s="73">
        <v>37145.528690108426</v>
      </c>
      <c r="BW119" s="73">
        <v>25876.075144905262</v>
      </c>
      <c r="BX119" s="73">
        <v>11269.453545203165</v>
      </c>
      <c r="BY119" s="73">
        <v>37506.22878440893</v>
      </c>
      <c r="BZ119" s="73">
        <v>26322.737754947924</v>
      </c>
      <c r="CA119" s="73">
        <v>11183.491029461009</v>
      </c>
      <c r="CB119" s="73">
        <f t="shared" si="45"/>
        <v>38335.782656428208</v>
      </c>
      <c r="CC119" s="73">
        <v>28504.870501269521</v>
      </c>
      <c r="CD119" s="73">
        <v>9830.9121551586886</v>
      </c>
      <c r="CE119" s="73">
        <v>51313.678782060975</v>
      </c>
      <c r="CF119" s="73">
        <v>32862.934395545519</v>
      </c>
      <c r="CG119" s="73">
        <v>18450.744386525887</v>
      </c>
      <c r="CH119" s="73">
        <v>41242.080262746465</v>
      </c>
      <c r="CI119" s="73">
        <v>29199.126374942985</v>
      </c>
      <c r="CJ119" s="73">
        <v>12042.953887804069</v>
      </c>
      <c r="CK119" s="73">
        <v>41144.120398822044</v>
      </c>
      <c r="CL119" s="73">
        <v>31795.006244748321</v>
      </c>
      <c r="CM119" s="73">
        <v>9349.1141540661156</v>
      </c>
      <c r="CN119" s="73">
        <v>6422.6283480705233</v>
      </c>
      <c r="CO119" s="73">
        <v>6422.6283480705233</v>
      </c>
      <c r="CP119" s="257">
        <v>0</v>
      </c>
      <c r="CQ119" s="73">
        <v>27757.703319794233</v>
      </c>
      <c r="CR119" s="73">
        <v>27123.234428668849</v>
      </c>
      <c r="CS119" s="257">
        <v>634.46889112556539</v>
      </c>
      <c r="CT119" s="73">
        <v>41596.186535541616</v>
      </c>
      <c r="CU119" s="73">
        <v>35081.0296953945</v>
      </c>
      <c r="CV119" s="267">
        <v>6515.1568401471959</v>
      </c>
    </row>
    <row r="120" spans="1:100">
      <c r="A120" s="69" t="s">
        <v>33</v>
      </c>
      <c r="B120" s="70" t="s">
        <v>37</v>
      </c>
      <c r="C120" s="70" t="s">
        <v>37</v>
      </c>
      <c r="D120" s="70" t="s">
        <v>37</v>
      </c>
      <c r="E120" s="70">
        <v>31907.047249209885</v>
      </c>
      <c r="F120" s="70">
        <v>18684.061782221292</v>
      </c>
      <c r="G120" s="70">
        <v>13222.985466988595</v>
      </c>
      <c r="H120" s="70">
        <v>37581.297671215034</v>
      </c>
      <c r="I120" s="70">
        <v>24695.076534745385</v>
      </c>
      <c r="J120" s="70">
        <v>12886.221136469649</v>
      </c>
      <c r="K120" s="70">
        <v>25798.275596501018</v>
      </c>
      <c r="L120" s="70">
        <v>19716.191490319652</v>
      </c>
      <c r="M120" s="70">
        <v>6082.0841061813653</v>
      </c>
      <c r="N120" s="70">
        <v>29836.797887931003</v>
      </c>
      <c r="O120" s="70">
        <v>21954.593138641358</v>
      </c>
      <c r="P120" s="70">
        <v>7882.2047492896436</v>
      </c>
      <c r="Q120" s="70">
        <v>32215.692496052696</v>
      </c>
      <c r="R120" s="70">
        <v>21557.667875875959</v>
      </c>
      <c r="S120" s="70">
        <v>10658.024620176739</v>
      </c>
      <c r="T120" s="70">
        <v>32074.870696200691</v>
      </c>
      <c r="U120" s="70">
        <v>21430.794326846648</v>
      </c>
      <c r="V120" s="70">
        <v>10644.076369354045</v>
      </c>
      <c r="W120" s="70">
        <v>28601.644097428289</v>
      </c>
      <c r="X120" s="70">
        <v>21298.873538453307</v>
      </c>
      <c r="Y120" s="70">
        <v>7302.7705589749803</v>
      </c>
      <c r="Z120" s="70">
        <v>37663.867317726297</v>
      </c>
      <c r="AA120" s="70">
        <v>26408.612890923021</v>
      </c>
      <c r="AB120" s="70">
        <v>11255.254426803276</v>
      </c>
      <c r="AC120" s="70">
        <v>37515.051856202321</v>
      </c>
      <c r="AD120" s="70">
        <v>22079.329973028725</v>
      </c>
      <c r="AE120" s="70">
        <v>15435.721883173592</v>
      </c>
      <c r="AF120" s="70">
        <v>34478.319757799065</v>
      </c>
      <c r="AG120" s="70">
        <v>23981</v>
      </c>
      <c r="AH120" s="70">
        <v>10497.319757799063</v>
      </c>
      <c r="AI120" s="70">
        <v>25288.256988163426</v>
      </c>
      <c r="AJ120" s="70">
        <v>20248.400000000001</v>
      </c>
      <c r="AK120" s="70">
        <v>5039.8569881634239</v>
      </c>
      <c r="AL120" s="70">
        <v>43355.387624042116</v>
      </c>
      <c r="AM120" s="70">
        <v>30033.052814250976</v>
      </c>
      <c r="AN120" s="70">
        <v>13322.334809791142</v>
      </c>
      <c r="AO120" s="70">
        <v>41473.803339062346</v>
      </c>
      <c r="AP120" s="70">
        <v>28875.696627811925</v>
      </c>
      <c r="AQ120" s="70">
        <v>12598.106711250417</v>
      </c>
      <c r="AR120" s="70">
        <v>43918.24477261096</v>
      </c>
      <c r="AS120" s="70">
        <v>32560.971576671618</v>
      </c>
      <c r="AT120" s="70">
        <v>11357.273195939344</v>
      </c>
      <c r="AU120" s="70">
        <v>56845.021375893659</v>
      </c>
      <c r="AV120" s="70">
        <v>41954.938933349375</v>
      </c>
      <c r="AW120" s="70">
        <v>14890.082442544288</v>
      </c>
      <c r="AX120" s="70">
        <v>65427.760793172813</v>
      </c>
      <c r="AY120" s="70">
        <v>50507.47493453027</v>
      </c>
      <c r="AZ120" s="70">
        <v>14920.285858642546</v>
      </c>
      <c r="BA120" s="70">
        <v>64893.719767621755</v>
      </c>
      <c r="BB120" s="70">
        <v>47647.163851863254</v>
      </c>
      <c r="BC120" s="70">
        <v>17246.555915758501</v>
      </c>
      <c r="BD120" s="70">
        <v>39768</v>
      </c>
      <c r="BE120" s="70">
        <v>27614</v>
      </c>
      <c r="BF120" s="70">
        <v>12154</v>
      </c>
      <c r="BG120" s="70">
        <v>41979.18161289797</v>
      </c>
      <c r="BH120" s="70">
        <v>29415.268558374144</v>
      </c>
      <c r="BI120" s="70">
        <v>12563.913054523828</v>
      </c>
      <c r="BJ120" s="70">
        <v>42101.450931252097</v>
      </c>
      <c r="BK120" s="70">
        <v>30128.350025945892</v>
      </c>
      <c r="BL120" s="70">
        <v>11973.100905306204</v>
      </c>
      <c r="BM120" s="70">
        <v>44904.524768086885</v>
      </c>
      <c r="BN120" s="70">
        <v>31920.133286259861</v>
      </c>
      <c r="BO120" s="70">
        <v>12984.391481827026</v>
      </c>
      <c r="BP120" s="70">
        <v>48605.100491519421</v>
      </c>
      <c r="BQ120" s="70">
        <v>33279.371302381784</v>
      </c>
      <c r="BR120" s="70">
        <v>15325.729189137635</v>
      </c>
      <c r="BS120" s="70">
        <v>44354.784646122069</v>
      </c>
      <c r="BT120" s="70">
        <v>32285.373694560938</v>
      </c>
      <c r="BU120" s="70">
        <v>12069.410951561129</v>
      </c>
      <c r="BV120" s="70">
        <v>52015.371785954805</v>
      </c>
      <c r="BW120" s="70">
        <v>35677.149076077061</v>
      </c>
      <c r="BX120" s="70">
        <v>16338.222709877748</v>
      </c>
      <c r="BY120" s="70">
        <v>53579.080566314544</v>
      </c>
      <c r="BZ120" s="70">
        <v>38706.593165905688</v>
      </c>
      <c r="CA120" s="70">
        <v>14872.48740040886</v>
      </c>
      <c r="CB120" s="70">
        <f t="shared" si="45"/>
        <v>56192.190083105248</v>
      </c>
      <c r="CC120" s="70">
        <v>41633.211425300447</v>
      </c>
      <c r="CD120" s="70">
        <v>14558.978657804802</v>
      </c>
      <c r="CE120" s="70">
        <v>63718.811715111071</v>
      </c>
      <c r="CF120" s="70">
        <v>46331.984154927573</v>
      </c>
      <c r="CG120" s="70">
        <v>17386.827560183057</v>
      </c>
      <c r="CH120" s="70">
        <v>50748.113237490688</v>
      </c>
      <c r="CI120" s="70">
        <v>39409.628147474104</v>
      </c>
      <c r="CJ120" s="70">
        <v>11338.485090026656</v>
      </c>
      <c r="CK120" s="70">
        <v>61935.630904974925</v>
      </c>
      <c r="CL120" s="70">
        <v>45804.414808094007</v>
      </c>
      <c r="CM120" s="70">
        <v>16131.21609688512</v>
      </c>
      <c r="CN120" s="70">
        <v>12267.273025821714</v>
      </c>
      <c r="CO120" s="70">
        <v>12247.654885538897</v>
      </c>
      <c r="CP120" s="255">
        <v>19.618140282813737</v>
      </c>
      <c r="CQ120" s="70">
        <v>40510.532329307884</v>
      </c>
      <c r="CR120" s="70">
        <v>39042.166194570003</v>
      </c>
      <c r="CS120" s="255">
        <v>1468.3661347373334</v>
      </c>
      <c r="CT120" s="70">
        <v>54852.343258969435</v>
      </c>
      <c r="CU120" s="70">
        <v>46105.867619475619</v>
      </c>
      <c r="CV120" s="265">
        <v>8746.4756394943779</v>
      </c>
    </row>
    <row r="121" spans="1:100">
      <c r="A121" s="71" t="s">
        <v>43</v>
      </c>
      <c r="B121" s="72">
        <v>991876.07158923591</v>
      </c>
      <c r="C121" s="72">
        <v>809836.56094026973</v>
      </c>
      <c r="D121" s="72">
        <v>182039.51064896621</v>
      </c>
      <c r="E121" s="72">
        <v>953591.29960170062</v>
      </c>
      <c r="F121" s="72">
        <v>768671.54869675578</v>
      </c>
      <c r="G121" s="72">
        <v>184919.7509049449</v>
      </c>
      <c r="H121" s="72">
        <v>970696.01502079912</v>
      </c>
      <c r="I121" s="72">
        <v>763723.38305376703</v>
      </c>
      <c r="J121" s="72">
        <v>206972.63196703207</v>
      </c>
      <c r="K121" s="72">
        <v>973733.4803557368</v>
      </c>
      <c r="L121" s="72">
        <v>735664.02394841879</v>
      </c>
      <c r="M121" s="72">
        <v>238069.45640731801</v>
      </c>
      <c r="N121" s="72">
        <v>933049.28223229246</v>
      </c>
      <c r="O121" s="72">
        <v>729024.92282664764</v>
      </c>
      <c r="P121" s="72">
        <v>204024.35940564488</v>
      </c>
      <c r="Q121" s="72">
        <v>910393.22207852593</v>
      </c>
      <c r="R121" s="72">
        <v>709231.6682920882</v>
      </c>
      <c r="S121" s="72">
        <v>201161.55378643773</v>
      </c>
      <c r="T121" s="72">
        <v>985175.50492319546</v>
      </c>
      <c r="U121" s="72">
        <v>734090.18519481481</v>
      </c>
      <c r="V121" s="72">
        <v>251085.31972838062</v>
      </c>
      <c r="W121" s="72">
        <v>1024812.8089006566</v>
      </c>
      <c r="X121" s="72">
        <v>759522.61313868617</v>
      </c>
      <c r="Y121" s="72">
        <v>265290.19576197054</v>
      </c>
      <c r="Z121" s="72">
        <v>1137993.4084282033</v>
      </c>
      <c r="AA121" s="72">
        <v>809423.9982456225</v>
      </c>
      <c r="AB121" s="72">
        <v>328569.41018258076</v>
      </c>
      <c r="AC121" s="72">
        <v>1093524.2747078026</v>
      </c>
      <c r="AD121" s="72">
        <v>815881.30918965954</v>
      </c>
      <c r="AE121" s="72">
        <v>277642.96551814314</v>
      </c>
      <c r="AF121" s="72">
        <v>1101402.4554675652</v>
      </c>
      <c r="AG121" s="72">
        <v>809864.95410092734</v>
      </c>
      <c r="AH121" s="72">
        <v>291537.50136663794</v>
      </c>
      <c r="AI121" s="72">
        <v>1027779.9018307388</v>
      </c>
      <c r="AJ121" s="72">
        <v>756000.39999999991</v>
      </c>
      <c r="AK121" s="72">
        <v>271779.50183073885</v>
      </c>
      <c r="AL121" s="72">
        <v>1033614.6483585282</v>
      </c>
      <c r="AM121" s="72">
        <v>756541.44483560417</v>
      </c>
      <c r="AN121" s="72">
        <v>277073.20352292398</v>
      </c>
      <c r="AO121" s="72">
        <v>977194.55167027935</v>
      </c>
      <c r="AP121" s="72">
        <v>740725.81135439023</v>
      </c>
      <c r="AQ121" s="72">
        <v>236468.7403158891</v>
      </c>
      <c r="AR121" s="72">
        <v>1072932.9185300742</v>
      </c>
      <c r="AS121" s="72">
        <v>825830.06751758256</v>
      </c>
      <c r="AT121" s="72">
        <v>247102.85101249165</v>
      </c>
      <c r="AU121" s="72">
        <v>1285247.8317244791</v>
      </c>
      <c r="AV121" s="72">
        <v>1011978.0941281805</v>
      </c>
      <c r="AW121" s="72">
        <v>273269.73759629857</v>
      </c>
      <c r="AX121" s="72">
        <v>1358926.1317055819</v>
      </c>
      <c r="AY121" s="72">
        <v>1116585.8460932469</v>
      </c>
      <c r="AZ121" s="72">
        <v>242340.2856123349</v>
      </c>
      <c r="BA121" s="72">
        <v>1350401.3412508017</v>
      </c>
      <c r="BB121" s="72">
        <v>1121428.094375178</v>
      </c>
      <c r="BC121" s="72">
        <v>228973.24687562365</v>
      </c>
      <c r="BD121" s="72">
        <v>1100555</v>
      </c>
      <c r="BE121" s="72">
        <v>879360</v>
      </c>
      <c r="BF121" s="72">
        <v>221195</v>
      </c>
      <c r="BG121" s="72">
        <v>1007680.4904588234</v>
      </c>
      <c r="BH121" s="72">
        <v>816907.23509830073</v>
      </c>
      <c r="BI121" s="72">
        <v>190773.2553605228</v>
      </c>
      <c r="BJ121" s="72">
        <v>1065472.0814356271</v>
      </c>
      <c r="BK121" s="72">
        <v>842271.20222933847</v>
      </c>
      <c r="BL121" s="72">
        <v>223200.87920628855</v>
      </c>
      <c r="BM121" s="72">
        <v>1106462.4932272509</v>
      </c>
      <c r="BN121" s="72">
        <v>887463.32290811581</v>
      </c>
      <c r="BO121" s="72">
        <v>218999.17031913501</v>
      </c>
      <c r="BP121" s="72">
        <v>1191469.2523337493</v>
      </c>
      <c r="BQ121" s="72">
        <v>931250.1126920915</v>
      </c>
      <c r="BR121" s="72">
        <v>260219.13964165765</v>
      </c>
      <c r="BS121" s="72">
        <v>1201253.0636936834</v>
      </c>
      <c r="BT121" s="72">
        <v>913854.11833536241</v>
      </c>
      <c r="BU121" s="72">
        <v>287398.94535832101</v>
      </c>
      <c r="BV121" s="72">
        <f t="shared" ref="BV121:CA121" si="46">SUM(BV122:BV133)</f>
        <v>1222970.5672371837</v>
      </c>
      <c r="BW121" s="72">
        <f t="shared" si="46"/>
        <v>939175.80686926807</v>
      </c>
      <c r="BX121" s="72">
        <f t="shared" si="46"/>
        <v>283794.76036791544</v>
      </c>
      <c r="BY121" s="72">
        <f t="shared" si="46"/>
        <v>1288021.0157256469</v>
      </c>
      <c r="BZ121" s="72">
        <f t="shared" si="46"/>
        <v>1003389.2451738404</v>
      </c>
      <c r="CA121" s="72">
        <f t="shared" si="46"/>
        <v>284631.77055180678</v>
      </c>
      <c r="CB121" s="72">
        <f>SUM(CB122:CB133)</f>
        <v>1325981.424979541</v>
      </c>
      <c r="CC121" s="72">
        <f>SUM(CC122:CC133)</f>
        <v>1035423.6968541733</v>
      </c>
      <c r="CD121" s="72">
        <f>SUM(CD122:CD133)</f>
        <v>290557.72812536766</v>
      </c>
      <c r="CE121" s="72">
        <v>1511189.4967782949</v>
      </c>
      <c r="CF121" s="72">
        <f t="shared" ref="CF121" si="47">SUM(CF122:CF133)</f>
        <v>1122658.4627366625</v>
      </c>
      <c r="CG121" s="72">
        <v>388531.03404172807</v>
      </c>
      <c r="CH121" s="72">
        <v>1488699.525582887</v>
      </c>
      <c r="CI121" s="72">
        <v>1134812.9126728645</v>
      </c>
      <c r="CJ121" s="72">
        <v>353886.61291202094</v>
      </c>
      <c r="CK121" s="72">
        <v>1553720.9713941845</v>
      </c>
      <c r="CL121" s="72">
        <v>1205698.0794654354</v>
      </c>
      <c r="CM121" s="72">
        <v>348022.89193170902</v>
      </c>
      <c r="CN121" s="72">
        <f>SUM(CN122:CN133)</f>
        <v>433193.99224473094</v>
      </c>
      <c r="CO121" s="72">
        <f t="shared" ref="CO121:CP121" si="48">SUM(CO122:CO133)</f>
        <v>352567.63387368922</v>
      </c>
      <c r="CP121" s="256">
        <f t="shared" si="48"/>
        <v>80626.358371061768</v>
      </c>
      <c r="CQ121" s="72">
        <f>SUM(CQ122:CQ133)</f>
        <v>1064571.4394331747</v>
      </c>
      <c r="CR121" s="72">
        <f t="shared" ref="CR121:CS121" si="49">SUM(CR122:CR133)</f>
        <v>1054542.7408801536</v>
      </c>
      <c r="CS121" s="256">
        <f t="shared" si="49"/>
        <v>10028.698553019045</v>
      </c>
      <c r="CT121" s="72">
        <f>SUM(CT122:CT133)</f>
        <v>1458025.8855153869</v>
      </c>
      <c r="CU121" s="72">
        <f t="shared" ref="CU121:CV121" si="50">SUM(CU122:CU133)</f>
        <v>1363666.6702155476</v>
      </c>
      <c r="CV121" s="266">
        <f t="shared" si="50"/>
        <v>94359.21529987597</v>
      </c>
    </row>
    <row r="122" spans="1:100">
      <c r="A122" s="67" t="s">
        <v>22</v>
      </c>
      <c r="B122" s="73" t="s">
        <v>37</v>
      </c>
      <c r="C122" s="73" t="s">
        <v>37</v>
      </c>
      <c r="D122" s="73" t="s">
        <v>37</v>
      </c>
      <c r="E122" s="73">
        <v>85061.402408258742</v>
      </c>
      <c r="F122" s="73">
        <v>67672.196378149776</v>
      </c>
      <c r="G122" s="73">
        <v>17389.206030108966</v>
      </c>
      <c r="H122" s="73">
        <v>81531.464714539034</v>
      </c>
      <c r="I122" s="73">
        <v>62130.732378898058</v>
      </c>
      <c r="J122" s="73">
        <v>19400.73233564098</v>
      </c>
      <c r="K122" s="73">
        <v>99268.328125292916</v>
      </c>
      <c r="L122" s="73">
        <v>66654.361674219079</v>
      </c>
      <c r="M122" s="73">
        <v>32613.966451073833</v>
      </c>
      <c r="N122" s="73">
        <v>75141.178837698986</v>
      </c>
      <c r="O122" s="73">
        <v>55650.965696839798</v>
      </c>
      <c r="P122" s="73">
        <v>19490.213140859192</v>
      </c>
      <c r="Q122" s="73">
        <v>76945.753160133972</v>
      </c>
      <c r="R122" s="73">
        <v>62717.830261338611</v>
      </c>
      <c r="S122" s="73">
        <v>14227.922898795363</v>
      </c>
      <c r="T122" s="73">
        <v>71310.063740873375</v>
      </c>
      <c r="U122" s="73">
        <v>59773.30198115066</v>
      </c>
      <c r="V122" s="73">
        <v>11536.761759722714</v>
      </c>
      <c r="W122" s="73">
        <v>90850.779480536381</v>
      </c>
      <c r="X122" s="73">
        <v>63126.374913811371</v>
      </c>
      <c r="Y122" s="73">
        <v>27724.40456672501</v>
      </c>
      <c r="Z122" s="73">
        <v>96522.542240163195</v>
      </c>
      <c r="AA122" s="73">
        <v>66900.756825645993</v>
      </c>
      <c r="AB122" s="73">
        <v>29621.785414517199</v>
      </c>
      <c r="AC122" s="73">
        <v>90462.196852771347</v>
      </c>
      <c r="AD122" s="73">
        <v>66947.983438698313</v>
      </c>
      <c r="AE122" s="73">
        <v>23514.213414073038</v>
      </c>
      <c r="AF122" s="73">
        <v>85593.38578283797</v>
      </c>
      <c r="AG122" s="73">
        <v>58810</v>
      </c>
      <c r="AH122" s="73">
        <v>26783.38578283797</v>
      </c>
      <c r="AI122" s="73">
        <v>90763.737647435162</v>
      </c>
      <c r="AJ122" s="73">
        <v>62743</v>
      </c>
      <c r="AK122" s="73">
        <v>28020.737647435159</v>
      </c>
      <c r="AL122" s="73">
        <v>83353.166200822161</v>
      </c>
      <c r="AM122" s="73">
        <v>62156.166200822154</v>
      </c>
      <c r="AN122" s="73">
        <v>21197</v>
      </c>
      <c r="AO122" s="73">
        <v>86739.795632335125</v>
      </c>
      <c r="AP122" s="73">
        <v>58681.148302787013</v>
      </c>
      <c r="AQ122" s="73">
        <v>28058.647329548112</v>
      </c>
      <c r="AR122" s="73">
        <v>81528.963647499913</v>
      </c>
      <c r="AS122" s="73">
        <v>61056.330237865433</v>
      </c>
      <c r="AT122" s="73">
        <v>20472.633409634487</v>
      </c>
      <c r="AU122" s="73">
        <v>104109.24136003076</v>
      </c>
      <c r="AV122" s="73">
        <v>80657.600000000006</v>
      </c>
      <c r="AW122" s="73">
        <v>23451.641360030753</v>
      </c>
      <c r="AX122" s="73">
        <v>114648.92938363105</v>
      </c>
      <c r="AY122" s="73">
        <v>86411.0935848316</v>
      </c>
      <c r="AZ122" s="73">
        <v>28237.835798799453</v>
      </c>
      <c r="BA122" s="73">
        <v>111514.41257632499</v>
      </c>
      <c r="BB122" s="73">
        <v>89626.083039890771</v>
      </c>
      <c r="BC122" s="73">
        <v>21888.329536434223</v>
      </c>
      <c r="BD122" s="73">
        <v>115590</v>
      </c>
      <c r="BE122" s="73">
        <v>90361</v>
      </c>
      <c r="BF122" s="73">
        <v>25229</v>
      </c>
      <c r="BG122" s="73">
        <v>84299.531114266036</v>
      </c>
      <c r="BH122" s="73">
        <v>67583.541674496242</v>
      </c>
      <c r="BI122" s="73">
        <v>16715.989439769794</v>
      </c>
      <c r="BJ122" s="73">
        <v>86544.875279423577</v>
      </c>
      <c r="BK122" s="73">
        <v>66592.380646740508</v>
      </c>
      <c r="BL122" s="73">
        <v>19952.494632683069</v>
      </c>
      <c r="BM122" s="73">
        <v>96679.989853613806</v>
      </c>
      <c r="BN122" s="73">
        <v>77673.026532248361</v>
      </c>
      <c r="BO122" s="73">
        <v>19006.963321365452</v>
      </c>
      <c r="BP122" s="73">
        <v>104916.71351612812</v>
      </c>
      <c r="BQ122" s="73">
        <v>79105.062758059488</v>
      </c>
      <c r="BR122" s="73">
        <v>25811.650758068627</v>
      </c>
      <c r="BS122" s="73">
        <v>110735.75544653811</v>
      </c>
      <c r="BT122" s="73">
        <v>82274.086894345484</v>
      </c>
      <c r="BU122" s="73">
        <v>28461.668552192623</v>
      </c>
      <c r="BV122" s="73">
        <v>111508.63998237782</v>
      </c>
      <c r="BW122" s="73">
        <v>81442.782219238885</v>
      </c>
      <c r="BX122" s="73">
        <v>30065.857763138942</v>
      </c>
      <c r="BY122" s="73">
        <v>111284.6217349873</v>
      </c>
      <c r="BZ122" s="73">
        <v>83264.766052787876</v>
      </c>
      <c r="CA122" s="73">
        <v>28019.855682199428</v>
      </c>
      <c r="CB122" s="73">
        <f>SUM(CC122:CD122)</f>
        <v>116621.35800354384</v>
      </c>
      <c r="CC122" s="73">
        <v>86832.309324582937</v>
      </c>
      <c r="CD122" s="73">
        <v>29789.048678960906</v>
      </c>
      <c r="CE122" s="73">
        <v>128401.01083710558</v>
      </c>
      <c r="CF122" s="73">
        <v>91216.325217582751</v>
      </c>
      <c r="CG122" s="73">
        <v>37184.685619597047</v>
      </c>
      <c r="CH122" s="73">
        <v>134788.62208137711</v>
      </c>
      <c r="CI122" s="73">
        <v>97180.406539259187</v>
      </c>
      <c r="CJ122" s="73">
        <v>37608.215542113983</v>
      </c>
      <c r="CK122" s="73">
        <v>129207.64750456884</v>
      </c>
      <c r="CL122" s="73">
        <v>93677.926500430025</v>
      </c>
      <c r="CM122" s="73">
        <v>35529.721004133899</v>
      </c>
      <c r="CN122" s="73">
        <v>145478.56222124593</v>
      </c>
      <c r="CO122" s="73">
        <v>105083.8155397674</v>
      </c>
      <c r="CP122" s="257">
        <v>40394.746681462624</v>
      </c>
      <c r="CQ122" s="73">
        <v>30809.071780872589</v>
      </c>
      <c r="CR122" s="73">
        <v>30479.66521569659</v>
      </c>
      <c r="CS122" s="257">
        <v>329.40656517621107</v>
      </c>
      <c r="CT122" s="73">
        <v>97209.187104336277</v>
      </c>
      <c r="CU122" s="73">
        <v>93065.109747323339</v>
      </c>
      <c r="CV122" s="267">
        <v>4144.0773570065394</v>
      </c>
    </row>
    <row r="123" spans="1:100">
      <c r="A123" s="67" t="s">
        <v>23</v>
      </c>
      <c r="B123" s="73" t="s">
        <v>37</v>
      </c>
      <c r="C123" s="73" t="s">
        <v>37</v>
      </c>
      <c r="D123" s="73" t="s">
        <v>37</v>
      </c>
      <c r="E123" s="73">
        <v>70897.742184066883</v>
      </c>
      <c r="F123" s="73">
        <v>59217.476652841811</v>
      </c>
      <c r="G123" s="73">
        <v>11680.265531225066</v>
      </c>
      <c r="H123" s="73">
        <v>67609.935666746373</v>
      </c>
      <c r="I123" s="73">
        <v>51387.505057451643</v>
      </c>
      <c r="J123" s="73">
        <v>16222.430609294737</v>
      </c>
      <c r="K123" s="73">
        <v>84681.595245823642</v>
      </c>
      <c r="L123" s="73">
        <v>65073.917201446595</v>
      </c>
      <c r="M123" s="73">
        <v>19607.678044377048</v>
      </c>
      <c r="N123" s="73">
        <v>84848.135605262229</v>
      </c>
      <c r="O123" s="73">
        <v>63316.628301938552</v>
      </c>
      <c r="P123" s="73">
        <v>21531.50730332368</v>
      </c>
      <c r="Q123" s="73">
        <v>79133.644198421287</v>
      </c>
      <c r="R123" s="73">
        <v>67136.868704356486</v>
      </c>
      <c r="S123" s="73">
        <v>11996.775494064801</v>
      </c>
      <c r="T123" s="73">
        <v>79557.640053349387</v>
      </c>
      <c r="U123" s="73">
        <v>67470.201061961052</v>
      </c>
      <c r="V123" s="73">
        <v>12087.438991388333</v>
      </c>
      <c r="W123" s="73">
        <v>95375.351724203763</v>
      </c>
      <c r="X123" s="73">
        <v>67972.481410529203</v>
      </c>
      <c r="Y123" s="73">
        <v>27402.870313674564</v>
      </c>
      <c r="Z123" s="73">
        <v>107298.82829538766</v>
      </c>
      <c r="AA123" s="73">
        <v>70830.85700274774</v>
      </c>
      <c r="AB123" s="73">
        <v>36467.971292639922</v>
      </c>
      <c r="AC123" s="73">
        <v>93641.801607836111</v>
      </c>
      <c r="AD123" s="73">
        <v>68274.454246649795</v>
      </c>
      <c r="AE123" s="73">
        <v>25367.347361186319</v>
      </c>
      <c r="AF123" s="73">
        <v>95494.967917124814</v>
      </c>
      <c r="AG123" s="73">
        <v>70101.28134172369</v>
      </c>
      <c r="AH123" s="73">
        <v>25393.686575401123</v>
      </c>
      <c r="AI123" s="73">
        <v>90131.937329194901</v>
      </c>
      <c r="AJ123" s="73">
        <v>66064</v>
      </c>
      <c r="AK123" s="73">
        <v>24067.937329194905</v>
      </c>
      <c r="AL123" s="73">
        <v>85055.063884510368</v>
      </c>
      <c r="AM123" s="73">
        <v>63642.546008613113</v>
      </c>
      <c r="AN123" s="73">
        <v>21412.517875897254</v>
      </c>
      <c r="AO123" s="73">
        <v>83086.842546372005</v>
      </c>
      <c r="AP123" s="73">
        <v>58469.323835797593</v>
      </c>
      <c r="AQ123" s="73">
        <v>24617.518710574404</v>
      </c>
      <c r="AR123" s="73">
        <v>83222.303384809959</v>
      </c>
      <c r="AS123" s="73">
        <v>61111.777939243999</v>
      </c>
      <c r="AT123" s="73">
        <v>22110.525445565956</v>
      </c>
      <c r="AU123" s="73">
        <v>99089.618144797612</v>
      </c>
      <c r="AV123" s="73">
        <v>80049.894128180662</v>
      </c>
      <c r="AW123" s="73">
        <v>19039.724016616954</v>
      </c>
      <c r="AX123" s="73">
        <v>109854.24991429229</v>
      </c>
      <c r="AY123" s="73">
        <v>88474.754306629402</v>
      </c>
      <c r="AZ123" s="73">
        <v>21379.495607662888</v>
      </c>
      <c r="BA123" s="73">
        <v>109444.62873015097</v>
      </c>
      <c r="BB123" s="73">
        <v>89834.963880849347</v>
      </c>
      <c r="BC123" s="73">
        <v>19609.664849301626</v>
      </c>
      <c r="BD123" s="73">
        <v>105466</v>
      </c>
      <c r="BE123" s="73">
        <v>84684</v>
      </c>
      <c r="BF123" s="73">
        <v>20782</v>
      </c>
      <c r="BG123" s="73">
        <v>86974.367848590206</v>
      </c>
      <c r="BH123" s="73">
        <v>68966.283944794166</v>
      </c>
      <c r="BI123" s="73">
        <v>18008.083903796036</v>
      </c>
      <c r="BJ123" s="73">
        <v>84152.521711770634</v>
      </c>
      <c r="BK123" s="73">
        <v>65108.592507699592</v>
      </c>
      <c r="BL123" s="73">
        <v>19043.929204071042</v>
      </c>
      <c r="BM123" s="73">
        <v>98345.177716798455</v>
      </c>
      <c r="BN123" s="73">
        <v>76369.695137561241</v>
      </c>
      <c r="BO123" s="73">
        <v>21975.48257923721</v>
      </c>
      <c r="BP123" s="73">
        <v>99871.735178222414</v>
      </c>
      <c r="BQ123" s="73">
        <v>78041.181528873232</v>
      </c>
      <c r="BR123" s="73">
        <v>21830.553649349175</v>
      </c>
      <c r="BS123" s="73">
        <v>107256.71969769965</v>
      </c>
      <c r="BT123" s="73">
        <v>80128.144975121584</v>
      </c>
      <c r="BU123" s="73">
        <v>27128.574722578072</v>
      </c>
      <c r="BV123" s="73">
        <v>102750.48464472537</v>
      </c>
      <c r="BW123" s="73">
        <v>78391.661932771705</v>
      </c>
      <c r="BX123" s="73">
        <v>24358.822711953668</v>
      </c>
      <c r="BY123" s="73">
        <v>106516.04593267996</v>
      </c>
      <c r="BZ123" s="73">
        <v>79006.736929804581</v>
      </c>
      <c r="CA123" s="73">
        <v>27509.309002875376</v>
      </c>
      <c r="CB123" s="73">
        <f t="shared" ref="CB123:CB133" si="51">SUM(CC123:CD123)</f>
        <v>107072.60568278293</v>
      </c>
      <c r="CC123" s="73">
        <v>79290.721343537487</v>
      </c>
      <c r="CD123" s="73">
        <v>27781.884339245447</v>
      </c>
      <c r="CE123" s="73">
        <v>115711.20546457615</v>
      </c>
      <c r="CF123" s="73">
        <v>87788.649935862661</v>
      </c>
      <c r="CG123" s="73">
        <v>27922.555528779409</v>
      </c>
      <c r="CH123" s="73">
        <v>140876.3360954184</v>
      </c>
      <c r="CI123" s="73">
        <v>97985.049074859577</v>
      </c>
      <c r="CJ123" s="73">
        <v>42891.287020528027</v>
      </c>
      <c r="CK123" s="73">
        <v>121695.00129493515</v>
      </c>
      <c r="CL123" s="73">
        <v>90110.766669066332</v>
      </c>
      <c r="CM123" s="73">
        <v>31584.234625841946</v>
      </c>
      <c r="CN123" s="73">
        <v>131016.66414675557</v>
      </c>
      <c r="CO123" s="73">
        <v>103153.84284665759</v>
      </c>
      <c r="CP123" s="257">
        <v>27862.821300127311</v>
      </c>
      <c r="CQ123" s="73">
        <v>42761.881146123756</v>
      </c>
      <c r="CR123" s="73">
        <v>42727.348774893726</v>
      </c>
      <c r="CS123" s="257">
        <v>34.532371230006994</v>
      </c>
      <c r="CT123" s="73">
        <v>98735.042400377977</v>
      </c>
      <c r="CU123" s="73">
        <v>94504.108933652038</v>
      </c>
      <c r="CV123" s="267">
        <v>4230.9334667211415</v>
      </c>
    </row>
    <row r="124" spans="1:100">
      <c r="A124" s="67" t="s">
        <v>24</v>
      </c>
      <c r="B124" s="73" t="s">
        <v>37</v>
      </c>
      <c r="C124" s="73" t="s">
        <v>37</v>
      </c>
      <c r="D124" s="73" t="s">
        <v>37</v>
      </c>
      <c r="E124" s="73">
        <v>82700.134629383014</v>
      </c>
      <c r="F124" s="73">
        <v>70628.2574510017</v>
      </c>
      <c r="G124" s="73">
        <v>12071.877178381306</v>
      </c>
      <c r="H124" s="73">
        <v>76737.973396215093</v>
      </c>
      <c r="I124" s="73">
        <v>61638.70092663345</v>
      </c>
      <c r="J124" s="73">
        <v>15099.272469581638</v>
      </c>
      <c r="K124" s="73">
        <v>88305.865442412338</v>
      </c>
      <c r="L124" s="73">
        <v>66088.235042932734</v>
      </c>
      <c r="M124" s="73">
        <v>22217.630399479604</v>
      </c>
      <c r="N124" s="73">
        <v>90355.203087127418</v>
      </c>
      <c r="O124" s="73">
        <v>74226.546857217327</v>
      </c>
      <c r="P124" s="73">
        <v>16128.656229910099</v>
      </c>
      <c r="Q124" s="73">
        <v>82974.137448643363</v>
      </c>
      <c r="R124" s="73">
        <v>67028.583915556374</v>
      </c>
      <c r="S124" s="73">
        <v>15945.55353308699</v>
      </c>
      <c r="T124" s="73">
        <v>79804.349071202596</v>
      </c>
      <c r="U124" s="73">
        <v>64276.534248169533</v>
      </c>
      <c r="V124" s="73">
        <v>15527.814823033068</v>
      </c>
      <c r="W124" s="73">
        <v>98985.978163022504</v>
      </c>
      <c r="X124" s="73">
        <v>73371.058810242364</v>
      </c>
      <c r="Y124" s="73">
        <v>25614.919352780144</v>
      </c>
      <c r="Z124" s="73">
        <v>100813.25106076847</v>
      </c>
      <c r="AA124" s="73">
        <v>73656.500035057194</v>
      </c>
      <c r="AB124" s="73">
        <v>27156.751025711277</v>
      </c>
      <c r="AC124" s="73">
        <v>99476.521581893845</v>
      </c>
      <c r="AD124" s="73">
        <v>75469.069077753506</v>
      </c>
      <c r="AE124" s="73">
        <v>24007.452504140336</v>
      </c>
      <c r="AF124" s="73">
        <v>100407.1402278821</v>
      </c>
      <c r="AG124" s="73">
        <v>77259.191902019869</v>
      </c>
      <c r="AH124" s="73">
        <v>23147.948325862239</v>
      </c>
      <c r="AI124" s="73">
        <v>99197.948159494743</v>
      </c>
      <c r="AJ124" s="73">
        <v>74916.600000000006</v>
      </c>
      <c r="AK124" s="73">
        <v>24281.348159494741</v>
      </c>
      <c r="AL124" s="73">
        <v>96041.55238650275</v>
      </c>
      <c r="AM124" s="73">
        <v>66430.849177203316</v>
      </c>
      <c r="AN124" s="73">
        <v>29610.70320929943</v>
      </c>
      <c r="AO124" s="73">
        <v>86969.059506072197</v>
      </c>
      <c r="AP124" s="73">
        <v>65744.061084321249</v>
      </c>
      <c r="AQ124" s="73">
        <v>21224.998421750955</v>
      </c>
      <c r="AR124" s="73">
        <v>89758.587751105573</v>
      </c>
      <c r="AS124" s="73">
        <v>68274.569294900037</v>
      </c>
      <c r="AT124" s="73">
        <v>21484.018456205529</v>
      </c>
      <c r="AU124" s="73">
        <v>113129.55778139654</v>
      </c>
      <c r="AV124" s="73">
        <v>89304</v>
      </c>
      <c r="AW124" s="73">
        <v>23825.557781396539</v>
      </c>
      <c r="AX124" s="73">
        <v>112072.84944091999</v>
      </c>
      <c r="AY124" s="73">
        <v>90755.001411360907</v>
      </c>
      <c r="AZ124" s="73">
        <v>21317.848029559093</v>
      </c>
      <c r="BA124" s="73">
        <v>130816.26115259984</v>
      </c>
      <c r="BB124" s="73">
        <v>108775.2263518089</v>
      </c>
      <c r="BC124" s="73">
        <v>22041.034800790938</v>
      </c>
      <c r="BD124" s="73">
        <v>109250</v>
      </c>
      <c r="BE124" s="73">
        <v>90822</v>
      </c>
      <c r="BF124" s="73">
        <v>18428</v>
      </c>
      <c r="BG124" s="73">
        <v>87555.313687512098</v>
      </c>
      <c r="BH124" s="73">
        <v>69762.071043601987</v>
      </c>
      <c r="BI124" s="73">
        <v>17793.242643910118</v>
      </c>
      <c r="BJ124" s="73">
        <v>89288.131270620957</v>
      </c>
      <c r="BK124" s="73">
        <v>70348.212880939274</v>
      </c>
      <c r="BL124" s="73">
        <v>18939.918389681679</v>
      </c>
      <c r="BM124" s="73">
        <v>100729.13133933868</v>
      </c>
      <c r="BN124" s="73">
        <v>81529.398941437204</v>
      </c>
      <c r="BO124" s="73">
        <v>19199.73239790148</v>
      </c>
      <c r="BP124" s="73">
        <v>110740.05527457333</v>
      </c>
      <c r="BQ124" s="73">
        <v>86670.739061755026</v>
      </c>
      <c r="BR124" s="73">
        <v>24069.31621281831</v>
      </c>
      <c r="BS124" s="73">
        <v>111350.64941970631</v>
      </c>
      <c r="BT124" s="73">
        <v>88185.517685235158</v>
      </c>
      <c r="BU124" s="73">
        <v>23165.131734471157</v>
      </c>
      <c r="BV124" s="73">
        <v>108365.15938760267</v>
      </c>
      <c r="BW124" s="73">
        <v>83386.637227699292</v>
      </c>
      <c r="BX124" s="73">
        <v>24978.522159903376</v>
      </c>
      <c r="BY124" s="73">
        <v>117783.38274371358</v>
      </c>
      <c r="BZ124" s="73">
        <v>90791.696002143697</v>
      </c>
      <c r="CA124" s="73">
        <v>26991.68674156988</v>
      </c>
      <c r="CB124" s="73">
        <f t="shared" si="51"/>
        <v>114227.47141153197</v>
      </c>
      <c r="CC124" s="73">
        <v>88257.665779401403</v>
      </c>
      <c r="CD124" s="73">
        <v>25969.80563213057</v>
      </c>
      <c r="CE124" s="73">
        <v>129192.55601049993</v>
      </c>
      <c r="CF124" s="73">
        <v>99224.259941413678</v>
      </c>
      <c r="CG124" s="73">
        <v>29968.296069084638</v>
      </c>
      <c r="CH124" s="73">
        <v>148778.85229423901</v>
      </c>
      <c r="CI124" s="73">
        <v>112648.70537248853</v>
      </c>
      <c r="CJ124" s="73">
        <v>36130.14692171081</v>
      </c>
      <c r="CK124" s="73">
        <v>143406.00627331057</v>
      </c>
      <c r="CL124" s="73">
        <v>110902.53158552798</v>
      </c>
      <c r="CM124" s="73">
        <v>32503.47468778873</v>
      </c>
      <c r="CN124" s="73">
        <v>69135.496134093337</v>
      </c>
      <c r="CO124" s="73">
        <v>56858.61965302586</v>
      </c>
      <c r="CP124" s="257">
        <v>12276.876481074056</v>
      </c>
      <c r="CQ124" s="73">
        <v>76280.162923163531</v>
      </c>
      <c r="CR124" s="73">
        <v>76253.750468951053</v>
      </c>
      <c r="CS124" s="257">
        <v>26.412454212454207</v>
      </c>
      <c r="CT124" s="73">
        <v>125170.68608840001</v>
      </c>
      <c r="CU124" s="73">
        <v>116127.60740759326</v>
      </c>
      <c r="CV124" s="267">
        <v>9043.0786808158082</v>
      </c>
    </row>
    <row r="125" spans="1:100">
      <c r="A125" s="67" t="s">
        <v>25</v>
      </c>
      <c r="B125" s="73" t="s">
        <v>37</v>
      </c>
      <c r="C125" s="73" t="s">
        <v>37</v>
      </c>
      <c r="D125" s="73" t="s">
        <v>37</v>
      </c>
      <c r="E125" s="73">
        <v>85418.28139958391</v>
      </c>
      <c r="F125" s="73">
        <v>70449.781376370869</v>
      </c>
      <c r="G125" s="73">
        <v>14968.500023213037</v>
      </c>
      <c r="H125" s="73">
        <v>75314.126155077654</v>
      </c>
      <c r="I125" s="73">
        <v>61811.788383480329</v>
      </c>
      <c r="J125" s="73">
        <v>13502.337771597329</v>
      </c>
      <c r="K125" s="73">
        <v>80002.692697649909</v>
      </c>
      <c r="L125" s="73">
        <v>61901.774547041212</v>
      </c>
      <c r="M125" s="73">
        <v>18100.918150608693</v>
      </c>
      <c r="N125" s="73">
        <v>75938.141254031798</v>
      </c>
      <c r="O125" s="73">
        <v>63774.225103892255</v>
      </c>
      <c r="P125" s="73">
        <v>12163.916150139548</v>
      </c>
      <c r="Q125" s="73">
        <v>68923.306562160593</v>
      </c>
      <c r="R125" s="73">
        <v>59369.0991005873</v>
      </c>
      <c r="S125" s="73">
        <v>9554.2074615732927</v>
      </c>
      <c r="T125" s="73">
        <v>65751.68563089089</v>
      </c>
      <c r="U125" s="73">
        <v>58545.242893289229</v>
      </c>
      <c r="V125" s="73">
        <v>7206.4427376016538</v>
      </c>
      <c r="W125" s="73">
        <v>82452.277404282358</v>
      </c>
      <c r="X125" s="73">
        <v>65002.049729577637</v>
      </c>
      <c r="Y125" s="73">
        <v>17450.227674704725</v>
      </c>
      <c r="Z125" s="73">
        <v>88198.75205434332</v>
      </c>
      <c r="AA125" s="73">
        <v>68372.030542667519</v>
      </c>
      <c r="AB125" s="73">
        <v>19826.721511675809</v>
      </c>
      <c r="AC125" s="73">
        <v>88847.556682364826</v>
      </c>
      <c r="AD125" s="73">
        <v>68876.163050566989</v>
      </c>
      <c r="AE125" s="73">
        <v>19971.393631797837</v>
      </c>
      <c r="AF125" s="73">
        <v>93221.260523733683</v>
      </c>
      <c r="AG125" s="73">
        <v>70161.837553973935</v>
      </c>
      <c r="AH125" s="73">
        <v>23059.422969759755</v>
      </c>
      <c r="AI125" s="73">
        <v>85181.191967540595</v>
      </c>
      <c r="AJ125" s="73">
        <v>60369</v>
      </c>
      <c r="AK125" s="73">
        <v>24812.191967540599</v>
      </c>
      <c r="AL125" s="73">
        <v>79142.201813542051</v>
      </c>
      <c r="AM125" s="73">
        <v>62891.547711125262</v>
      </c>
      <c r="AN125" s="73">
        <v>16250.654102416787</v>
      </c>
      <c r="AO125" s="73">
        <v>77166.905126688958</v>
      </c>
      <c r="AP125" s="73">
        <v>65460.81881342546</v>
      </c>
      <c r="AQ125" s="73">
        <v>11706.086313263497</v>
      </c>
      <c r="AR125" s="73">
        <v>85377.373734701701</v>
      </c>
      <c r="AS125" s="73">
        <v>66955.636709404847</v>
      </c>
      <c r="AT125" s="73">
        <v>18421.737025296858</v>
      </c>
      <c r="AU125" s="73">
        <v>90360.774678588088</v>
      </c>
      <c r="AV125" s="73">
        <v>73531.8</v>
      </c>
      <c r="AW125" s="73">
        <v>16828.974678588085</v>
      </c>
      <c r="AX125" s="73">
        <v>101867.19940023599</v>
      </c>
      <c r="AY125" s="73">
        <v>87433.071470631025</v>
      </c>
      <c r="AZ125" s="73">
        <v>14434.127929604954</v>
      </c>
      <c r="BA125" s="73">
        <v>107939.27086457057</v>
      </c>
      <c r="BB125" s="73">
        <v>91201.185684488868</v>
      </c>
      <c r="BC125" s="73">
        <v>16738.085180081711</v>
      </c>
      <c r="BD125" s="73">
        <v>86686</v>
      </c>
      <c r="BE125" s="73">
        <v>69868</v>
      </c>
      <c r="BF125" s="73">
        <v>16818</v>
      </c>
      <c r="BG125" s="73">
        <v>89888.081277499557</v>
      </c>
      <c r="BH125" s="73">
        <v>70808.600183776114</v>
      </c>
      <c r="BI125" s="73">
        <v>19079.48109372344</v>
      </c>
      <c r="BJ125" s="73">
        <v>87686.209229436892</v>
      </c>
      <c r="BK125" s="73">
        <v>70668.702216102742</v>
      </c>
      <c r="BL125" s="73">
        <v>17017.507013334147</v>
      </c>
      <c r="BM125" s="73">
        <v>90399.563280081886</v>
      </c>
      <c r="BN125" s="73">
        <v>74255.038533399231</v>
      </c>
      <c r="BO125" s="73">
        <v>16144.524746682659</v>
      </c>
      <c r="BP125" s="73">
        <v>92541.071609516861</v>
      </c>
      <c r="BQ125" s="73">
        <v>74004.375658226476</v>
      </c>
      <c r="BR125" s="73">
        <v>18536.695951290381</v>
      </c>
      <c r="BS125" s="73">
        <v>89663.319200091209</v>
      </c>
      <c r="BT125" s="73">
        <v>70125.406681307591</v>
      </c>
      <c r="BU125" s="73">
        <v>19537.912518783625</v>
      </c>
      <c r="BV125" s="73">
        <v>92678.835508922552</v>
      </c>
      <c r="BW125" s="73">
        <v>71818.589253641578</v>
      </c>
      <c r="BX125" s="73">
        <v>20860.246255280974</v>
      </c>
      <c r="BY125" s="73">
        <v>99852.792158731521</v>
      </c>
      <c r="BZ125" s="73">
        <v>77588.130671775027</v>
      </c>
      <c r="CA125" s="73">
        <v>22264.661486956502</v>
      </c>
      <c r="CB125" s="73">
        <f t="shared" si="51"/>
        <v>100828.4760441555</v>
      </c>
      <c r="CC125" s="73">
        <v>78565.925020140872</v>
      </c>
      <c r="CD125" s="73">
        <v>22262.551024014621</v>
      </c>
      <c r="CE125" s="73">
        <v>120818.15013922061</v>
      </c>
      <c r="CF125" s="73">
        <v>86774.018226988381</v>
      </c>
      <c r="CG125" s="73">
        <v>34044.131912261291</v>
      </c>
      <c r="CH125" s="73">
        <v>131435.32022412246</v>
      </c>
      <c r="CI125" s="73">
        <v>94553.186885033749</v>
      </c>
      <c r="CJ125" s="73">
        <v>36882.133339137967</v>
      </c>
      <c r="CK125" s="73">
        <v>114961.5920603531</v>
      </c>
      <c r="CL125" s="73">
        <v>92678.817146727539</v>
      </c>
      <c r="CM125" s="73">
        <v>22282.774913610519</v>
      </c>
      <c r="CN125" s="73">
        <v>427.75032342619937</v>
      </c>
      <c r="CO125" s="73">
        <v>427.75032342619937</v>
      </c>
      <c r="CP125" s="257">
        <v>0</v>
      </c>
      <c r="CQ125" s="73">
        <v>75156.075171132848</v>
      </c>
      <c r="CR125" s="73">
        <v>75129.027683110427</v>
      </c>
      <c r="CS125" s="257">
        <v>27.0474880224406</v>
      </c>
      <c r="CT125" s="73">
        <v>124337.29812115544</v>
      </c>
      <c r="CU125" s="73">
        <v>117180.59830720919</v>
      </c>
      <c r="CV125" s="267">
        <v>7156.6998139489515</v>
      </c>
    </row>
    <row r="126" spans="1:100">
      <c r="A126" s="67" t="s">
        <v>26</v>
      </c>
      <c r="B126" s="73" t="s">
        <v>37</v>
      </c>
      <c r="C126" s="73" t="s">
        <v>37</v>
      </c>
      <c r="D126" s="73" t="s">
        <v>37</v>
      </c>
      <c r="E126" s="73">
        <v>79498.651031106754</v>
      </c>
      <c r="F126" s="73">
        <v>65350.908530584558</v>
      </c>
      <c r="G126" s="73">
        <v>14147.742500522198</v>
      </c>
      <c r="H126" s="73">
        <v>72952.382164230236</v>
      </c>
      <c r="I126" s="73">
        <v>54109.217124146911</v>
      </c>
      <c r="J126" s="73">
        <v>18843.165040083328</v>
      </c>
      <c r="K126" s="73">
        <v>70768.440522929857</v>
      </c>
      <c r="L126" s="73">
        <v>52919.768717093692</v>
      </c>
      <c r="M126" s="73">
        <v>17848.671805836166</v>
      </c>
      <c r="N126" s="73">
        <v>72405.952755471226</v>
      </c>
      <c r="O126" s="73">
        <v>51945.871503184753</v>
      </c>
      <c r="P126" s="73">
        <v>20460.081252286476</v>
      </c>
      <c r="Q126" s="73">
        <v>70625.021939262078</v>
      </c>
      <c r="R126" s="73">
        <v>51344.638696637252</v>
      </c>
      <c r="S126" s="73">
        <v>19280.38324262483</v>
      </c>
      <c r="T126" s="73">
        <v>71787.238557494158</v>
      </c>
      <c r="U126" s="73">
        <v>56528.325138137363</v>
      </c>
      <c r="V126" s="73">
        <v>15258.913419356793</v>
      </c>
      <c r="W126" s="73">
        <v>71297.190483551167</v>
      </c>
      <c r="X126" s="73">
        <v>56041.282904274231</v>
      </c>
      <c r="Y126" s="73">
        <v>15255.907579276931</v>
      </c>
      <c r="Z126" s="73">
        <v>90436.625816776417</v>
      </c>
      <c r="AA126" s="73">
        <v>67330.71323824978</v>
      </c>
      <c r="AB126" s="73">
        <v>23105.91257852663</v>
      </c>
      <c r="AC126" s="73">
        <v>81127.425630127545</v>
      </c>
      <c r="AD126" s="73">
        <v>59796.647705527226</v>
      </c>
      <c r="AE126" s="73">
        <v>21330.777924600316</v>
      </c>
      <c r="AF126" s="73">
        <v>90245.536185759236</v>
      </c>
      <c r="AG126" s="73">
        <v>65115.648933836848</v>
      </c>
      <c r="AH126" s="73">
        <v>25129.887251922388</v>
      </c>
      <c r="AI126" s="73">
        <v>83528.875051169598</v>
      </c>
      <c r="AJ126" s="73">
        <v>58398</v>
      </c>
      <c r="AK126" s="73">
        <v>25130.875051169602</v>
      </c>
      <c r="AL126" s="73">
        <v>74372.902564220305</v>
      </c>
      <c r="AM126" s="73">
        <v>57891.493728988964</v>
      </c>
      <c r="AN126" s="73">
        <v>16481.408835231345</v>
      </c>
      <c r="AO126" s="73">
        <v>70893.339573139194</v>
      </c>
      <c r="AP126" s="73">
        <v>57004.14282331233</v>
      </c>
      <c r="AQ126" s="73">
        <v>13889.196749826859</v>
      </c>
      <c r="AR126" s="73">
        <v>77660.542274990046</v>
      </c>
      <c r="AS126" s="73">
        <v>61374.174111951921</v>
      </c>
      <c r="AT126" s="73">
        <v>16286.368163038122</v>
      </c>
      <c r="AU126" s="73">
        <v>95830.308599887139</v>
      </c>
      <c r="AV126" s="73">
        <v>72502</v>
      </c>
      <c r="AW126" s="73">
        <v>23328.308599887139</v>
      </c>
      <c r="AX126" s="73">
        <v>90611.437561263912</v>
      </c>
      <c r="AY126" s="73">
        <v>76144.703106971647</v>
      </c>
      <c r="AZ126" s="73">
        <v>14466.734454292271</v>
      </c>
      <c r="BA126" s="73">
        <v>96920.694726402769</v>
      </c>
      <c r="BB126" s="73">
        <v>82375.563496867297</v>
      </c>
      <c r="BC126" s="73">
        <v>14545.131229535469</v>
      </c>
      <c r="BD126" s="73">
        <v>82546</v>
      </c>
      <c r="BE126" s="73">
        <v>68953</v>
      </c>
      <c r="BF126" s="73">
        <v>13593</v>
      </c>
      <c r="BG126" s="73">
        <v>74242.692533101683</v>
      </c>
      <c r="BH126" s="73">
        <v>63131.553124302503</v>
      </c>
      <c r="BI126" s="73">
        <v>11111.139408799185</v>
      </c>
      <c r="BJ126" s="73">
        <v>78526.696869728854</v>
      </c>
      <c r="BK126" s="73">
        <v>63683.008894026942</v>
      </c>
      <c r="BL126" s="73">
        <v>14843.687975701914</v>
      </c>
      <c r="BM126" s="73">
        <v>79118.468397243152</v>
      </c>
      <c r="BN126" s="73">
        <v>64473.736947359946</v>
      </c>
      <c r="BO126" s="73">
        <v>14644.731449883204</v>
      </c>
      <c r="BP126" s="73">
        <v>85060.183143344679</v>
      </c>
      <c r="BQ126" s="73">
        <v>69647.759753979408</v>
      </c>
      <c r="BR126" s="73">
        <v>15412.423389365271</v>
      </c>
      <c r="BS126" s="73">
        <v>89199.047503046444</v>
      </c>
      <c r="BT126" s="73">
        <v>70962.942236973817</v>
      </c>
      <c r="BU126" s="73">
        <v>18236.105266072631</v>
      </c>
      <c r="BV126" s="73">
        <v>87828.689181005873</v>
      </c>
      <c r="BW126" s="73">
        <v>71553.707123673637</v>
      </c>
      <c r="BX126" s="73">
        <v>16274.982057332229</v>
      </c>
      <c r="BY126" s="73">
        <v>98271.851139211751</v>
      </c>
      <c r="BZ126" s="73">
        <v>79241.842965766235</v>
      </c>
      <c r="CA126" s="73">
        <v>19030.00817344552</v>
      </c>
      <c r="CB126" s="73">
        <f t="shared" si="51"/>
        <v>96977.797256174381</v>
      </c>
      <c r="CC126" s="73">
        <v>78642.454624472346</v>
      </c>
      <c r="CD126" s="73">
        <v>18335.342631702031</v>
      </c>
      <c r="CE126" s="73">
        <v>115193.87933015387</v>
      </c>
      <c r="CF126" s="73">
        <v>90465.552217879376</v>
      </c>
      <c r="CG126" s="73">
        <v>24728.327112238214</v>
      </c>
      <c r="CH126" s="73">
        <v>112628.76573450926</v>
      </c>
      <c r="CI126" s="73">
        <v>91305.664637948008</v>
      </c>
      <c r="CJ126" s="73">
        <v>21323.101096585015</v>
      </c>
      <c r="CK126" s="73">
        <v>122742.19699074645</v>
      </c>
      <c r="CL126" s="73">
        <v>98065.981691500536</v>
      </c>
      <c r="CM126" s="73">
        <v>24676.21529920743</v>
      </c>
      <c r="CN126" s="73">
        <v>790.09653520026029</v>
      </c>
      <c r="CO126" s="73">
        <v>790.09653520026029</v>
      </c>
      <c r="CP126" s="257">
        <v>0</v>
      </c>
      <c r="CQ126" s="73">
        <v>93368.154245465339</v>
      </c>
      <c r="CR126" s="73">
        <v>93333.78565150933</v>
      </c>
      <c r="CS126" s="257">
        <v>34.368593956029763</v>
      </c>
      <c r="CT126" s="73">
        <v>122682.38842956528</v>
      </c>
      <c r="CU126" s="73">
        <v>117189.45551087889</v>
      </c>
      <c r="CV126" s="267">
        <v>5492.9329186906552</v>
      </c>
    </row>
    <row r="127" spans="1:100">
      <c r="A127" s="67" t="s">
        <v>27</v>
      </c>
      <c r="B127" s="73" t="s">
        <v>37</v>
      </c>
      <c r="C127" s="73" t="s">
        <v>37</v>
      </c>
      <c r="D127" s="73" t="s">
        <v>37</v>
      </c>
      <c r="E127" s="73">
        <v>80782.88433486718</v>
      </c>
      <c r="F127" s="73">
        <v>68467.819228129491</v>
      </c>
      <c r="G127" s="73">
        <v>12315.065106737695</v>
      </c>
      <c r="H127" s="73">
        <v>80927.7705186643</v>
      </c>
      <c r="I127" s="73">
        <v>61537.613162897738</v>
      </c>
      <c r="J127" s="73">
        <v>19390.157355766554</v>
      </c>
      <c r="K127" s="73">
        <v>76676.021893858197</v>
      </c>
      <c r="L127" s="73">
        <v>58656.652350922282</v>
      </c>
      <c r="M127" s="73">
        <v>18019.36954293591</v>
      </c>
      <c r="N127" s="73">
        <v>77686.751905565339</v>
      </c>
      <c r="O127" s="73">
        <v>63131.036612391181</v>
      </c>
      <c r="P127" s="73">
        <v>14555.715293174155</v>
      </c>
      <c r="Q127" s="73">
        <v>80296.033830128814</v>
      </c>
      <c r="R127" s="73">
        <v>60849.362447109226</v>
      </c>
      <c r="S127" s="73">
        <v>19446.671383019595</v>
      </c>
      <c r="T127" s="73">
        <v>101849.1333381747</v>
      </c>
      <c r="U127" s="73">
        <v>66913.607923152711</v>
      </c>
      <c r="V127" s="73">
        <v>34935.525415021992</v>
      </c>
      <c r="W127" s="73">
        <v>80533.968506644989</v>
      </c>
      <c r="X127" s="73">
        <v>63410.651106979894</v>
      </c>
      <c r="Y127" s="73">
        <v>17123.317399665098</v>
      </c>
      <c r="Z127" s="73">
        <v>90237.593373367738</v>
      </c>
      <c r="AA127" s="73">
        <v>66332.583528834919</v>
      </c>
      <c r="AB127" s="73">
        <v>23905.009844532819</v>
      </c>
      <c r="AC127" s="73">
        <v>88881.86434741132</v>
      </c>
      <c r="AD127" s="73">
        <v>68662.001177410435</v>
      </c>
      <c r="AE127" s="73">
        <v>20219.863170000877</v>
      </c>
      <c r="AF127" s="73">
        <v>94395.079546259862</v>
      </c>
      <c r="AG127" s="73">
        <v>74729.994369373002</v>
      </c>
      <c r="AH127" s="73">
        <v>19665.085176886867</v>
      </c>
      <c r="AI127" s="73">
        <v>97913.552495372453</v>
      </c>
      <c r="AJ127" s="73">
        <v>74456.600000000006</v>
      </c>
      <c r="AK127" s="73">
        <v>23456.952495372447</v>
      </c>
      <c r="AL127" s="73">
        <v>92565.388430999039</v>
      </c>
      <c r="AM127" s="73">
        <v>69725.745184007959</v>
      </c>
      <c r="AN127" s="73">
        <v>22839.643246991083</v>
      </c>
      <c r="AO127" s="73">
        <v>80832.013834907237</v>
      </c>
      <c r="AP127" s="73">
        <v>67901.281094260543</v>
      </c>
      <c r="AQ127" s="73">
        <v>12930.732740646687</v>
      </c>
      <c r="AR127" s="73">
        <v>90354.667692335774</v>
      </c>
      <c r="AS127" s="73">
        <v>74444.944987332376</v>
      </c>
      <c r="AT127" s="73">
        <v>15909.722705003402</v>
      </c>
      <c r="AU127" s="73">
        <v>110576.30091085864</v>
      </c>
      <c r="AV127" s="73">
        <v>89884.800000000003</v>
      </c>
      <c r="AW127" s="73">
        <v>20691.500910858642</v>
      </c>
      <c r="AX127" s="73">
        <v>123082.73486800618</v>
      </c>
      <c r="AY127" s="73">
        <v>106191.53988862786</v>
      </c>
      <c r="AZ127" s="73">
        <v>16891.194979378324</v>
      </c>
      <c r="BA127" s="73">
        <v>123367.09498072357</v>
      </c>
      <c r="BB127" s="73">
        <v>106818.90985489705</v>
      </c>
      <c r="BC127" s="73">
        <v>16548.185125826527</v>
      </c>
      <c r="BD127" s="73">
        <v>94233</v>
      </c>
      <c r="BE127" s="73">
        <v>77134</v>
      </c>
      <c r="BF127" s="73">
        <v>17099</v>
      </c>
      <c r="BG127" s="73">
        <v>88308.245834943824</v>
      </c>
      <c r="BH127" s="73">
        <v>75624.869685298341</v>
      </c>
      <c r="BI127" s="73">
        <v>12683.376149645486</v>
      </c>
      <c r="BJ127" s="73">
        <v>92890.619480563837</v>
      </c>
      <c r="BK127" s="73">
        <v>77225.289181246364</v>
      </c>
      <c r="BL127" s="73">
        <v>15665.330299317469</v>
      </c>
      <c r="BM127" s="73">
        <v>91187.675646459524</v>
      </c>
      <c r="BN127" s="73">
        <v>76263.15990410134</v>
      </c>
      <c r="BO127" s="73">
        <v>14924.51574235818</v>
      </c>
      <c r="BP127" s="73">
        <v>98043.597641287473</v>
      </c>
      <c r="BQ127" s="73">
        <v>82397.015387838183</v>
      </c>
      <c r="BR127" s="73">
        <v>15646.582253449285</v>
      </c>
      <c r="BS127" s="73">
        <v>106942.11866035813</v>
      </c>
      <c r="BT127" s="73">
        <v>83265.044649585863</v>
      </c>
      <c r="BU127" s="73">
        <v>23677.07401077227</v>
      </c>
      <c r="BV127" s="73">
        <v>104562.24648271673</v>
      </c>
      <c r="BW127" s="73">
        <v>85027.684734697817</v>
      </c>
      <c r="BX127" s="73">
        <v>19534.56174801891</v>
      </c>
      <c r="BY127" s="73">
        <v>117797.98376462345</v>
      </c>
      <c r="BZ127" s="73">
        <v>95784.005482089575</v>
      </c>
      <c r="CA127" s="73">
        <v>22013.978282533881</v>
      </c>
      <c r="CB127" s="73">
        <f t="shared" si="51"/>
        <v>120962.06692441262</v>
      </c>
      <c r="CC127" s="73">
        <v>98564.82631790411</v>
      </c>
      <c r="CD127" s="73">
        <v>22397.240606508512</v>
      </c>
      <c r="CE127" s="73">
        <v>135854.51859577509</v>
      </c>
      <c r="CF127" s="73">
        <v>107433.14621542626</v>
      </c>
      <c r="CG127" s="73">
        <v>28421.372380318517</v>
      </c>
      <c r="CH127" s="73">
        <v>132372.52810337447</v>
      </c>
      <c r="CI127" s="73">
        <v>103609.08848621437</v>
      </c>
      <c r="CJ127" s="73">
        <v>28763.43961717073</v>
      </c>
      <c r="CK127" s="73">
        <v>146101.78143325041</v>
      </c>
      <c r="CL127" s="73">
        <v>118399.75935974704</v>
      </c>
      <c r="CM127" s="73">
        <v>27702.022073466942</v>
      </c>
      <c r="CN127" s="73">
        <v>1581.0453988901741</v>
      </c>
      <c r="CO127" s="73">
        <v>1581.0453988901741</v>
      </c>
      <c r="CP127" s="257">
        <v>0</v>
      </c>
      <c r="CQ127" s="73">
        <v>124350.8661238247</v>
      </c>
      <c r="CR127" s="73">
        <v>124285.98619602254</v>
      </c>
      <c r="CS127" s="257">
        <v>64.879927802056557</v>
      </c>
      <c r="CT127" s="73">
        <v>137285.77443819784</v>
      </c>
      <c r="CU127" s="73">
        <v>131842.99051833394</v>
      </c>
      <c r="CV127" s="267">
        <v>5442.7839198588335</v>
      </c>
    </row>
    <row r="128" spans="1:100">
      <c r="A128" s="67" t="s">
        <v>28</v>
      </c>
      <c r="B128" s="73" t="s">
        <v>37</v>
      </c>
      <c r="C128" s="73" t="s">
        <v>37</v>
      </c>
      <c r="D128" s="73" t="s">
        <v>37</v>
      </c>
      <c r="E128" s="73">
        <v>96170.379964203865</v>
      </c>
      <c r="F128" s="73">
        <v>78437.413961079306</v>
      </c>
      <c r="G128" s="73">
        <v>17732.966003124566</v>
      </c>
      <c r="H128" s="73">
        <v>83362.634548147733</v>
      </c>
      <c r="I128" s="73">
        <v>64292.978829851658</v>
      </c>
      <c r="J128" s="73">
        <v>19069.655718296068</v>
      </c>
      <c r="K128" s="73">
        <v>83600.702473465848</v>
      </c>
      <c r="L128" s="73">
        <v>67810.099870530437</v>
      </c>
      <c r="M128" s="73">
        <v>15790.602602935416</v>
      </c>
      <c r="N128" s="73">
        <v>84441.616332638179</v>
      </c>
      <c r="O128" s="73">
        <v>65277.561834832763</v>
      </c>
      <c r="P128" s="73">
        <v>19164.054497805413</v>
      </c>
      <c r="Q128" s="73">
        <v>97013.270135219034</v>
      </c>
      <c r="R128" s="73">
        <v>64253.597048759104</v>
      </c>
      <c r="S128" s="73">
        <v>32759.673086459938</v>
      </c>
      <c r="T128" s="73">
        <v>91281.380930822415</v>
      </c>
      <c r="U128" s="73">
        <v>64859.618062463313</v>
      </c>
      <c r="V128" s="73">
        <v>26421.762868359099</v>
      </c>
      <c r="W128" s="73">
        <v>96837.182239594258</v>
      </c>
      <c r="X128" s="73">
        <v>66605.697923306419</v>
      </c>
      <c r="Y128" s="73">
        <v>30231.484316287839</v>
      </c>
      <c r="Z128" s="73">
        <v>100277.57392646682</v>
      </c>
      <c r="AA128" s="73">
        <v>70429.351931791898</v>
      </c>
      <c r="AB128" s="73">
        <v>29848.221994674928</v>
      </c>
      <c r="AC128" s="73">
        <v>101334.18670910012</v>
      </c>
      <c r="AD128" s="73">
        <v>78793.178108309003</v>
      </c>
      <c r="AE128" s="73">
        <v>22541.00860079112</v>
      </c>
      <c r="AF128" s="73">
        <v>104965.0271673174</v>
      </c>
      <c r="AG128" s="73">
        <v>80110</v>
      </c>
      <c r="AH128" s="73">
        <v>24855.027167317399</v>
      </c>
      <c r="AI128" s="73">
        <v>104170.40518484468</v>
      </c>
      <c r="AJ128" s="73">
        <v>77785.600000000006</v>
      </c>
      <c r="AK128" s="73">
        <v>26384.805184844674</v>
      </c>
      <c r="AL128" s="73">
        <v>92640.863155420811</v>
      </c>
      <c r="AM128" s="73">
        <v>70432.313644666458</v>
      </c>
      <c r="AN128" s="73">
        <v>22208.549510754354</v>
      </c>
      <c r="AO128" s="73">
        <v>95537.57150862689</v>
      </c>
      <c r="AP128" s="73">
        <v>75455.325687874443</v>
      </c>
      <c r="AQ128" s="73">
        <v>20082.245820752451</v>
      </c>
      <c r="AR128" s="73">
        <v>106513.70754034049</v>
      </c>
      <c r="AS128" s="73">
        <v>84466.34865275734</v>
      </c>
      <c r="AT128" s="73">
        <v>22047.358887583152</v>
      </c>
      <c r="AU128" s="73">
        <v>131738.66488088365</v>
      </c>
      <c r="AV128" s="73">
        <v>107389</v>
      </c>
      <c r="AW128" s="73">
        <v>24349.664880883654</v>
      </c>
      <c r="AX128" s="73">
        <v>136852.12602626861</v>
      </c>
      <c r="AY128" s="73">
        <v>118711.8541514689</v>
      </c>
      <c r="AZ128" s="73">
        <v>18140.271874799706</v>
      </c>
      <c r="BA128" s="73">
        <v>128674.55607913736</v>
      </c>
      <c r="BB128" s="73">
        <v>108565.81850316848</v>
      </c>
      <c r="BC128" s="73">
        <v>20108.737575968873</v>
      </c>
      <c r="BD128" s="73">
        <v>95659</v>
      </c>
      <c r="BE128" s="73">
        <v>80066</v>
      </c>
      <c r="BF128" s="73">
        <v>15593</v>
      </c>
      <c r="BG128" s="73">
        <v>98913.322075986871</v>
      </c>
      <c r="BH128" s="73">
        <v>82735.91415595026</v>
      </c>
      <c r="BI128" s="73">
        <v>16177.407920036605</v>
      </c>
      <c r="BJ128" s="73">
        <v>106415.47236110531</v>
      </c>
      <c r="BK128" s="73">
        <v>87436.807348122529</v>
      </c>
      <c r="BL128" s="73">
        <v>18978.665012982772</v>
      </c>
      <c r="BM128" s="73">
        <v>104440.73879008174</v>
      </c>
      <c r="BN128" s="73">
        <v>86352.115131398503</v>
      </c>
      <c r="BO128" s="73">
        <v>18088.623658683242</v>
      </c>
      <c r="BP128" s="73">
        <v>109813.05881195038</v>
      </c>
      <c r="BQ128" s="73">
        <v>87195.718027676368</v>
      </c>
      <c r="BR128" s="73">
        <v>22617.340784274005</v>
      </c>
      <c r="BS128" s="73">
        <v>111549.33577601259</v>
      </c>
      <c r="BT128" s="73">
        <v>87137.677088712589</v>
      </c>
      <c r="BU128" s="73">
        <v>24411.658687300001</v>
      </c>
      <c r="BV128" s="73">
        <v>118856.90077097517</v>
      </c>
      <c r="BW128" s="73">
        <v>92777.776224530098</v>
      </c>
      <c r="BX128" s="73">
        <v>26079.12454644508</v>
      </c>
      <c r="BY128" s="73">
        <v>126198.50934727844</v>
      </c>
      <c r="BZ128" s="73">
        <v>99661.599040522153</v>
      </c>
      <c r="CA128" s="73">
        <v>26536.910306756283</v>
      </c>
      <c r="CB128" s="73">
        <f t="shared" si="51"/>
        <v>128410.92613014777</v>
      </c>
      <c r="CC128" s="73">
        <v>105312.93325992048</v>
      </c>
      <c r="CD128" s="73">
        <v>23097.992870227281</v>
      </c>
      <c r="CE128" s="73">
        <v>149049.02740407101</v>
      </c>
      <c r="CF128" s="73">
        <v>115068.84227955845</v>
      </c>
      <c r="CG128" s="73">
        <v>33980.185124499658</v>
      </c>
      <c r="CH128" s="73">
        <v>134164.69343794318</v>
      </c>
      <c r="CI128" s="73">
        <v>111558.64946256319</v>
      </c>
      <c r="CJ128" s="73">
        <v>22606.043975404045</v>
      </c>
      <c r="CK128" s="73">
        <v>152805.49304530281</v>
      </c>
      <c r="CL128" s="73">
        <v>123235.27310007205</v>
      </c>
      <c r="CM128" s="73">
        <v>29570.219945271649</v>
      </c>
      <c r="CN128" s="73">
        <v>2290.2576648117042</v>
      </c>
      <c r="CO128" s="73">
        <v>2290.2576648117042</v>
      </c>
      <c r="CP128" s="257">
        <v>0</v>
      </c>
      <c r="CQ128" s="73">
        <v>134552.9251640187</v>
      </c>
      <c r="CR128" s="73">
        <v>134471.82701941882</v>
      </c>
      <c r="CS128" s="257">
        <v>81.098144599705378</v>
      </c>
      <c r="CT128" s="73">
        <v>149493.34185053158</v>
      </c>
      <c r="CU128" s="73">
        <v>142298.69508079716</v>
      </c>
      <c r="CV128" s="267">
        <v>7194.6467697388744</v>
      </c>
    </row>
    <row r="129" spans="1:100">
      <c r="A129" s="67" t="s">
        <v>29</v>
      </c>
      <c r="B129" s="73" t="s">
        <v>37</v>
      </c>
      <c r="C129" s="73" t="s">
        <v>37</v>
      </c>
      <c r="D129" s="73" t="s">
        <v>37</v>
      </c>
      <c r="E129" s="73">
        <v>87366.163236058477</v>
      </c>
      <c r="F129" s="73">
        <v>67687.626124218179</v>
      </c>
      <c r="G129" s="73">
        <v>19678.537111840302</v>
      </c>
      <c r="H129" s="73">
        <v>75533.543619265096</v>
      </c>
      <c r="I129" s="73">
        <v>61234.882681288786</v>
      </c>
      <c r="J129" s="73">
        <v>14298.660937976309</v>
      </c>
      <c r="K129" s="73">
        <v>84115.058493660719</v>
      </c>
      <c r="L129" s="73">
        <v>64291.838482949206</v>
      </c>
      <c r="M129" s="73">
        <v>19823.22001071151</v>
      </c>
      <c r="N129" s="73">
        <v>74308.899817849422</v>
      </c>
      <c r="O129" s="73">
        <v>58048.624158026876</v>
      </c>
      <c r="P129" s="73">
        <v>16260.275659822548</v>
      </c>
      <c r="Q129" s="73">
        <v>74690.746922266335</v>
      </c>
      <c r="R129" s="73">
        <v>56072.560246292021</v>
      </c>
      <c r="S129" s="73">
        <v>18618.18667597431</v>
      </c>
      <c r="T129" s="73">
        <v>95695.968583945622</v>
      </c>
      <c r="U129" s="73">
        <v>64844.679156598293</v>
      </c>
      <c r="V129" s="73">
        <v>30851.289427347336</v>
      </c>
      <c r="W129" s="73">
        <v>101102.49004106977</v>
      </c>
      <c r="X129" s="73">
        <v>65588.463142169014</v>
      </c>
      <c r="Y129" s="73">
        <v>35514.026898900753</v>
      </c>
      <c r="Z129" s="73">
        <v>102707.61070963982</v>
      </c>
      <c r="AA129" s="73">
        <v>65582.583948720872</v>
      </c>
      <c r="AB129" s="73">
        <v>37125.026760918947</v>
      </c>
      <c r="AC129" s="73">
        <v>91738.595736477757</v>
      </c>
      <c r="AD129" s="73">
        <v>68423.146954022217</v>
      </c>
      <c r="AE129" s="73">
        <v>23315.448782455544</v>
      </c>
      <c r="AF129" s="73">
        <v>97313.693937185846</v>
      </c>
      <c r="AG129" s="73">
        <v>67105</v>
      </c>
      <c r="AH129" s="73">
        <v>30208.693937185846</v>
      </c>
      <c r="AI129" s="73">
        <v>101500.13396435753</v>
      </c>
      <c r="AJ129" s="73">
        <v>71969.600000000006</v>
      </c>
      <c r="AK129" s="73">
        <v>29530.533964357532</v>
      </c>
      <c r="AL129" s="73">
        <v>97583.329467383955</v>
      </c>
      <c r="AM129" s="73">
        <v>66496.073548677872</v>
      </c>
      <c r="AN129" s="73">
        <v>31087.25591870608</v>
      </c>
      <c r="AO129" s="73">
        <v>93704.25714628234</v>
      </c>
      <c r="AP129" s="73">
        <v>68527.549633615476</v>
      </c>
      <c r="AQ129" s="73">
        <v>25176.707512666868</v>
      </c>
      <c r="AR129" s="73">
        <v>99400.856003213717</v>
      </c>
      <c r="AS129" s="73">
        <v>73544.869153303312</v>
      </c>
      <c r="AT129" s="73">
        <v>25855.986849910409</v>
      </c>
      <c r="AU129" s="73">
        <v>116971.32856678507</v>
      </c>
      <c r="AV129" s="73">
        <v>92274</v>
      </c>
      <c r="AW129" s="73">
        <v>24697.328566785069</v>
      </c>
      <c r="AX129" s="73">
        <v>123631.39389990663</v>
      </c>
      <c r="AY129" s="73">
        <v>102656.15885415273</v>
      </c>
      <c r="AZ129" s="73">
        <v>20975.235045753892</v>
      </c>
      <c r="BA129" s="73">
        <v>130052.5236060071</v>
      </c>
      <c r="BB129" s="73">
        <v>107577.65758271344</v>
      </c>
      <c r="BC129" s="73">
        <v>22474.866023293667</v>
      </c>
      <c r="BD129" s="73">
        <v>98970</v>
      </c>
      <c r="BE129" s="73">
        <v>75905</v>
      </c>
      <c r="BF129" s="73">
        <v>23065</v>
      </c>
      <c r="BG129" s="73">
        <v>90762.849194061695</v>
      </c>
      <c r="BH129" s="73">
        <v>74505.964146285536</v>
      </c>
      <c r="BI129" s="73">
        <v>16256.885047776163</v>
      </c>
      <c r="BJ129" s="73">
        <v>98151.627311794495</v>
      </c>
      <c r="BK129" s="73">
        <v>76272.460978946532</v>
      </c>
      <c r="BL129" s="73">
        <v>21879.166332847966</v>
      </c>
      <c r="BM129" s="73">
        <v>94422.966409550674</v>
      </c>
      <c r="BN129" s="73">
        <v>74143.548692259763</v>
      </c>
      <c r="BO129" s="73">
        <v>20279.417717290911</v>
      </c>
      <c r="BP129" s="73">
        <v>110222.99282995985</v>
      </c>
      <c r="BQ129" s="73">
        <v>83052.255020816607</v>
      </c>
      <c r="BR129" s="73">
        <v>27170.737809143247</v>
      </c>
      <c r="BS129" s="73">
        <v>108843.97150304943</v>
      </c>
      <c r="BT129" s="73">
        <v>78739.490446653814</v>
      </c>
      <c r="BU129" s="73">
        <v>30104.481056395605</v>
      </c>
      <c r="BV129" s="73">
        <v>108681.68810208849</v>
      </c>
      <c r="BW129" s="73">
        <v>80964.083287979578</v>
      </c>
      <c r="BX129" s="73">
        <v>27717.604814108905</v>
      </c>
      <c r="BY129" s="73">
        <v>111612.39169497008</v>
      </c>
      <c r="BZ129" s="73">
        <v>86552.789499923601</v>
      </c>
      <c r="CA129" s="73">
        <v>25059.602195046482</v>
      </c>
      <c r="CB129" s="73">
        <f t="shared" si="51"/>
        <v>113258.14604193604</v>
      </c>
      <c r="CC129" s="73">
        <v>86290.448557771553</v>
      </c>
      <c r="CD129" s="73">
        <v>26967.697484164484</v>
      </c>
      <c r="CE129" s="73">
        <v>128520.72373667195</v>
      </c>
      <c r="CF129" s="73">
        <v>92707.129414886062</v>
      </c>
      <c r="CG129" s="73">
        <v>35813.594321748082</v>
      </c>
      <c r="CH129" s="73">
        <v>119125.84081596964</v>
      </c>
      <c r="CI129" s="73">
        <v>88780.819483366082</v>
      </c>
      <c r="CJ129" s="73">
        <v>30345.021332606819</v>
      </c>
      <c r="CK129" s="73">
        <v>138824.32394496608</v>
      </c>
      <c r="CL129" s="73">
        <v>107452.66152758655</v>
      </c>
      <c r="CM129" s="73">
        <v>31371.662417409018</v>
      </c>
      <c r="CN129" s="73">
        <v>2389.9459466231374</v>
      </c>
      <c r="CO129" s="73">
        <v>2389.9459466231374</v>
      </c>
      <c r="CP129" s="257">
        <v>0</v>
      </c>
      <c r="CQ129" s="73">
        <v>107154.62219966529</v>
      </c>
      <c r="CR129" s="73">
        <v>107059.38644104668</v>
      </c>
      <c r="CS129" s="257">
        <v>95.235758618576455</v>
      </c>
      <c r="CT129" s="73">
        <v>129246.01958326765</v>
      </c>
      <c r="CU129" s="73">
        <v>120026.87229136171</v>
      </c>
      <c r="CV129" s="267">
        <v>9219.1472918978743</v>
      </c>
    </row>
    <row r="130" spans="1:100">
      <c r="A130" s="67" t="s">
        <v>30</v>
      </c>
      <c r="B130" s="73" t="s">
        <v>37</v>
      </c>
      <c r="C130" s="73" t="s">
        <v>37</v>
      </c>
      <c r="D130" s="73" t="s">
        <v>37</v>
      </c>
      <c r="E130" s="73">
        <v>64747.382779920728</v>
      </c>
      <c r="F130" s="73">
        <v>48341.857995817394</v>
      </c>
      <c r="G130" s="73">
        <v>16405.524784103334</v>
      </c>
      <c r="H130" s="73">
        <v>72505.720911437646</v>
      </c>
      <c r="I130" s="73">
        <v>59650.920437287263</v>
      </c>
      <c r="J130" s="73">
        <v>12854.800474150381</v>
      </c>
      <c r="K130" s="73">
        <v>76466.259753249949</v>
      </c>
      <c r="L130" s="73">
        <v>53652.64067256065</v>
      </c>
      <c r="M130" s="73">
        <v>22813.619080689296</v>
      </c>
      <c r="N130" s="73">
        <v>61485.708291341369</v>
      </c>
      <c r="O130" s="73">
        <v>47492.889611576597</v>
      </c>
      <c r="P130" s="73">
        <v>13992.81867976477</v>
      </c>
      <c r="Q130" s="73">
        <v>57701.56156168523</v>
      </c>
      <c r="R130" s="73">
        <v>46527.352797200321</v>
      </c>
      <c r="S130" s="73">
        <v>11174.208764484911</v>
      </c>
      <c r="T130" s="73">
        <v>68670.931702798407</v>
      </c>
      <c r="U130" s="73">
        <v>51804.441165760654</v>
      </c>
      <c r="V130" s="73">
        <v>16866.49053703776</v>
      </c>
      <c r="W130" s="73">
        <v>61554.460144562043</v>
      </c>
      <c r="X130" s="73">
        <v>52129.738668472557</v>
      </c>
      <c r="Y130" s="73">
        <v>9424.7214760894858</v>
      </c>
      <c r="Z130" s="73">
        <v>83982.905507195086</v>
      </c>
      <c r="AA130" s="73">
        <v>59126.289663185016</v>
      </c>
      <c r="AB130" s="73">
        <v>24856.61584401007</v>
      </c>
      <c r="AC130" s="73">
        <v>79737.675180650505</v>
      </c>
      <c r="AD130" s="73">
        <v>56672.108658116878</v>
      </c>
      <c r="AE130" s="73">
        <v>23065.566522533623</v>
      </c>
      <c r="AF130" s="73">
        <v>80290.906124755653</v>
      </c>
      <c r="AG130" s="73">
        <v>55123</v>
      </c>
      <c r="AH130" s="73">
        <v>25167.90612475566</v>
      </c>
      <c r="AI130" s="73">
        <v>56639.379040116495</v>
      </c>
      <c r="AJ130" s="73">
        <v>42598</v>
      </c>
      <c r="AK130" s="73">
        <v>14041.379040116497</v>
      </c>
      <c r="AL130" s="73">
        <v>70406.892109832785</v>
      </c>
      <c r="AM130" s="73">
        <v>48175.456329659442</v>
      </c>
      <c r="AN130" s="73">
        <v>22231.435780173342</v>
      </c>
      <c r="AO130" s="73">
        <v>65763.736563208309</v>
      </c>
      <c r="AP130" s="73">
        <v>47163.63540269879</v>
      </c>
      <c r="AQ130" s="73">
        <v>18600.101160509519</v>
      </c>
      <c r="AR130" s="73">
        <v>76081.23440296232</v>
      </c>
      <c r="AS130" s="73">
        <v>55991.811095512028</v>
      </c>
      <c r="AT130" s="73">
        <v>20089.423307450284</v>
      </c>
      <c r="AU130" s="73">
        <v>90491.34670711853</v>
      </c>
      <c r="AV130" s="73">
        <v>69985.7</v>
      </c>
      <c r="AW130" s="73">
        <v>20505.646707118525</v>
      </c>
      <c r="AX130" s="73">
        <v>105352.87008130347</v>
      </c>
      <c r="AY130" s="73">
        <v>84344.21097485756</v>
      </c>
      <c r="AZ130" s="73">
        <v>21008.65910644591</v>
      </c>
      <c r="BA130" s="73">
        <v>95325.683991567392</v>
      </c>
      <c r="BB130" s="73">
        <v>76132.38808000744</v>
      </c>
      <c r="BC130" s="73">
        <v>19193.295911559955</v>
      </c>
      <c r="BD130" s="73">
        <v>64477</v>
      </c>
      <c r="BE130" s="73">
        <v>49040</v>
      </c>
      <c r="BF130" s="73">
        <v>15437</v>
      </c>
      <c r="BG130" s="73">
        <v>69598.76309568742</v>
      </c>
      <c r="BH130" s="73">
        <v>53290.294194747366</v>
      </c>
      <c r="BI130" s="73">
        <v>16308.46890094005</v>
      </c>
      <c r="BJ130" s="73">
        <v>75816.544207417377</v>
      </c>
      <c r="BK130" s="73">
        <v>56026.84788654204</v>
      </c>
      <c r="BL130" s="73">
        <v>19789.69632087533</v>
      </c>
      <c r="BM130" s="73">
        <v>83032.116192592715</v>
      </c>
      <c r="BN130" s="73">
        <v>61413.293143627932</v>
      </c>
      <c r="BO130" s="73">
        <v>21618.823048964783</v>
      </c>
      <c r="BP130" s="73">
        <v>79307.211440746061</v>
      </c>
      <c r="BQ130" s="73">
        <v>58442.697360080681</v>
      </c>
      <c r="BR130" s="73">
        <v>20864.51408066538</v>
      </c>
      <c r="BS130" s="73">
        <v>86298.577380652612</v>
      </c>
      <c r="BT130" s="73">
        <v>57985.106353492185</v>
      </c>
      <c r="BU130" s="73">
        <v>28313.471027160431</v>
      </c>
      <c r="BV130" s="73">
        <v>81456.196573002133</v>
      </c>
      <c r="BW130" s="73">
        <v>59474.058133495309</v>
      </c>
      <c r="BX130" s="73">
        <v>21982.138439506823</v>
      </c>
      <c r="BY130" s="73">
        <v>84935.090978094202</v>
      </c>
      <c r="BZ130" s="73">
        <v>63408.540617468869</v>
      </c>
      <c r="CA130" s="73">
        <v>21526.550360625333</v>
      </c>
      <c r="CB130" s="73">
        <f t="shared" si="51"/>
        <v>94851.281218412303</v>
      </c>
      <c r="CC130" s="73">
        <v>70366.326430369125</v>
      </c>
      <c r="CD130" s="73">
        <v>24484.954788043171</v>
      </c>
      <c r="CE130" s="73">
        <v>104515.67184812775</v>
      </c>
      <c r="CF130" s="73">
        <v>73086.631973302981</v>
      </c>
      <c r="CG130" s="73">
        <v>31429.039874847535</v>
      </c>
      <c r="CH130" s="73">
        <v>88708.181318267889</v>
      </c>
      <c r="CI130" s="73">
        <v>66632.007243803484</v>
      </c>
      <c r="CJ130" s="73">
        <v>22076.174074480041</v>
      </c>
      <c r="CK130" s="73">
        <v>98812.267358798126</v>
      </c>
      <c r="CL130" s="73">
        <v>72543.971606769133</v>
      </c>
      <c r="CM130" s="73">
        <v>26268.295752050042</v>
      </c>
      <c r="CN130" s="73">
        <v>2640.8455016518842</v>
      </c>
      <c r="CO130" s="73">
        <v>2639.8455016518842</v>
      </c>
      <c r="CP130" s="257">
        <v>1</v>
      </c>
      <c r="CQ130" s="73">
        <v>71515.815877647343</v>
      </c>
      <c r="CR130" s="73">
        <v>71406.045172851125</v>
      </c>
      <c r="CS130" s="257">
        <v>109.77070479646486</v>
      </c>
      <c r="CT130" s="73">
        <v>103578.31555662733</v>
      </c>
      <c r="CU130" s="73">
        <v>96959.485469683757</v>
      </c>
      <c r="CV130" s="267">
        <v>6618.830086956973</v>
      </c>
    </row>
    <row r="131" spans="1:100">
      <c r="A131" s="67" t="s">
        <v>31</v>
      </c>
      <c r="B131" s="73" t="s">
        <v>37</v>
      </c>
      <c r="C131" s="73" t="s">
        <v>37</v>
      </c>
      <c r="D131" s="73" t="s">
        <v>37</v>
      </c>
      <c r="E131" s="73">
        <v>75598.335258437</v>
      </c>
      <c r="F131" s="73">
        <v>59623.146368945032</v>
      </c>
      <c r="G131" s="73">
        <v>15975.188889491963</v>
      </c>
      <c r="H131" s="73">
        <v>101005.46132892925</v>
      </c>
      <c r="I131" s="73">
        <v>83729.242502487265</v>
      </c>
      <c r="J131" s="73">
        <v>17276.218826441986</v>
      </c>
      <c r="K131" s="73">
        <v>86458.022372072621</v>
      </c>
      <c r="L131" s="73">
        <v>66980.064375496295</v>
      </c>
      <c r="M131" s="73">
        <v>19477.957996576319</v>
      </c>
      <c r="N131" s="73">
        <v>83501.03446517534</v>
      </c>
      <c r="O131" s="73">
        <v>61700.875074264171</v>
      </c>
      <c r="P131" s="73">
        <v>21800.159390911169</v>
      </c>
      <c r="Q131" s="73">
        <v>77281.766206383661</v>
      </c>
      <c r="R131" s="73">
        <v>62518.379754826332</v>
      </c>
      <c r="S131" s="73">
        <v>14763.386451557333</v>
      </c>
      <c r="T131" s="73">
        <v>84263.660438839303</v>
      </c>
      <c r="U131" s="73">
        <v>62529.794530618972</v>
      </c>
      <c r="V131" s="73">
        <v>21733.86590822033</v>
      </c>
      <c r="W131" s="73">
        <v>78160.44398564029</v>
      </c>
      <c r="X131" s="73">
        <v>61674.586949442957</v>
      </c>
      <c r="Y131" s="73">
        <v>16485.857036197332</v>
      </c>
      <c r="Z131" s="73">
        <v>93124.159359719226</v>
      </c>
      <c r="AA131" s="73">
        <v>72323.251249560577</v>
      </c>
      <c r="AB131" s="73">
        <v>20800.908110158656</v>
      </c>
      <c r="AC131" s="73">
        <v>107029.10979126632</v>
      </c>
      <c r="AD131" s="73">
        <v>79986.26255487348</v>
      </c>
      <c r="AE131" s="73">
        <v>27042.847236392841</v>
      </c>
      <c r="AF131" s="73">
        <v>91181.07240831606</v>
      </c>
      <c r="AG131" s="73">
        <v>71222</v>
      </c>
      <c r="AH131" s="73">
        <v>19959.07240831606</v>
      </c>
      <c r="AI131" s="73">
        <v>71178.00517866532</v>
      </c>
      <c r="AJ131" s="73">
        <v>57754</v>
      </c>
      <c r="AK131" s="73">
        <v>13424.005178665315</v>
      </c>
      <c r="AL131" s="73">
        <v>92539.902358535561</v>
      </c>
      <c r="AM131" s="73">
        <v>68423.938000324953</v>
      </c>
      <c r="AN131" s="73">
        <v>24115.964358210604</v>
      </c>
      <c r="AO131" s="73">
        <v>79654.766841468139</v>
      </c>
      <c r="AP131" s="73">
        <v>59354.502783231736</v>
      </c>
      <c r="AQ131" s="73">
        <v>20300.264058236411</v>
      </c>
      <c r="AR131" s="73">
        <v>95504.140104653285</v>
      </c>
      <c r="AS131" s="73">
        <v>74549.582000369541</v>
      </c>
      <c r="AT131" s="73">
        <v>20954.558104283748</v>
      </c>
      <c r="AU131" s="73">
        <v>109396.16076100514</v>
      </c>
      <c r="AV131" s="73">
        <v>85740.6</v>
      </c>
      <c r="AW131" s="73">
        <v>23655.560761005137</v>
      </c>
      <c r="AX131" s="73">
        <v>115432.37958908884</v>
      </c>
      <c r="AY131" s="73">
        <v>90046.301180909461</v>
      </c>
      <c r="AZ131" s="73">
        <v>25386.07840817939</v>
      </c>
      <c r="BA131" s="73">
        <v>99655.896075400975</v>
      </c>
      <c r="BB131" s="73">
        <v>82525.175112805126</v>
      </c>
      <c r="BC131" s="73">
        <v>17130.720962595853</v>
      </c>
      <c r="BD131" s="73">
        <v>82110</v>
      </c>
      <c r="BE131" s="73">
        <v>63602</v>
      </c>
      <c r="BF131" s="73">
        <v>18508</v>
      </c>
      <c r="BG131" s="73">
        <v>75730.455034403029</v>
      </c>
      <c r="BH131" s="73">
        <v>61306.644479315233</v>
      </c>
      <c r="BI131" s="73">
        <v>14423.810555087794</v>
      </c>
      <c r="BJ131" s="73">
        <v>87815.221977964829</v>
      </c>
      <c r="BK131" s="73">
        <v>69612.524069497056</v>
      </c>
      <c r="BL131" s="73">
        <v>18202.697908467773</v>
      </c>
      <c r="BM131" s="73">
        <v>82602.0671127229</v>
      </c>
      <c r="BN131" s="73">
        <v>67191.619821659115</v>
      </c>
      <c r="BO131" s="73">
        <v>15410.447291063783</v>
      </c>
      <c r="BP131" s="73">
        <v>95335.38770744596</v>
      </c>
      <c r="BQ131" s="73">
        <v>73006.326178664065</v>
      </c>
      <c r="BR131" s="73">
        <v>22329.061528781895</v>
      </c>
      <c r="BS131" s="73">
        <v>87706.322639944527</v>
      </c>
      <c r="BT131" s="73">
        <v>67190.30646052114</v>
      </c>
      <c r="BU131" s="73">
        <v>20516.016179423379</v>
      </c>
      <c r="BV131" s="73">
        <v>96842.104506507079</v>
      </c>
      <c r="BW131" s="73">
        <v>74294.797566824011</v>
      </c>
      <c r="BX131" s="73">
        <v>22547.306939683069</v>
      </c>
      <c r="BY131" s="73">
        <v>98348.29447391846</v>
      </c>
      <c r="BZ131" s="73">
        <v>78147.294264992961</v>
      </c>
      <c r="CA131" s="73">
        <v>20201.000208925503</v>
      </c>
      <c r="CB131" s="73">
        <f t="shared" si="51"/>
        <v>102969.14949545095</v>
      </c>
      <c r="CC131" s="73">
        <v>80960.567228367407</v>
      </c>
      <c r="CD131" s="73">
        <v>22008.582267083548</v>
      </c>
      <c r="CE131" s="73">
        <v>115272.7012495247</v>
      </c>
      <c r="CF131" s="73">
        <v>83885.718373109034</v>
      </c>
      <c r="CG131" s="73">
        <v>31386.982876431684</v>
      </c>
      <c r="CH131" s="73">
        <v>101595.65220007808</v>
      </c>
      <c r="CI131" s="73">
        <v>78778.241965681096</v>
      </c>
      <c r="CJ131" s="73">
        <v>22817.410234402345</v>
      </c>
      <c r="CK131" s="73">
        <v>114808.59295331039</v>
      </c>
      <c r="CL131" s="73">
        <v>89117.509758035463</v>
      </c>
      <c r="CM131" s="73">
        <v>25691.083195290797</v>
      </c>
      <c r="CN131" s="73">
        <v>9009.8727082731421</v>
      </c>
      <c r="CO131" s="73">
        <v>9009.8727082731421</v>
      </c>
      <c r="CP131" s="257">
        <v>0</v>
      </c>
      <c r="CQ131" s="73">
        <v>84085.654424646564</v>
      </c>
      <c r="CR131" s="73">
        <v>83725.448530611582</v>
      </c>
      <c r="CS131" s="257">
        <v>360.20589403518136</v>
      </c>
      <c r="CT131" s="73">
        <v>123428.13251975963</v>
      </c>
      <c r="CU131" s="73">
        <v>115845.97326777685</v>
      </c>
      <c r="CV131" s="267">
        <v>7582.1592519871992</v>
      </c>
    </row>
    <row r="132" spans="1:100">
      <c r="A132" s="67" t="s">
        <v>32</v>
      </c>
      <c r="B132" s="73" t="s">
        <v>37</v>
      </c>
      <c r="C132" s="73" t="s">
        <v>37</v>
      </c>
      <c r="D132" s="73" t="s">
        <v>37</v>
      </c>
      <c r="E132" s="73">
        <v>73960.127855406579</v>
      </c>
      <c r="F132" s="73">
        <v>57816.393531208996</v>
      </c>
      <c r="G132" s="73">
        <v>16143.734324197581</v>
      </c>
      <c r="H132" s="73">
        <v>94389.713923463627</v>
      </c>
      <c r="I132" s="73">
        <v>76714.249504318868</v>
      </c>
      <c r="J132" s="73">
        <v>17675.464419144762</v>
      </c>
      <c r="K132" s="73">
        <v>75618.752475260728</v>
      </c>
      <c r="L132" s="73">
        <v>59073.281616743072</v>
      </c>
      <c r="M132" s="73">
        <v>16545.470858517649</v>
      </c>
      <c r="N132" s="73">
        <v>77644.11061012432</v>
      </c>
      <c r="O132" s="73">
        <v>65830.509528624578</v>
      </c>
      <c r="P132" s="73">
        <v>11813.601081499746</v>
      </c>
      <c r="Q132" s="73">
        <v>71358.970677289311</v>
      </c>
      <c r="R132" s="73">
        <v>56350.162048206817</v>
      </c>
      <c r="S132" s="73">
        <v>15008.808629082489</v>
      </c>
      <c r="T132" s="73">
        <v>84803.858917038015</v>
      </c>
      <c r="U132" s="73">
        <v>57315.772022830657</v>
      </c>
      <c r="V132" s="73">
        <v>27488.086894207361</v>
      </c>
      <c r="W132" s="73">
        <v>80594.95890682473</v>
      </c>
      <c r="X132" s="73">
        <v>63263.395248198125</v>
      </c>
      <c r="Y132" s="73">
        <v>17331.563658626608</v>
      </c>
      <c r="Z132" s="73">
        <v>87366.952274818148</v>
      </c>
      <c r="AA132" s="73">
        <v>62924.552310422325</v>
      </c>
      <c r="AB132" s="73">
        <v>24442.399964395823</v>
      </c>
      <c r="AC132" s="73">
        <v>88288.003647765669</v>
      </c>
      <c r="AD132" s="73">
        <v>64112.875639344988</v>
      </c>
      <c r="AE132" s="73">
        <v>24175.128008420674</v>
      </c>
      <c r="AF132" s="73">
        <v>78963.886479950437</v>
      </c>
      <c r="AG132" s="73">
        <v>59091</v>
      </c>
      <c r="AH132" s="73">
        <v>19872.886479950437</v>
      </c>
      <c r="AI132" s="73">
        <v>67311.175203865947</v>
      </c>
      <c r="AJ132" s="73">
        <v>49715</v>
      </c>
      <c r="AK132" s="73">
        <v>17596.175203865951</v>
      </c>
      <c r="AL132" s="73">
        <v>80634.306794933975</v>
      </c>
      <c r="AM132" s="73">
        <v>57147.445031413044</v>
      </c>
      <c r="AN132" s="73">
        <v>23486.861763520934</v>
      </c>
      <c r="AO132" s="73">
        <v>73391.459552021348</v>
      </c>
      <c r="AP132" s="73">
        <v>53682.909247728421</v>
      </c>
      <c r="AQ132" s="73">
        <v>19708.550304292923</v>
      </c>
      <c r="AR132" s="73">
        <v>87099.610134304588</v>
      </c>
      <c r="AS132" s="73">
        <v>66141.102075086572</v>
      </c>
      <c r="AT132" s="73">
        <v>20958.508059218017</v>
      </c>
      <c r="AU132" s="73">
        <v>101172.6449925515</v>
      </c>
      <c r="AV132" s="73">
        <v>76827</v>
      </c>
      <c r="AW132" s="73">
        <v>24345.644992551508</v>
      </c>
      <c r="AX132" s="73">
        <v>101810.82624251374</v>
      </c>
      <c r="AY132" s="73">
        <v>83407.330387677794</v>
      </c>
      <c r="AZ132" s="73">
        <v>18403.495854835943</v>
      </c>
      <c r="BA132" s="73">
        <v>97402.007720205307</v>
      </c>
      <c r="BB132" s="73">
        <v>80431.809655674326</v>
      </c>
      <c r="BC132" s="73">
        <v>16970.198064530978</v>
      </c>
      <c r="BD132" s="73">
        <v>78928</v>
      </c>
      <c r="BE132" s="73">
        <v>59814</v>
      </c>
      <c r="BF132" s="73">
        <v>19114</v>
      </c>
      <c r="BG132" s="73">
        <v>71143.686525649333</v>
      </c>
      <c r="BH132" s="73">
        <v>57639.887597291105</v>
      </c>
      <c r="BI132" s="73">
        <v>13503.79892835823</v>
      </c>
      <c r="BJ132" s="73">
        <v>82727.079554008087</v>
      </c>
      <c r="BK132" s="73">
        <v>64231.820545711402</v>
      </c>
      <c r="BL132" s="73">
        <v>18495.259008296678</v>
      </c>
      <c r="BM132" s="73">
        <v>81317.794336826351</v>
      </c>
      <c r="BN132" s="73">
        <v>65249.185667332233</v>
      </c>
      <c r="BO132" s="73">
        <v>16068.608669494117</v>
      </c>
      <c r="BP132" s="73">
        <v>92884.535590675659</v>
      </c>
      <c r="BQ132" s="73">
        <v>72645.470171711</v>
      </c>
      <c r="BR132" s="73">
        <v>20239.065418964652</v>
      </c>
      <c r="BS132" s="73">
        <v>86437.70547747254</v>
      </c>
      <c r="BT132" s="73">
        <v>66901.549738931179</v>
      </c>
      <c r="BU132" s="73">
        <v>19536.155738541354</v>
      </c>
      <c r="BV132" s="73">
        <v>91985.141714361409</v>
      </c>
      <c r="BW132" s="73">
        <v>70891.848667339349</v>
      </c>
      <c r="BX132" s="73">
        <v>21093.293047022067</v>
      </c>
      <c r="BY132" s="73">
        <v>94004.935657672206</v>
      </c>
      <c r="BZ132" s="73">
        <v>73832.674909513968</v>
      </c>
      <c r="CA132" s="73">
        <v>20172.260748158245</v>
      </c>
      <c r="CB132" s="73">
        <f t="shared" si="51"/>
        <v>98666.904772687383</v>
      </c>
      <c r="CC132" s="73">
        <v>77445.853709648116</v>
      </c>
      <c r="CD132" s="73">
        <v>21221.051063039264</v>
      </c>
      <c r="CE132" s="73">
        <v>118386.65675112839</v>
      </c>
      <c r="CF132" s="73">
        <v>83734.748608726979</v>
      </c>
      <c r="CG132" s="73">
        <v>34651.90814245995</v>
      </c>
      <c r="CH132" s="73">
        <v>108912.20384770398</v>
      </c>
      <c r="CI132" s="73">
        <v>84615.159880632127</v>
      </c>
      <c r="CJ132" s="73">
        <v>24297.043967082074</v>
      </c>
      <c r="CK132" s="73">
        <v>117642.13012625174</v>
      </c>
      <c r="CL132" s="73">
        <v>90159.655199400411</v>
      </c>
      <c r="CM132" s="73">
        <v>27482.474926838888</v>
      </c>
      <c r="CN132" s="73">
        <v>25221.19591851965</v>
      </c>
      <c r="CO132" s="73">
        <v>25174.593374799471</v>
      </c>
      <c r="CP132" s="257">
        <v>46.602543720190781</v>
      </c>
      <c r="CQ132" s="73">
        <v>98883.184542343719</v>
      </c>
      <c r="CR132" s="73">
        <v>95560.981303081644</v>
      </c>
      <c r="CS132" s="257">
        <v>3322.2032392644142</v>
      </c>
      <c r="CT132" s="73">
        <v>111005.4785560936</v>
      </c>
      <c r="CU132" s="73">
        <v>98219.264686406139</v>
      </c>
      <c r="CV132" s="267">
        <v>12786.213869704607</v>
      </c>
    </row>
    <row r="133" spans="1:100" ht="14" thickBot="1">
      <c r="A133" s="74" t="s">
        <v>33</v>
      </c>
      <c r="B133" s="75" t="s">
        <v>37</v>
      </c>
      <c r="C133" s="75" t="s">
        <v>37</v>
      </c>
      <c r="D133" s="75" t="s">
        <v>37</v>
      </c>
      <c r="E133" s="75">
        <v>71389.814520407584</v>
      </c>
      <c r="F133" s="75">
        <v>54978.671098408675</v>
      </c>
      <c r="G133" s="75">
        <v>16411.143421998902</v>
      </c>
      <c r="H133" s="75">
        <v>88825.288074083088</v>
      </c>
      <c r="I133" s="75">
        <v>65485.552065025098</v>
      </c>
      <c r="J133" s="75">
        <v>23339.736009057986</v>
      </c>
      <c r="K133" s="75">
        <v>67771.740860060076</v>
      </c>
      <c r="L133" s="75">
        <v>52561.389396483493</v>
      </c>
      <c r="M133" s="75">
        <v>15210.351463576577</v>
      </c>
      <c r="N133" s="75">
        <v>75292.549270006974</v>
      </c>
      <c r="O133" s="75">
        <v>58629.188543858872</v>
      </c>
      <c r="P133" s="75">
        <v>16663.360726148101</v>
      </c>
      <c r="Q133" s="75">
        <v>73449.009436932189</v>
      </c>
      <c r="R133" s="75">
        <v>55063.233271218283</v>
      </c>
      <c r="S133" s="75">
        <v>18385.776165713909</v>
      </c>
      <c r="T133" s="75">
        <v>90399.593957766541</v>
      </c>
      <c r="U133" s="75">
        <v>59228.667010682351</v>
      </c>
      <c r="V133" s="75">
        <v>31170.92694708419</v>
      </c>
      <c r="W133" s="75">
        <v>87067.727820724307</v>
      </c>
      <c r="X133" s="75">
        <v>61336.832331682308</v>
      </c>
      <c r="Y133" s="75">
        <v>25730.895489042006</v>
      </c>
      <c r="Z133" s="75">
        <v>97026.613809557311</v>
      </c>
      <c r="AA133" s="75">
        <v>65614.527968738679</v>
      </c>
      <c r="AB133" s="75">
        <v>31412.085840818636</v>
      </c>
      <c r="AC133" s="75">
        <v>82959.336940137291</v>
      </c>
      <c r="AD133" s="75">
        <v>59867.418578386692</v>
      </c>
      <c r="AE133" s="75">
        <v>23091.918361750602</v>
      </c>
      <c r="AF133" s="75">
        <v>89330.499166442227</v>
      </c>
      <c r="AG133" s="75">
        <v>61036</v>
      </c>
      <c r="AH133" s="75">
        <v>28294.499166442223</v>
      </c>
      <c r="AI133" s="75">
        <v>80263.560608681422</v>
      </c>
      <c r="AJ133" s="75">
        <v>59231</v>
      </c>
      <c r="AK133" s="75">
        <v>21032.560608681422</v>
      </c>
      <c r="AL133" s="75">
        <v>89279.079191824407</v>
      </c>
      <c r="AM133" s="75">
        <v>63127.870270101623</v>
      </c>
      <c r="AN133" s="75">
        <v>26151.208921722784</v>
      </c>
      <c r="AO133" s="75">
        <v>83454.803839157496</v>
      </c>
      <c r="AP133" s="75">
        <v>63281.112645337111</v>
      </c>
      <c r="AQ133" s="75">
        <v>20173.691193820381</v>
      </c>
      <c r="AR133" s="75">
        <v>100430.93185915679</v>
      </c>
      <c r="AS133" s="75">
        <v>77918.921259855109</v>
      </c>
      <c r="AT133" s="75">
        <v>22512.01059930168</v>
      </c>
      <c r="AU133" s="75">
        <v>122381.88434057659</v>
      </c>
      <c r="AV133" s="75">
        <v>93831.7</v>
      </c>
      <c r="AW133" s="75">
        <v>28550.184340576598</v>
      </c>
      <c r="AX133" s="75">
        <v>123709.13529815114</v>
      </c>
      <c r="AY133" s="75">
        <v>102009.82677512807</v>
      </c>
      <c r="AZ133" s="75">
        <v>21699.308523023083</v>
      </c>
      <c r="BA133" s="75">
        <v>119288.3107477107</v>
      </c>
      <c r="BB133" s="75">
        <v>97563.31313200685</v>
      </c>
      <c r="BC133" s="75">
        <v>21724.997615703844</v>
      </c>
      <c r="BD133" s="75">
        <v>86641</v>
      </c>
      <c r="BE133" s="75">
        <v>69113</v>
      </c>
      <c r="BF133" s="75">
        <v>17528</v>
      </c>
      <c r="BG133" s="75">
        <v>90263.182237121655</v>
      </c>
      <c r="BH133" s="75">
        <v>71551.61086844177</v>
      </c>
      <c r="BI133" s="75">
        <v>18711.571368679892</v>
      </c>
      <c r="BJ133" s="75">
        <v>95457.082181792124</v>
      </c>
      <c r="BK133" s="75">
        <v>75064.555073763448</v>
      </c>
      <c r="BL133" s="75">
        <v>20392.527108028673</v>
      </c>
      <c r="BM133" s="75">
        <v>104186.80415194103</v>
      </c>
      <c r="BN133" s="75">
        <v>82549.504455731003</v>
      </c>
      <c r="BO133" s="75">
        <v>21637.299696210026</v>
      </c>
      <c r="BP133" s="75">
        <v>112732.70958989837</v>
      </c>
      <c r="BQ133" s="75">
        <v>87041.511784410948</v>
      </c>
      <c r="BR133" s="75">
        <v>25691.19780548742</v>
      </c>
      <c r="BS133" s="75">
        <v>105269.54098911195</v>
      </c>
      <c r="BT133" s="75">
        <v>80958.845124482061</v>
      </c>
      <c r="BU133" s="75">
        <v>24310.695864629884</v>
      </c>
      <c r="BV133" s="75">
        <v>117454.48038289834</v>
      </c>
      <c r="BW133" s="75">
        <v>89152.180497376918</v>
      </c>
      <c r="BX133" s="75">
        <v>28302.299885521425</v>
      </c>
      <c r="BY133" s="75">
        <v>121415.11609976628</v>
      </c>
      <c r="BZ133" s="75">
        <v>96109.168737051936</v>
      </c>
      <c r="CA133" s="75">
        <v>25305.947362714338</v>
      </c>
      <c r="CB133" s="75">
        <f t="shared" si="51"/>
        <v>131135.24199830522</v>
      </c>
      <c r="CC133" s="75">
        <v>104893.6652580574</v>
      </c>
      <c r="CD133" s="75">
        <v>26241.576740247812</v>
      </c>
      <c r="CE133" s="75">
        <v>150273.39541136671</v>
      </c>
      <c r="CF133" s="75">
        <v>111273.440331926</v>
      </c>
      <c r="CG133" s="75">
        <v>38999.955079476327</v>
      </c>
      <c r="CH133" s="75">
        <v>135312.52943184084</v>
      </c>
      <c r="CI133" s="75">
        <v>107165.93364104128</v>
      </c>
      <c r="CJ133" s="75">
        <v>28146.595790789583</v>
      </c>
      <c r="CK133" s="75">
        <v>152713.93841233247</v>
      </c>
      <c r="CL133" s="75">
        <v>119353.22532159671</v>
      </c>
      <c r="CM133" s="75">
        <v>33360.713090801284</v>
      </c>
      <c r="CN133" s="75">
        <v>43212.259745240008</v>
      </c>
      <c r="CO133" s="75">
        <v>43167.948380562419</v>
      </c>
      <c r="CP133" s="258">
        <v>44.311364677591122</v>
      </c>
      <c r="CQ133" s="75">
        <v>125653.02583427037</v>
      </c>
      <c r="CR133" s="75">
        <v>120109.48842296003</v>
      </c>
      <c r="CS133" s="258">
        <v>5543.5374113055041</v>
      </c>
      <c r="CT133" s="75">
        <v>135854.22086707453</v>
      </c>
      <c r="CU133" s="75">
        <v>120406.50899453103</v>
      </c>
      <c r="CV133" s="268">
        <v>15447.711872548527</v>
      </c>
    </row>
    <row r="134" spans="1:100"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259"/>
      <c r="CQ134" s="76"/>
      <c r="CR134" s="76"/>
      <c r="CS134" s="259"/>
      <c r="CT134" s="76"/>
      <c r="CU134" s="76"/>
      <c r="CV134" s="259"/>
    </row>
    <row r="135" spans="1:100">
      <c r="A135" s="57" t="s">
        <v>15</v>
      </c>
    </row>
    <row r="136" spans="1:100">
      <c r="A136" s="57" t="s">
        <v>16</v>
      </c>
    </row>
    <row r="137" spans="1:100">
      <c r="A137" s="57" t="s">
        <v>17</v>
      </c>
    </row>
    <row r="138" spans="1:100" s="3" customFormat="1" ht="12.75" customHeight="1">
      <c r="A138" s="57" t="s">
        <v>18</v>
      </c>
      <c r="CP138" s="261"/>
      <c r="CS138" s="261"/>
      <c r="CV138" s="261"/>
    </row>
    <row r="139" spans="1:100">
      <c r="A139" s="57" t="s">
        <v>19</v>
      </c>
    </row>
    <row r="140" spans="1:100">
      <c r="A140" s="57" t="s">
        <v>20</v>
      </c>
    </row>
  </sheetData>
  <mergeCells count="33">
    <mergeCell ref="CT2:CV2"/>
    <mergeCell ref="BG2:BI2"/>
    <mergeCell ref="BJ2:BL2"/>
    <mergeCell ref="BM2:BO2"/>
    <mergeCell ref="CK2:CM2"/>
    <mergeCell ref="CN2:CP2"/>
    <mergeCell ref="BS2:BU2"/>
    <mergeCell ref="BV2:BX2"/>
    <mergeCell ref="BY2:CA2"/>
    <mergeCell ref="CB2:CD2"/>
    <mergeCell ref="CE2:CG2"/>
    <mergeCell ref="CH2:CJ2"/>
    <mergeCell ref="CQ2:CS2"/>
    <mergeCell ref="BP2:BR2"/>
    <mergeCell ref="AR2:AT2"/>
    <mergeCell ref="AU2:AW2"/>
    <mergeCell ref="AX2:AZ2"/>
    <mergeCell ref="BA2:BC2"/>
    <mergeCell ref="BD2:BF2"/>
    <mergeCell ref="AI2:AK2"/>
    <mergeCell ref="AL2:AN2"/>
    <mergeCell ref="AO2:AQ2"/>
    <mergeCell ref="AF2:AH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</mergeCells>
  <printOptions horizontalCentered="1"/>
  <pageMargins left="0.43" right="0.23" top="0.5" bottom="1" header="0.5" footer="0.5"/>
  <pageSetup paperSize="5" scale="16" orientation="portrait" r:id="rId1"/>
  <headerFooter alignWithMargins="0"/>
  <colBreaks count="1" manualBreakCount="1">
    <brk id="2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48DD-4F7E-4E5D-B3A1-58AD48D12D36}">
  <sheetPr>
    <pageSetUpPr fitToPage="1"/>
  </sheetPr>
  <dimension ref="A1:AH42"/>
  <sheetViews>
    <sheetView workbookViewId="0">
      <pane xSplit="1" ySplit="2" topLeftCell="B3" activePane="bottomRight" state="frozen"/>
      <selection activeCell="F41" sqref="F41"/>
      <selection pane="topRight" activeCell="F41" sqref="F41"/>
      <selection pane="bottomLeft" activeCell="F41" sqref="F41"/>
      <selection pane="bottomRight" activeCell="Y39" sqref="Y39"/>
    </sheetView>
  </sheetViews>
  <sheetFormatPr baseColWidth="10" defaultColWidth="8.83203125" defaultRowHeight="13"/>
  <cols>
    <col min="1" max="1" width="14.5" customWidth="1"/>
    <col min="2" max="25" width="11.33203125" customWidth="1"/>
    <col min="26" max="26" width="11.33203125" style="3" bestFit="1" customWidth="1"/>
    <col min="27" max="27" width="11.33203125" bestFit="1" customWidth="1"/>
    <col min="28" max="28" width="11.33203125" customWidth="1"/>
    <col min="29" max="29" width="11.83203125" customWidth="1"/>
    <col min="30" max="34" width="11.33203125" bestFit="1" customWidth="1"/>
    <col min="36" max="37" width="10.1640625" bestFit="1" customWidth="1"/>
  </cols>
  <sheetData>
    <row r="1" spans="1:34" ht="23.25" customHeight="1" thickBot="1">
      <c r="A1" s="1" t="s">
        <v>108</v>
      </c>
      <c r="T1" s="2"/>
    </row>
    <row r="2" spans="1:34" s="10" customFormat="1" ht="19.5" customHeight="1" thickBot="1">
      <c r="A2" s="4"/>
      <c r="B2" s="5">
        <v>1990</v>
      </c>
      <c r="C2" s="6">
        <v>1991</v>
      </c>
      <c r="D2" s="6">
        <v>1992</v>
      </c>
      <c r="E2" s="6">
        <v>1993</v>
      </c>
      <c r="F2" s="6">
        <v>1994</v>
      </c>
      <c r="G2" s="6">
        <v>1995</v>
      </c>
      <c r="H2" s="6">
        <v>1996</v>
      </c>
      <c r="I2" s="6">
        <v>1997</v>
      </c>
      <c r="J2" s="6">
        <v>1998</v>
      </c>
      <c r="K2" s="6">
        <v>1999</v>
      </c>
      <c r="L2" s="6">
        <v>2000</v>
      </c>
      <c r="M2" s="6">
        <v>2001</v>
      </c>
      <c r="N2" s="6">
        <v>2002</v>
      </c>
      <c r="O2" s="6">
        <v>2003</v>
      </c>
      <c r="P2" s="6">
        <v>2004</v>
      </c>
      <c r="Q2" s="5">
        <v>2005</v>
      </c>
      <c r="R2" s="6" t="s">
        <v>0</v>
      </c>
      <c r="S2" s="6">
        <v>2007</v>
      </c>
      <c r="T2" s="6">
        <v>2008</v>
      </c>
      <c r="U2" s="7">
        <v>2009</v>
      </c>
      <c r="V2" s="7" t="s">
        <v>1</v>
      </c>
      <c r="W2" s="7">
        <v>2011</v>
      </c>
      <c r="X2" s="8">
        <v>2012</v>
      </c>
      <c r="Y2" s="8">
        <v>2013</v>
      </c>
      <c r="Z2" s="9" t="s">
        <v>2</v>
      </c>
      <c r="AA2" s="9">
        <v>2015</v>
      </c>
      <c r="AB2" s="9">
        <v>2016</v>
      </c>
      <c r="AC2" s="8" t="s">
        <v>3</v>
      </c>
      <c r="AD2" s="8">
        <v>2018</v>
      </c>
      <c r="AE2" s="8">
        <v>2019</v>
      </c>
      <c r="AF2" s="8">
        <v>2020</v>
      </c>
      <c r="AG2" s="8">
        <v>2021</v>
      </c>
      <c r="AH2" s="8">
        <v>2022</v>
      </c>
    </row>
    <row r="3" spans="1:34">
      <c r="A3" s="11" t="s">
        <v>4</v>
      </c>
      <c r="B3" s="12">
        <v>56398498.9093711</v>
      </c>
      <c r="C3" s="13">
        <v>53772838.633395657</v>
      </c>
      <c r="D3" s="13">
        <v>55723013.353120536</v>
      </c>
      <c r="E3" s="13">
        <v>53836610.797029406</v>
      </c>
      <c r="F3" s="13">
        <v>57169824.763301179</v>
      </c>
      <c r="G3" s="13">
        <v>57340910.577823967</v>
      </c>
      <c r="H3" s="13">
        <v>57936622.442687057</v>
      </c>
      <c r="I3" s="13">
        <v>57373492.952146187</v>
      </c>
      <c r="J3" s="13">
        <v>57446913</v>
      </c>
      <c r="K3" s="13">
        <v>60020237</v>
      </c>
      <c r="L3" s="13">
        <v>61721150</v>
      </c>
      <c r="M3" s="13">
        <v>57760242.443708614</v>
      </c>
      <c r="N3" s="13">
        <v>58471087.587480545</v>
      </c>
      <c r="O3" s="13">
        <v>58782699.215614319</v>
      </c>
      <c r="P3" s="14">
        <v>62761989.188966148</v>
      </c>
      <c r="Q3" s="14">
        <v>67687478.900396779</v>
      </c>
      <c r="R3" s="15">
        <v>69145853.828416333</v>
      </c>
      <c r="S3" s="15">
        <v>69135310.223703995</v>
      </c>
      <c r="T3" s="15">
        <v>63130132.903461762</v>
      </c>
      <c r="U3" s="14">
        <v>60255060.501469672</v>
      </c>
      <c r="V3" s="14">
        <v>64951433</v>
      </c>
      <c r="W3" s="15">
        <v>67825871</v>
      </c>
      <c r="X3" s="16">
        <v>73663903.189638972</v>
      </c>
      <c r="Y3" s="17">
        <v>74049771.935413644</v>
      </c>
      <c r="Z3" s="16">
        <f>SUM(Z4:Z9)</f>
        <v>75269196.74472104</v>
      </c>
      <c r="AA3" s="16">
        <f>SUM(AA4:AA9)</f>
        <v>78086080.961961493</v>
      </c>
      <c r="AB3" s="16">
        <f>SUM(AB4:AB9)</f>
        <v>79669135.467229009</v>
      </c>
      <c r="AC3" s="16">
        <v>83608117.832791433</v>
      </c>
      <c r="AD3" s="16">
        <v>87724599.342195109</v>
      </c>
      <c r="AE3" s="16">
        <v>89692421.937125012</v>
      </c>
      <c r="AF3" s="16">
        <f>SUM(AF4,AF5,AF6,AF7,AF8,AF9)</f>
        <v>28516797.128470059</v>
      </c>
      <c r="AG3" s="16">
        <v>65312273.909999996</v>
      </c>
      <c r="AH3" s="16">
        <f>SUM(AH4:AH9)</f>
        <v>84736186.972961202</v>
      </c>
    </row>
    <row r="4" spans="1:34">
      <c r="A4" s="18" t="s">
        <v>5</v>
      </c>
      <c r="B4" s="19">
        <v>30215943.843538985</v>
      </c>
      <c r="C4" s="20">
        <v>27378021.947572939</v>
      </c>
      <c r="D4" s="20">
        <v>28469480.197005108</v>
      </c>
      <c r="E4" s="20">
        <v>28509549.139305368</v>
      </c>
      <c r="F4" s="20">
        <v>29757066.626245037</v>
      </c>
      <c r="G4" s="20">
        <v>29697085.780865185</v>
      </c>
      <c r="H4" s="20">
        <v>29584825.91456078</v>
      </c>
      <c r="I4" s="20">
        <v>27794773.564828523</v>
      </c>
      <c r="J4" s="20">
        <v>26507565</v>
      </c>
      <c r="K4" s="20">
        <v>29016511</v>
      </c>
      <c r="L4" s="20">
        <v>31077256</v>
      </c>
      <c r="M4" s="20">
        <v>29091282.358425267</v>
      </c>
      <c r="N4" s="20">
        <v>29033517.998949278</v>
      </c>
      <c r="O4" s="20">
        <v>28023305.113095865</v>
      </c>
      <c r="P4" s="21">
        <v>30640703.904301092</v>
      </c>
      <c r="Q4" s="21">
        <v>32699640.724425793</v>
      </c>
      <c r="R4" s="20">
        <v>32545980.773250863</v>
      </c>
      <c r="S4" s="20">
        <v>32153399.949552521</v>
      </c>
      <c r="T4" s="20">
        <v>29920872.760294337</v>
      </c>
      <c r="U4" s="21">
        <v>29318351.005011581</v>
      </c>
      <c r="V4" s="21">
        <v>31465500</v>
      </c>
      <c r="W4" s="20">
        <v>32477385</v>
      </c>
      <c r="X4" s="22">
        <v>35864091.850903325</v>
      </c>
      <c r="Y4" s="23">
        <v>35059623.029717974</v>
      </c>
      <c r="Z4" s="22">
        <v>35200567.585830979</v>
      </c>
      <c r="AA4" s="22">
        <v>36420503.276697136</v>
      </c>
      <c r="AB4" s="22">
        <f>SUM(AB13,AB22)</f>
        <v>36968064.428674489</v>
      </c>
      <c r="AC4" s="22">
        <v>38347754.350710973</v>
      </c>
      <c r="AD4" s="22">
        <v>40478710.388791658</v>
      </c>
      <c r="AE4" s="22">
        <v>41827689.009571098</v>
      </c>
      <c r="AF4" s="22">
        <v>12829630.232710356</v>
      </c>
      <c r="AG4" s="22">
        <v>26898074.609999999</v>
      </c>
      <c r="AH4" s="22">
        <v>36168744.724533148</v>
      </c>
    </row>
    <row r="5" spans="1:34">
      <c r="A5" s="24" t="s">
        <v>6</v>
      </c>
      <c r="B5" s="19">
        <v>13249502.735982012</v>
      </c>
      <c r="C5" s="20">
        <v>12687184.330423562</v>
      </c>
      <c r="D5" s="20">
        <v>14353220.385850593</v>
      </c>
      <c r="E5" s="20">
        <v>14503187.836001866</v>
      </c>
      <c r="F5" s="20">
        <v>14831722.751149924</v>
      </c>
      <c r="G5" s="20">
        <v>14490736.481646407</v>
      </c>
      <c r="H5" s="20">
        <v>14347767.344730157</v>
      </c>
      <c r="I5" s="20">
        <v>14589239.564028164</v>
      </c>
      <c r="J5" s="20">
        <v>14760423</v>
      </c>
      <c r="K5" s="20">
        <v>15299907</v>
      </c>
      <c r="L5" s="20">
        <v>15305826</v>
      </c>
      <c r="M5" s="20">
        <v>14134190.271393156</v>
      </c>
      <c r="N5" s="20">
        <v>14587800.238785326</v>
      </c>
      <c r="O5" s="20">
        <v>15589099.43609252</v>
      </c>
      <c r="P5" s="21">
        <v>16109009.311363325</v>
      </c>
      <c r="Q5" s="21">
        <v>17117940.486887615</v>
      </c>
      <c r="R5" s="20">
        <v>18001414.854986966</v>
      </c>
      <c r="S5" s="20">
        <v>18014608.844790876</v>
      </c>
      <c r="T5" s="20">
        <v>16262552.030244004</v>
      </c>
      <c r="U5" s="21">
        <v>15186964.160833705</v>
      </c>
      <c r="V5" s="21">
        <v>16819519</v>
      </c>
      <c r="W5" s="20">
        <v>17540085</v>
      </c>
      <c r="X5" s="22">
        <v>18657257.092670448</v>
      </c>
      <c r="Y5" s="23">
        <v>19271412.075227443</v>
      </c>
      <c r="Z5" s="22">
        <v>19932485.32145793</v>
      </c>
      <c r="AA5" s="22">
        <v>20798172.080889098</v>
      </c>
      <c r="AB5" s="22">
        <f t="shared" ref="AB5:AB11" si="0">SUM(AB14,AB23)</f>
        <v>21447139.805927414</v>
      </c>
      <c r="AC5" s="22">
        <v>22155560.858421355</v>
      </c>
      <c r="AD5" s="22">
        <v>23532680.71157467</v>
      </c>
      <c r="AE5" s="22">
        <v>24222597.770878386</v>
      </c>
      <c r="AF5" s="22">
        <v>7553095.3184393523</v>
      </c>
      <c r="AG5" s="22">
        <v>20025928.600000001</v>
      </c>
      <c r="AH5" s="22">
        <v>23829806.332423028</v>
      </c>
    </row>
    <row r="6" spans="1:34">
      <c r="A6" s="18" t="s">
        <v>7</v>
      </c>
      <c r="B6" s="19">
        <v>399387.59653440025</v>
      </c>
      <c r="C6" s="20">
        <v>518407.33611043607</v>
      </c>
      <c r="D6" s="20">
        <v>544888.9951073745</v>
      </c>
      <c r="E6" s="20">
        <v>510032.25469028234</v>
      </c>
      <c r="F6" s="20">
        <v>421687.83915334614</v>
      </c>
      <c r="G6" s="20">
        <v>507092.16243961477</v>
      </c>
      <c r="H6" s="20">
        <v>554409.36973621056</v>
      </c>
      <c r="I6" s="20">
        <v>558301.27649695508</v>
      </c>
      <c r="J6" s="20">
        <v>422437</v>
      </c>
      <c r="K6" s="20">
        <v>346827</v>
      </c>
      <c r="L6" s="20">
        <v>331089</v>
      </c>
      <c r="M6" s="20">
        <v>303261.06018175994</v>
      </c>
      <c r="N6" s="20">
        <v>314174.40803703561</v>
      </c>
      <c r="O6" s="20">
        <v>345732.51078747469</v>
      </c>
      <c r="P6" s="21">
        <v>308865.22828026651</v>
      </c>
      <c r="Q6" s="21">
        <v>322993.85474563501</v>
      </c>
      <c r="R6" s="20">
        <v>344526.4210587116</v>
      </c>
      <c r="S6" s="20">
        <v>358255.75569739554</v>
      </c>
      <c r="T6" s="20">
        <v>304181.87324127916</v>
      </c>
      <c r="U6" s="21">
        <v>236118.10165737424</v>
      </c>
      <c r="V6" s="21">
        <v>242171</v>
      </c>
      <c r="W6" s="25">
        <v>256888</v>
      </c>
      <c r="X6" s="22">
        <v>258772.15194114475</v>
      </c>
      <c r="Y6" s="23">
        <v>264463.10131812724</v>
      </c>
      <c r="Z6" s="22">
        <v>277292.91608842066</v>
      </c>
      <c r="AA6" s="22">
        <v>285990.93897066102</v>
      </c>
      <c r="AB6" s="22">
        <f t="shared" si="0"/>
        <v>285220.92055187694</v>
      </c>
      <c r="AC6" s="22">
        <v>279374.35065403889</v>
      </c>
      <c r="AD6" s="22">
        <v>284607.52449135971</v>
      </c>
      <c r="AE6" s="22">
        <v>285966.02141473332</v>
      </c>
      <c r="AF6" s="22">
        <v>117947.33584089871</v>
      </c>
      <c r="AG6" s="22">
        <v>182658.24</v>
      </c>
      <c r="AH6" s="22">
        <v>256637.22755569516</v>
      </c>
    </row>
    <row r="7" spans="1:34">
      <c r="A7" s="18" t="s">
        <v>8</v>
      </c>
      <c r="B7" s="19">
        <v>95939.583633293252</v>
      </c>
      <c r="C7" s="20">
        <v>321129.80643407442</v>
      </c>
      <c r="D7" s="20">
        <v>378759.51150110963</v>
      </c>
      <c r="E7" s="20">
        <v>365047.98592981859</v>
      </c>
      <c r="F7" s="20">
        <v>417020.88254252251</v>
      </c>
      <c r="G7" s="20">
        <v>606292.75371511397</v>
      </c>
      <c r="H7" s="20">
        <v>692176.87544993311</v>
      </c>
      <c r="I7" s="20">
        <v>687258.2993771655</v>
      </c>
      <c r="J7" s="20">
        <v>462341</v>
      </c>
      <c r="K7" s="20">
        <v>410271</v>
      </c>
      <c r="L7" s="20">
        <v>413706</v>
      </c>
      <c r="M7" s="20">
        <v>400149.63015020004</v>
      </c>
      <c r="N7" s="20">
        <v>353073.57841266744</v>
      </c>
      <c r="O7" s="20">
        <v>311452.14493738976</v>
      </c>
      <c r="P7" s="21">
        <v>241452.57325436265</v>
      </c>
      <c r="Q7" s="21">
        <v>230248.22312763202</v>
      </c>
      <c r="R7" s="20">
        <v>281514.9910697359</v>
      </c>
      <c r="S7" s="20">
        <v>323182.64387439686</v>
      </c>
      <c r="T7" s="20">
        <v>283277.4594388142</v>
      </c>
      <c r="U7" s="21">
        <v>222120.74339328913</v>
      </c>
      <c r="V7" s="21">
        <v>246903</v>
      </c>
      <c r="W7" s="25">
        <v>263738</v>
      </c>
      <c r="X7" s="22">
        <v>262732.59070026298</v>
      </c>
      <c r="Y7" s="23">
        <v>259165.25891729037</v>
      </c>
      <c r="Z7" s="22">
        <v>225820.34220857095</v>
      </c>
      <c r="AA7" s="22">
        <v>162933.46860631293</v>
      </c>
      <c r="AB7" s="22">
        <f t="shared" si="0"/>
        <v>221144.74331701419</v>
      </c>
      <c r="AC7" s="22">
        <v>218732.66019319958</v>
      </c>
      <c r="AD7" s="22">
        <v>255989.07825660837</v>
      </c>
      <c r="AE7" s="22">
        <v>269328.29461622937</v>
      </c>
      <c r="AF7" s="22">
        <v>83228.452976483604</v>
      </c>
      <c r="AG7" s="22">
        <v>234938.2</v>
      </c>
      <c r="AH7" s="22">
        <v>279499.99990008277</v>
      </c>
    </row>
    <row r="8" spans="1:34">
      <c r="A8" s="18" t="s">
        <v>9</v>
      </c>
      <c r="B8" s="19">
        <v>6342866.990859678</v>
      </c>
      <c r="C8" s="20">
        <v>6467723.3366566841</v>
      </c>
      <c r="D8" s="20">
        <v>4933255.9745134199</v>
      </c>
      <c r="E8" s="20">
        <v>3023182.8608002737</v>
      </c>
      <c r="F8" s="20">
        <v>4842963.6891898569</v>
      </c>
      <c r="G8" s="20">
        <v>5270172.8347416753</v>
      </c>
      <c r="H8" s="20">
        <v>5699296.0338239651</v>
      </c>
      <c r="I8" s="20">
        <v>5839531.8484604955</v>
      </c>
      <c r="J8" s="20">
        <v>6536868</v>
      </c>
      <c r="K8" s="20">
        <v>6647963</v>
      </c>
      <c r="L8" s="20">
        <v>6603048</v>
      </c>
      <c r="M8" s="20">
        <v>6142902.5064436141</v>
      </c>
      <c r="N8" s="20">
        <v>6221631.5630923985</v>
      </c>
      <c r="O8" s="20">
        <v>6507319.6310291849</v>
      </c>
      <c r="P8" s="21">
        <v>6906206.2691151155</v>
      </c>
      <c r="Q8" s="21">
        <v>7181289.8043230744</v>
      </c>
      <c r="R8" s="20">
        <v>7629733.4560135929</v>
      </c>
      <c r="S8" s="20">
        <v>8105509.1745632878</v>
      </c>
      <c r="T8" s="20">
        <v>7266910.5348225124</v>
      </c>
      <c r="U8" s="21">
        <v>6821901.0975498585</v>
      </c>
      <c r="V8" s="21">
        <v>7135082</v>
      </c>
      <c r="W8" s="20">
        <v>7597107</v>
      </c>
      <c r="X8" s="22">
        <v>8168533.3344918927</v>
      </c>
      <c r="Y8" s="23">
        <v>8516937.6631201543</v>
      </c>
      <c r="Z8" s="22">
        <v>8620327.9649387952</v>
      </c>
      <c r="AA8" s="22">
        <v>8954641.4062519632</v>
      </c>
      <c r="AB8" s="22">
        <f t="shared" si="0"/>
        <v>9092350.6622772217</v>
      </c>
      <c r="AC8" s="22">
        <v>9641676.8276103493</v>
      </c>
      <c r="AD8" s="22">
        <v>10388951.739351828</v>
      </c>
      <c r="AE8" s="22">
        <v>10108788.393297834</v>
      </c>
      <c r="AF8" s="22">
        <v>2940353.5678326986</v>
      </c>
      <c r="AG8" s="22">
        <v>7005805.4000000004</v>
      </c>
      <c r="AH8" s="22">
        <v>10440522.445553608</v>
      </c>
    </row>
    <row r="9" spans="1:34">
      <c r="A9" s="18" t="s">
        <v>10</v>
      </c>
      <c r="B9" s="19">
        <v>6094858.158822733</v>
      </c>
      <c r="C9" s="20">
        <v>6400371.8761979574</v>
      </c>
      <c r="D9" s="20">
        <v>7043408.289142929</v>
      </c>
      <c r="E9" s="20">
        <v>6925610.7203017939</v>
      </c>
      <c r="F9" s="20">
        <v>6899362.9750204943</v>
      </c>
      <c r="G9" s="20">
        <v>6769530.5644159671</v>
      </c>
      <c r="H9" s="20">
        <v>7058146.9043860119</v>
      </c>
      <c r="I9" s="20">
        <v>7904388.3989548907</v>
      </c>
      <c r="J9" s="20">
        <v>8757279</v>
      </c>
      <c r="K9" s="20">
        <v>8298758</v>
      </c>
      <c r="L9" s="20">
        <v>7990225</v>
      </c>
      <c r="M9" s="20">
        <v>7688456.6171131693</v>
      </c>
      <c r="N9" s="20">
        <v>7960889.7454765439</v>
      </c>
      <c r="O9" s="20">
        <v>8005790.3796795728</v>
      </c>
      <c r="P9" s="21">
        <v>8555751.9026538096</v>
      </c>
      <c r="Q9" s="21">
        <v>10135365.806886656</v>
      </c>
      <c r="R9" s="20">
        <v>10342683.332036456</v>
      </c>
      <c r="S9" s="20">
        <v>10180353.855225522</v>
      </c>
      <c r="T9" s="20">
        <v>9092338.2454208098</v>
      </c>
      <c r="U9" s="21">
        <v>8469605.947713213</v>
      </c>
      <c r="V9" s="21">
        <v>9042257</v>
      </c>
      <c r="W9" s="20">
        <v>9690668</v>
      </c>
      <c r="X9" s="22">
        <v>10452516.168931896</v>
      </c>
      <c r="Y9" s="23">
        <v>10678170.80723672</v>
      </c>
      <c r="Z9" s="22">
        <v>11012702.614196341</v>
      </c>
      <c r="AA9" s="22">
        <v>11463839.790546313</v>
      </c>
      <c r="AB9" s="22">
        <f t="shared" si="0"/>
        <v>11655214.906480998</v>
      </c>
      <c r="AC9" s="22">
        <v>12965018.785594357</v>
      </c>
      <c r="AD9" s="22">
        <v>12783659.898093009</v>
      </c>
      <c r="AE9" s="22">
        <v>12978052.446606608</v>
      </c>
      <c r="AF9" s="22">
        <v>4992542.2206702717</v>
      </c>
      <c r="AG9" s="22">
        <v>10964868.85</v>
      </c>
      <c r="AH9" s="22">
        <v>13760976.242995644</v>
      </c>
    </row>
    <row r="10" spans="1:34">
      <c r="A10" s="26" t="s">
        <v>11</v>
      </c>
      <c r="B10" s="19">
        <v>1166719.3579168017</v>
      </c>
      <c r="C10" s="20">
        <v>1348616.7065142938</v>
      </c>
      <c r="D10" s="20">
        <v>1687224.3996678395</v>
      </c>
      <c r="E10" s="20">
        <v>1470858.8089201283</v>
      </c>
      <c r="F10" s="20">
        <v>1515733.9409400583</v>
      </c>
      <c r="G10" s="20">
        <v>1474657.8426420484</v>
      </c>
      <c r="H10" s="20">
        <v>1415074.5447175307</v>
      </c>
      <c r="I10" s="20">
        <v>2030714.7733662971</v>
      </c>
      <c r="J10" s="20">
        <v>1934521</v>
      </c>
      <c r="K10" s="20">
        <v>1823057</v>
      </c>
      <c r="L10" s="20">
        <v>1499065</v>
      </c>
      <c r="M10" s="20">
        <v>1550832.893404237</v>
      </c>
      <c r="N10" s="20">
        <v>1685018.5841311207</v>
      </c>
      <c r="O10" s="20">
        <v>1725147.3555535341</v>
      </c>
      <c r="P10" s="21">
        <v>1756681.2016193967</v>
      </c>
      <c r="Q10" s="21">
        <v>2056039.3265893438</v>
      </c>
      <c r="R10" s="20">
        <v>2196241.124960646</v>
      </c>
      <c r="S10" s="20">
        <v>2234519.2945852233</v>
      </c>
      <c r="T10" s="20">
        <v>1827084.5478543376</v>
      </c>
      <c r="U10" s="21">
        <v>1672669.1437615384</v>
      </c>
      <c r="V10" s="21">
        <v>1794596</v>
      </c>
      <c r="W10" s="20">
        <v>1896416</v>
      </c>
      <c r="X10" s="22">
        <v>2045638.6109951059</v>
      </c>
      <c r="Y10" s="23">
        <v>2140441.8433979508</v>
      </c>
      <c r="Z10" s="22">
        <v>2214945.8665980017</v>
      </c>
      <c r="AA10" s="22">
        <v>2256113.4046439831</v>
      </c>
      <c r="AB10" s="22">
        <f t="shared" si="0"/>
        <v>2307979.4686236242</v>
      </c>
      <c r="AC10" s="22">
        <v>2693564.8241717196</v>
      </c>
      <c r="AD10" s="22">
        <v>2495205.1734277299</v>
      </c>
      <c r="AE10" s="22">
        <v>2350444.3136930121</v>
      </c>
      <c r="AF10" s="22">
        <v>982431.21489190706</v>
      </c>
      <c r="AG10" s="22">
        <v>1773536.48</v>
      </c>
      <c r="AH10" s="22">
        <v>2566546.8011313272</v>
      </c>
    </row>
    <row r="11" spans="1:34" ht="14" thickBot="1">
      <c r="A11" s="27" t="s">
        <v>12</v>
      </c>
      <c r="B11" s="28">
        <v>4928138.8009059308</v>
      </c>
      <c r="C11" s="29">
        <v>5051755.1696836641</v>
      </c>
      <c r="D11" s="29">
        <v>5356183.8894750886</v>
      </c>
      <c r="E11" s="29">
        <v>5454751.9113816656</v>
      </c>
      <c r="F11" s="29">
        <v>5383629.0340804365</v>
      </c>
      <c r="G11" s="29">
        <v>5294872.7217739187</v>
      </c>
      <c r="H11" s="29">
        <v>5643072.3596684812</v>
      </c>
      <c r="I11" s="29">
        <v>5873673.625588594</v>
      </c>
      <c r="J11" s="29">
        <v>6822757</v>
      </c>
      <c r="K11" s="29">
        <v>6475702</v>
      </c>
      <c r="L11" s="29">
        <v>6491159</v>
      </c>
      <c r="M11" s="29">
        <v>6137623.7237089314</v>
      </c>
      <c r="N11" s="29">
        <v>6275871.1613454251</v>
      </c>
      <c r="O11" s="29">
        <v>6280643.024126038</v>
      </c>
      <c r="P11" s="30">
        <v>6799070.7010344155</v>
      </c>
      <c r="Q11" s="30">
        <v>8079326.4802973131</v>
      </c>
      <c r="R11" s="29">
        <v>8146442.2070758101</v>
      </c>
      <c r="S11" s="30">
        <v>7945834.4570175298</v>
      </c>
      <c r="T11" s="29">
        <v>7265253.9952485934</v>
      </c>
      <c r="U11" s="30">
        <v>6796936.2492623292</v>
      </c>
      <c r="V11" s="30">
        <v>7247660</v>
      </c>
      <c r="W11" s="29">
        <v>7794252</v>
      </c>
      <c r="X11" s="22">
        <v>8406877.5579367932</v>
      </c>
      <c r="Y11" s="23">
        <v>8537728.9638491366</v>
      </c>
      <c r="Z11" s="31">
        <v>8797756.7476083748</v>
      </c>
      <c r="AA11" s="31">
        <v>9207726.3859033752</v>
      </c>
      <c r="AB11" s="31">
        <f t="shared" si="0"/>
        <v>9347235.4378687274</v>
      </c>
      <c r="AC11" s="32">
        <v>10271453.961416956</v>
      </c>
      <c r="AD11" s="32">
        <v>10288454.724666845</v>
      </c>
      <c r="AE11" s="32">
        <v>10627608.132913962</v>
      </c>
      <c r="AF11" s="32">
        <v>4010111.005777617</v>
      </c>
      <c r="AG11" s="32">
        <v>9191332.3800000008</v>
      </c>
      <c r="AH11" s="32">
        <v>11194429.441892831</v>
      </c>
    </row>
    <row r="12" spans="1:34">
      <c r="A12" s="33" t="s">
        <v>13</v>
      </c>
      <c r="B12" s="12">
        <v>41269155.250415824</v>
      </c>
      <c r="C12" s="13">
        <v>38575333.185511738</v>
      </c>
      <c r="D12" s="13">
        <v>39011618.157937907</v>
      </c>
      <c r="E12" s="13">
        <v>36656819.931532085</v>
      </c>
      <c r="F12" s="13">
        <v>39384934.021743447</v>
      </c>
      <c r="G12" s="13">
        <v>38561738.585883215</v>
      </c>
      <c r="H12" s="13">
        <v>38944059.483192809</v>
      </c>
      <c r="I12" s="13">
        <v>39427198.002951615</v>
      </c>
      <c r="J12" s="13">
        <v>40904938</v>
      </c>
      <c r="K12" s="13">
        <v>43069177</v>
      </c>
      <c r="L12" s="13">
        <v>45179587</v>
      </c>
      <c r="M12" s="13">
        <v>43108798.070232943</v>
      </c>
      <c r="N12" s="13">
        <v>44175693.631790467</v>
      </c>
      <c r="O12" s="13">
        <v>45036981.895374246</v>
      </c>
      <c r="P12" s="34">
        <v>48441763.824517287</v>
      </c>
      <c r="Q12" s="34">
        <v>52704667.91875463</v>
      </c>
      <c r="R12" s="13">
        <v>54584047.545957074</v>
      </c>
      <c r="S12" s="13">
        <v>55100441.093582258</v>
      </c>
      <c r="T12" s="13">
        <v>49497350.131033435</v>
      </c>
      <c r="U12" s="34">
        <v>47121336.822271876</v>
      </c>
      <c r="V12" s="34">
        <v>49788584</v>
      </c>
      <c r="W12" s="13">
        <v>51839798</v>
      </c>
      <c r="X12" s="35">
        <v>54492679.660401165</v>
      </c>
      <c r="Y12" s="36">
        <v>54462717.480855994</v>
      </c>
      <c r="Z12" s="37">
        <f>SUM(Z13:Z18)</f>
        <v>55142678.169145979</v>
      </c>
      <c r="AA12" s="37">
        <f>SUM(AA13:AA18)</f>
        <v>56949633.464932859</v>
      </c>
      <c r="AB12" s="37">
        <f>SUM(AB13:AB18)</f>
        <v>57810694.875602104</v>
      </c>
      <c r="AC12" s="35">
        <f>SUM(AC13:AC18)</f>
        <v>59959536.051932983</v>
      </c>
      <c r="AD12" s="35">
        <v>63732896.116254218</v>
      </c>
      <c r="AE12" s="35">
        <v>66535081.331662469</v>
      </c>
      <c r="AF12" s="35">
        <f>SUM(AF13,AF14,AF15,AF16,AF17,AF18)</f>
        <v>23395216.326042809</v>
      </c>
      <c r="AG12" s="35">
        <v>63473882.18</v>
      </c>
      <c r="AH12" s="16">
        <f>SUM(AH13:AH18)</f>
        <v>75263260.180613205</v>
      </c>
    </row>
    <row r="13" spans="1:34">
      <c r="A13" s="18" t="s">
        <v>5</v>
      </c>
      <c r="B13" s="19">
        <v>18652204.379131485</v>
      </c>
      <c r="C13" s="20">
        <v>15974209.106343864</v>
      </c>
      <c r="D13" s="20">
        <v>16000423.84464586</v>
      </c>
      <c r="E13" s="20">
        <v>15752321.713079521</v>
      </c>
      <c r="F13" s="20">
        <v>15996136.685712019</v>
      </c>
      <c r="G13" s="20">
        <v>15336962.695842985</v>
      </c>
      <c r="H13" s="20">
        <v>15529167.572855923</v>
      </c>
      <c r="I13" s="20">
        <v>14681456.816959834</v>
      </c>
      <c r="J13" s="20">
        <v>15521832</v>
      </c>
      <c r="K13" s="20">
        <v>16700484</v>
      </c>
      <c r="L13" s="20">
        <v>18734118</v>
      </c>
      <c r="M13" s="20">
        <v>18364795.727802929</v>
      </c>
      <c r="N13" s="20">
        <v>18477874.359444723</v>
      </c>
      <c r="O13" s="20">
        <v>17947044.806547824</v>
      </c>
      <c r="P13" s="21">
        <v>19732131.694753136</v>
      </c>
      <c r="Q13" s="21">
        <v>21292226.72965987</v>
      </c>
      <c r="R13" s="20">
        <v>21556959.336083975</v>
      </c>
      <c r="S13" s="20">
        <v>21656138.136116356</v>
      </c>
      <c r="T13" s="20">
        <v>19769001.690170471</v>
      </c>
      <c r="U13" s="21">
        <v>19377300.993272815</v>
      </c>
      <c r="V13" s="21">
        <v>20234742</v>
      </c>
      <c r="W13" s="20">
        <v>20837075</v>
      </c>
      <c r="X13" s="38">
        <v>21872181.944063228</v>
      </c>
      <c r="Y13" s="39">
        <v>20833992.88572019</v>
      </c>
      <c r="Z13" s="38">
        <v>20574531.46438697</v>
      </c>
      <c r="AA13" s="38">
        <v>21038028.176768199</v>
      </c>
      <c r="AB13" s="38">
        <v>21064064.6749647</v>
      </c>
      <c r="AC13" s="40">
        <v>21321308.950212896</v>
      </c>
      <c r="AD13" s="40">
        <v>23091398.446039494</v>
      </c>
      <c r="AE13" s="40">
        <v>24762012.314507656</v>
      </c>
      <c r="AF13" s="40">
        <v>9442818.4238132555</v>
      </c>
      <c r="AG13" s="40">
        <v>25893463.640000001</v>
      </c>
      <c r="AH13" s="40">
        <v>30184967.150965296</v>
      </c>
    </row>
    <row r="14" spans="1:34">
      <c r="A14" s="24" t="s">
        <v>6</v>
      </c>
      <c r="B14" s="19">
        <v>11242990.447693802</v>
      </c>
      <c r="C14" s="20">
        <v>10694969.12310607</v>
      </c>
      <c r="D14" s="20">
        <v>11896412.213222327</v>
      </c>
      <c r="E14" s="20">
        <v>11824994.891848326</v>
      </c>
      <c r="F14" s="20">
        <v>12539435.678292267</v>
      </c>
      <c r="G14" s="20">
        <v>12043211.445934415</v>
      </c>
      <c r="H14" s="20">
        <v>11867141.7598336</v>
      </c>
      <c r="I14" s="20">
        <v>12230756.49116509</v>
      </c>
      <c r="J14" s="20">
        <v>12290073</v>
      </c>
      <c r="K14" s="20">
        <v>13048864</v>
      </c>
      <c r="L14" s="20">
        <v>13109115</v>
      </c>
      <c r="M14" s="20">
        <v>12165306.761662476</v>
      </c>
      <c r="N14" s="20">
        <v>12886010.556262823</v>
      </c>
      <c r="O14" s="20">
        <v>13948569.908174103</v>
      </c>
      <c r="P14" s="21">
        <v>14593692.495972557</v>
      </c>
      <c r="Q14" s="21">
        <v>15616561.569793576</v>
      </c>
      <c r="R14" s="20">
        <v>16214912.022608045</v>
      </c>
      <c r="S14" s="20">
        <v>16179555.874337388</v>
      </c>
      <c r="T14" s="20">
        <v>14454538.768260192</v>
      </c>
      <c r="U14" s="21">
        <v>13385472.914933875</v>
      </c>
      <c r="V14" s="21">
        <v>14635954</v>
      </c>
      <c r="W14" s="20">
        <v>15064900</v>
      </c>
      <c r="X14" s="38">
        <v>15730209.077114983</v>
      </c>
      <c r="Y14" s="39">
        <v>16306256.060225289</v>
      </c>
      <c r="Z14" s="38">
        <v>16899276.106922928</v>
      </c>
      <c r="AA14" s="38">
        <v>17552378.397074196</v>
      </c>
      <c r="AB14" s="38">
        <v>18067414.213255771</v>
      </c>
      <c r="AC14" s="40">
        <v>18662475.579231691</v>
      </c>
      <c r="AD14" s="40">
        <v>19982473.619623013</v>
      </c>
      <c r="AE14" s="40">
        <v>20929571.843588281</v>
      </c>
      <c r="AF14" s="40">
        <v>6635858.7226024689</v>
      </c>
      <c r="AG14" s="40">
        <v>19421323.27</v>
      </c>
      <c r="AH14" s="40">
        <v>21507089.098139074</v>
      </c>
    </row>
    <row r="15" spans="1:34">
      <c r="A15" s="18" t="s">
        <v>7</v>
      </c>
      <c r="B15" s="19">
        <v>337012.64377714944</v>
      </c>
      <c r="C15" s="20">
        <v>461207.53730028932</v>
      </c>
      <c r="D15" s="20">
        <v>488566.59045236435</v>
      </c>
      <c r="E15" s="20">
        <v>440838.42266656435</v>
      </c>
      <c r="F15" s="20">
        <v>364350.62690949492</v>
      </c>
      <c r="G15" s="20">
        <v>426279.9380714373</v>
      </c>
      <c r="H15" s="20">
        <v>434334.63722467778</v>
      </c>
      <c r="I15" s="20">
        <v>428295.5574568226</v>
      </c>
      <c r="J15" s="20">
        <v>335776</v>
      </c>
      <c r="K15" s="20">
        <v>302780</v>
      </c>
      <c r="L15" s="20">
        <v>306466</v>
      </c>
      <c r="M15" s="20">
        <v>263230.36600606173</v>
      </c>
      <c r="N15" s="20">
        <v>256354.94073642246</v>
      </c>
      <c r="O15" s="20">
        <v>286753.37181099103</v>
      </c>
      <c r="P15" s="21">
        <v>271239.08378472069</v>
      </c>
      <c r="Q15" s="21">
        <v>279300.05524712085</v>
      </c>
      <c r="R15" s="20">
        <v>290789.35391233966</v>
      </c>
      <c r="S15" s="20">
        <v>320390.74773893808</v>
      </c>
      <c r="T15" s="20">
        <v>264909.94637318753</v>
      </c>
      <c r="U15" s="21">
        <v>217483.86779669632</v>
      </c>
      <c r="V15" s="21">
        <v>223730</v>
      </c>
      <c r="W15" s="20">
        <v>229049</v>
      </c>
      <c r="X15" s="38">
        <v>227899.65719332197</v>
      </c>
      <c r="Y15" s="39">
        <v>232761.27615060611</v>
      </c>
      <c r="Z15" s="38">
        <v>250595.56046978899</v>
      </c>
      <c r="AA15" s="38">
        <v>255187.68784688646</v>
      </c>
      <c r="AB15" s="38">
        <v>244177.02754872295</v>
      </c>
      <c r="AC15" s="40">
        <v>235815.37225747152</v>
      </c>
      <c r="AD15" s="40">
        <v>249428.9813237928</v>
      </c>
      <c r="AE15" s="40">
        <v>252394.29639384936</v>
      </c>
      <c r="AF15" s="40">
        <v>108794.97349523472</v>
      </c>
      <c r="AG15" s="40">
        <v>181753.39</v>
      </c>
      <c r="AH15" s="40">
        <v>242447.51154536603</v>
      </c>
    </row>
    <row r="16" spans="1:34">
      <c r="A16" s="18" t="s">
        <v>8</v>
      </c>
      <c r="B16" s="19">
        <v>80284.318734971763</v>
      </c>
      <c r="C16" s="20">
        <v>294214.15412227192</v>
      </c>
      <c r="D16" s="20">
        <v>345928.03928966902</v>
      </c>
      <c r="E16" s="20">
        <v>323006.10032238258</v>
      </c>
      <c r="F16" s="20">
        <v>362117.19755584653</v>
      </c>
      <c r="G16" s="20">
        <v>505084.51639644033</v>
      </c>
      <c r="H16" s="20">
        <v>533815.25491215684</v>
      </c>
      <c r="I16" s="20">
        <v>533331.34258705273</v>
      </c>
      <c r="J16" s="20">
        <v>369181</v>
      </c>
      <c r="K16" s="20">
        <v>331762</v>
      </c>
      <c r="L16" s="20">
        <v>373949</v>
      </c>
      <c r="M16" s="20">
        <v>365654.0839021774</v>
      </c>
      <c r="N16" s="20">
        <v>289298.98463229596</v>
      </c>
      <c r="O16" s="20">
        <v>265571.15321333561</v>
      </c>
      <c r="P16" s="21">
        <v>218536.74993858233</v>
      </c>
      <c r="Q16" s="21">
        <v>211125.55345530304</v>
      </c>
      <c r="R16" s="20">
        <v>253443.59917079602</v>
      </c>
      <c r="S16" s="20">
        <v>295585.83534293668</v>
      </c>
      <c r="T16" s="20">
        <v>259179.51845178183</v>
      </c>
      <c r="U16" s="21">
        <v>205399.99459306998</v>
      </c>
      <c r="V16" s="21">
        <v>224852</v>
      </c>
      <c r="W16" s="20">
        <v>239165</v>
      </c>
      <c r="X16" s="38">
        <v>232067.75544598053</v>
      </c>
      <c r="Y16" s="39">
        <v>230592.72476885104</v>
      </c>
      <c r="Z16" s="38">
        <v>200000.88263062047</v>
      </c>
      <c r="AA16" s="38">
        <v>141046.54486702677</v>
      </c>
      <c r="AB16" s="38">
        <v>194986.93157731756</v>
      </c>
      <c r="AC16" s="40">
        <v>192496.12987740291</v>
      </c>
      <c r="AD16" s="40">
        <v>221422.95047993099</v>
      </c>
      <c r="AE16" s="40">
        <v>232059.51744461054</v>
      </c>
      <c r="AF16" s="40">
        <v>78046.510498122763</v>
      </c>
      <c r="AG16" s="40">
        <v>233607.14</v>
      </c>
      <c r="AH16" s="40">
        <v>260321.133342202</v>
      </c>
    </row>
    <row r="17" spans="1:34">
      <c r="A17" s="18" t="s">
        <v>9</v>
      </c>
      <c r="B17" s="19">
        <v>5720600.0190757345</v>
      </c>
      <c r="C17" s="20">
        <v>5667080.1301614866</v>
      </c>
      <c r="D17" s="20">
        <v>4306740.890333429</v>
      </c>
      <c r="E17" s="20">
        <v>2541243.9101934293</v>
      </c>
      <c r="F17" s="20">
        <v>4280437.8387493556</v>
      </c>
      <c r="G17" s="20">
        <v>4616873.6639034497</v>
      </c>
      <c r="H17" s="20">
        <v>4902449.2168034762</v>
      </c>
      <c r="I17" s="20">
        <v>5094987.7623947989</v>
      </c>
      <c r="J17" s="20">
        <v>5579291</v>
      </c>
      <c r="K17" s="20">
        <v>6051448</v>
      </c>
      <c r="L17" s="20">
        <v>5948925</v>
      </c>
      <c r="M17" s="20">
        <v>5600915.5380602721</v>
      </c>
      <c r="N17" s="20">
        <v>5693632.4544663271</v>
      </c>
      <c r="O17" s="20">
        <v>5984479.5375142591</v>
      </c>
      <c r="P17" s="21">
        <v>6405086.0561395381</v>
      </c>
      <c r="Q17" s="21">
        <v>6762313.1596594602</v>
      </c>
      <c r="R17" s="20">
        <v>7202566.2173756929</v>
      </c>
      <c r="S17" s="20">
        <v>7691086.5124573503</v>
      </c>
      <c r="T17" s="20">
        <v>6913450.7203912791</v>
      </c>
      <c r="U17" s="21">
        <v>6512715.6414973242</v>
      </c>
      <c r="V17" s="21">
        <v>6721038</v>
      </c>
      <c r="W17" s="20">
        <v>7129051</v>
      </c>
      <c r="X17" s="38">
        <v>7625462.7030766131</v>
      </c>
      <c r="Y17" s="39">
        <v>7916580.7299931627</v>
      </c>
      <c r="Z17" s="38">
        <v>7929766.3333725883</v>
      </c>
      <c r="AA17" s="38">
        <v>8183080.9955924451</v>
      </c>
      <c r="AB17" s="38">
        <v>8328189.1079201158</v>
      </c>
      <c r="AC17" s="40">
        <v>8838765.4818659462</v>
      </c>
      <c r="AD17" s="40">
        <v>9432106.4114809521</v>
      </c>
      <c r="AE17" s="40">
        <v>9293546.7499514446</v>
      </c>
      <c r="AF17" s="40">
        <v>2719314.807567887</v>
      </c>
      <c r="AG17" s="40">
        <v>6944450.8099999996</v>
      </c>
      <c r="AH17" s="40">
        <v>10061678.683664134</v>
      </c>
    </row>
    <row r="18" spans="1:34">
      <c r="A18" s="18" t="s">
        <v>10</v>
      </c>
      <c r="B18" s="19">
        <v>5236063.4420026839</v>
      </c>
      <c r="C18" s="20">
        <v>5483653.1344777541</v>
      </c>
      <c r="D18" s="20">
        <v>5973546.5799942585</v>
      </c>
      <c r="E18" s="20">
        <v>5774414.8934218604</v>
      </c>
      <c r="F18" s="20">
        <v>5842455.9945244612</v>
      </c>
      <c r="G18" s="20">
        <v>5633326.3257344877</v>
      </c>
      <c r="H18" s="20">
        <v>5677151.0415629763</v>
      </c>
      <c r="I18" s="20">
        <v>6458370.0323880184</v>
      </c>
      <c r="J18" s="20">
        <v>6808785</v>
      </c>
      <c r="K18" s="20">
        <v>6633839</v>
      </c>
      <c r="L18" s="20">
        <v>6707014</v>
      </c>
      <c r="M18" s="20">
        <v>6348895.592797582</v>
      </c>
      <c r="N18" s="20">
        <v>6572522.2815205837</v>
      </c>
      <c r="O18" s="20">
        <v>6604563.1181214247</v>
      </c>
      <c r="P18" s="21">
        <v>7221077.7439305745</v>
      </c>
      <c r="Q18" s="21">
        <v>8543140.8509389218</v>
      </c>
      <c r="R18" s="20">
        <v>9065377.0168062299</v>
      </c>
      <c r="S18" s="20">
        <v>8957683.9875892922</v>
      </c>
      <c r="T18" s="20">
        <v>7836269.4873865228</v>
      </c>
      <c r="U18" s="21">
        <v>7422963.4101781016</v>
      </c>
      <c r="V18" s="21">
        <v>7748268</v>
      </c>
      <c r="W18" s="20">
        <v>8340558</v>
      </c>
      <c r="X18" s="38">
        <v>8804858.5235070344</v>
      </c>
      <c r="Y18" s="39">
        <v>8942533.8038873263</v>
      </c>
      <c r="Z18" s="38">
        <v>9288507.8213630859</v>
      </c>
      <c r="AA18" s="38">
        <v>9779911.6627841145</v>
      </c>
      <c r="AB18" s="38">
        <v>9911862.9203354698</v>
      </c>
      <c r="AC18" s="40">
        <v>10708674.538487578</v>
      </c>
      <c r="AD18" s="40">
        <v>10756065.706617517</v>
      </c>
      <c r="AE18" s="40">
        <v>11065496.609275704</v>
      </c>
      <c r="AF18" s="40">
        <v>4410382.8880658373</v>
      </c>
      <c r="AG18" s="40">
        <v>10799283.92</v>
      </c>
      <c r="AH18" s="40">
        <v>13006756.602957131</v>
      </c>
    </row>
    <row r="19" spans="1:34">
      <c r="A19" s="26" t="s">
        <v>11</v>
      </c>
      <c r="B19" s="19">
        <v>972438.85605744785</v>
      </c>
      <c r="C19" s="20">
        <v>1088396.3855690148</v>
      </c>
      <c r="D19" s="20">
        <v>1386362.9962268793</v>
      </c>
      <c r="E19" s="20">
        <v>1219319.0677003376</v>
      </c>
      <c r="F19" s="20">
        <v>1248387.783993969</v>
      </c>
      <c r="G19" s="20">
        <v>1226698.3352432037</v>
      </c>
      <c r="H19" s="20">
        <v>1160058.0912231179</v>
      </c>
      <c r="I19" s="20">
        <v>1681145.2745004189</v>
      </c>
      <c r="J19" s="20">
        <v>1349711</v>
      </c>
      <c r="K19" s="20">
        <v>1328468</v>
      </c>
      <c r="L19" s="20">
        <v>1260327</v>
      </c>
      <c r="M19" s="20">
        <v>1271174.8512029438</v>
      </c>
      <c r="N19" s="20">
        <v>1343347.4118416717</v>
      </c>
      <c r="O19" s="20">
        <v>1386127.539369334</v>
      </c>
      <c r="P19" s="21">
        <v>1428858.3993423744</v>
      </c>
      <c r="Q19" s="21">
        <v>1672088.8269422241</v>
      </c>
      <c r="R19" s="20">
        <v>1832907.0841864725</v>
      </c>
      <c r="S19" s="20">
        <v>1920744.2248610742</v>
      </c>
      <c r="T19" s="20">
        <v>1542931.625057321</v>
      </c>
      <c r="U19" s="21">
        <v>1427706.1922250916</v>
      </c>
      <c r="V19" s="21">
        <v>1491872</v>
      </c>
      <c r="W19" s="20">
        <v>1574458</v>
      </c>
      <c r="X19" s="38">
        <v>1684022.9352678191</v>
      </c>
      <c r="Y19" s="39">
        <v>1767562.3822589577</v>
      </c>
      <c r="Z19" s="38">
        <v>1861246.1517158032</v>
      </c>
      <c r="AA19" s="38">
        <v>1892997.0614811953</v>
      </c>
      <c r="AB19" s="38">
        <v>1942628.3373077656</v>
      </c>
      <c r="AC19" s="40">
        <v>2177026.3839799399</v>
      </c>
      <c r="AD19" s="40">
        <v>2074168.4610094537</v>
      </c>
      <c r="AE19" s="40">
        <v>2001646.6147667556</v>
      </c>
      <c r="AF19" s="40">
        <v>894780.82074492413</v>
      </c>
      <c r="AG19" s="40">
        <v>1759510.41</v>
      </c>
      <c r="AH19" s="40">
        <v>2403892.1404063879</v>
      </c>
    </row>
    <row r="20" spans="1:34" ht="14" thickBot="1">
      <c r="A20" s="27" t="s">
        <v>12</v>
      </c>
      <c r="B20" s="28">
        <v>4263624.5859452356</v>
      </c>
      <c r="C20" s="29">
        <v>4395256.7489087395</v>
      </c>
      <c r="D20" s="29">
        <v>4587183.5837673787</v>
      </c>
      <c r="E20" s="29">
        <v>4555095.8257215228</v>
      </c>
      <c r="F20" s="29">
        <v>4594068.2105304925</v>
      </c>
      <c r="G20" s="29">
        <v>4406627.9904912841</v>
      </c>
      <c r="H20" s="29">
        <v>4517092.9503398584</v>
      </c>
      <c r="I20" s="29">
        <v>4777224.7578875991</v>
      </c>
      <c r="J20" s="29">
        <v>5459073</v>
      </c>
      <c r="K20" s="29">
        <v>5305372</v>
      </c>
      <c r="L20" s="29">
        <v>5446687</v>
      </c>
      <c r="M20" s="29">
        <v>5077720.7415946368</v>
      </c>
      <c r="N20" s="29">
        <v>5229174.8696789145</v>
      </c>
      <c r="O20" s="29">
        <v>5218435.5787520902</v>
      </c>
      <c r="P20" s="30">
        <v>5792219.3445882015</v>
      </c>
      <c r="Q20" s="30">
        <v>6871052.0239966977</v>
      </c>
      <c r="R20" s="29">
        <v>7232469.932619758</v>
      </c>
      <c r="S20" s="29">
        <v>7036939.762728218</v>
      </c>
      <c r="T20" s="29">
        <v>6293337.8623291999</v>
      </c>
      <c r="U20" s="30">
        <v>5995257.2179530095</v>
      </c>
      <c r="V20" s="30">
        <v>6256396</v>
      </c>
      <c r="W20" s="29">
        <v>6766100</v>
      </c>
      <c r="X20" s="41">
        <v>7120835.5882392181</v>
      </c>
      <c r="Y20" s="42">
        <v>7174971.4216267541</v>
      </c>
      <c r="Z20" s="43">
        <v>7427261.669647566</v>
      </c>
      <c r="AA20" s="43">
        <v>7886914.6013039714</v>
      </c>
      <c r="AB20" s="43">
        <v>7969234.5830390602</v>
      </c>
      <c r="AC20" s="40">
        <v>8531648.1545170248</v>
      </c>
      <c r="AD20" s="40">
        <v>8681897.2456190344</v>
      </c>
      <c r="AE20" s="40">
        <v>9063849.9945184458</v>
      </c>
      <c r="AF20" s="40">
        <v>3515602.0673204223</v>
      </c>
      <c r="AG20" s="40">
        <v>9039773.5099999998</v>
      </c>
      <c r="AH20" s="40">
        <v>10602864.462561525</v>
      </c>
    </row>
    <row r="21" spans="1:34">
      <c r="A21" s="33" t="s">
        <v>14</v>
      </c>
      <c r="B21" s="12">
        <v>15129343.658955276</v>
      </c>
      <c r="C21" s="13">
        <v>15197505.447883917</v>
      </c>
      <c r="D21" s="13">
        <v>16711395.195182629</v>
      </c>
      <c r="E21" s="13">
        <v>17179790.865497317</v>
      </c>
      <c r="F21" s="13">
        <v>17784890.741557732</v>
      </c>
      <c r="G21" s="13">
        <v>18779171.991940748</v>
      </c>
      <c r="H21" s="13">
        <v>18992562.959494248</v>
      </c>
      <c r="I21" s="13">
        <v>17946294.949194577</v>
      </c>
      <c r="J21" s="13">
        <v>16541975</v>
      </c>
      <c r="K21" s="13">
        <v>16951060</v>
      </c>
      <c r="L21" s="13">
        <v>16541563</v>
      </c>
      <c r="M21" s="13">
        <v>14651444.373475673</v>
      </c>
      <c r="N21" s="13">
        <v>14295393.955690078</v>
      </c>
      <c r="O21" s="13">
        <v>13745717.320240073</v>
      </c>
      <c r="P21" s="34">
        <v>14320225.364448858</v>
      </c>
      <c r="Q21" s="34">
        <v>14982810.981642153</v>
      </c>
      <c r="R21" s="13">
        <v>14561806.282459244</v>
      </c>
      <c r="S21" s="13">
        <v>14034869.13012174</v>
      </c>
      <c r="T21" s="13">
        <v>13632782.772428324</v>
      </c>
      <c r="U21" s="34">
        <v>13133723.679197798</v>
      </c>
      <c r="V21" s="34">
        <v>15162849.83877619</v>
      </c>
      <c r="W21" s="13">
        <v>15986073</v>
      </c>
      <c r="X21" s="37">
        <v>19171223.529237811</v>
      </c>
      <c r="Y21" s="44">
        <v>19587054.455238394</v>
      </c>
      <c r="Z21" s="37">
        <f>SUM(Z22:Z27)</f>
        <v>20126518.575301021</v>
      </c>
      <c r="AA21" s="37">
        <f>SUM(AA22:AA27)</f>
        <v>21136447.497028619</v>
      </c>
      <c r="AB21" s="37">
        <f>SUM(AB22:AB27)</f>
        <v>21858440.591626924</v>
      </c>
      <c r="AC21" s="45">
        <v>23648581.780863531</v>
      </c>
      <c r="AD21" s="45">
        <v>23991703.224751685</v>
      </c>
      <c r="AE21" s="45">
        <v>23157340.604930598</v>
      </c>
      <c r="AF21" s="45">
        <f>SUM(AF22,AF23,AF24,AF25,AF26,AF27)</f>
        <v>5121580.8024885962</v>
      </c>
      <c r="AG21" s="45">
        <v>1838391.73</v>
      </c>
      <c r="AH21" s="16">
        <f>SUM(AH22:AH27)</f>
        <v>9472926.7920249477</v>
      </c>
    </row>
    <row r="22" spans="1:34">
      <c r="A22" s="18" t="s">
        <v>5</v>
      </c>
      <c r="B22" s="19">
        <v>11563739.4644075</v>
      </c>
      <c r="C22" s="20">
        <v>11403812.841229076</v>
      </c>
      <c r="D22" s="20">
        <v>12469056.35235925</v>
      </c>
      <c r="E22" s="20">
        <v>12757227.426225847</v>
      </c>
      <c r="F22" s="20">
        <v>13760929.94053302</v>
      </c>
      <c r="G22" s="20">
        <v>14360123.0850222</v>
      </c>
      <c r="H22" s="20">
        <v>14055658.341704855</v>
      </c>
      <c r="I22" s="20">
        <v>13113316.747868691</v>
      </c>
      <c r="J22" s="20">
        <v>10985733</v>
      </c>
      <c r="K22" s="20">
        <v>12316027</v>
      </c>
      <c r="L22" s="20">
        <v>12343138</v>
      </c>
      <c r="M22" s="20">
        <v>10726486.63062234</v>
      </c>
      <c r="N22" s="20">
        <v>10555643.639504556</v>
      </c>
      <c r="O22" s="20">
        <v>10076260.306548042</v>
      </c>
      <c r="P22" s="21">
        <v>10908572.209547957</v>
      </c>
      <c r="Q22" s="21">
        <v>11407413.994765924</v>
      </c>
      <c r="R22" s="20">
        <v>10989021.437166888</v>
      </c>
      <c r="S22" s="20">
        <v>10497261.813436167</v>
      </c>
      <c r="T22" s="20">
        <v>10151871.070123866</v>
      </c>
      <c r="U22" s="21">
        <v>9941050.0117387678</v>
      </c>
      <c r="V22" s="21">
        <v>11230757.968758179</v>
      </c>
      <c r="W22" s="20">
        <v>11640310</v>
      </c>
      <c r="X22" s="38">
        <v>13991909.906840097</v>
      </c>
      <c r="Y22" s="39">
        <v>14225630.144406991</v>
      </c>
      <c r="Z22" s="38">
        <v>14626036.12115931</v>
      </c>
      <c r="AA22" s="38">
        <v>15382475.099928938</v>
      </c>
      <c r="AB22" s="38">
        <v>15903999.753709793</v>
      </c>
      <c r="AC22" s="46">
        <v>17026445.400175754</v>
      </c>
      <c r="AD22" s="46">
        <v>17387311.942523763</v>
      </c>
      <c r="AE22" s="46">
        <v>17065676.6947545</v>
      </c>
      <c r="AF22" s="46">
        <v>3386811.8089578738</v>
      </c>
      <c r="AG22" s="46">
        <v>1004610.97</v>
      </c>
      <c r="AH22" s="46">
        <v>5983777.5732805394</v>
      </c>
    </row>
    <row r="23" spans="1:34">
      <c r="A23" s="24" t="s">
        <v>6</v>
      </c>
      <c r="B23" s="19">
        <v>2006512.2882882105</v>
      </c>
      <c r="C23" s="20">
        <v>1992215.2073174925</v>
      </c>
      <c r="D23" s="20">
        <v>2456808.1726282667</v>
      </c>
      <c r="E23" s="20">
        <v>2678192.9441535403</v>
      </c>
      <c r="F23" s="20">
        <v>2292287.072857657</v>
      </c>
      <c r="G23" s="20">
        <v>2447525.0357119925</v>
      </c>
      <c r="H23" s="20">
        <v>2480625.5848965566</v>
      </c>
      <c r="I23" s="20">
        <v>2358483.0728630736</v>
      </c>
      <c r="J23" s="20">
        <v>2470350</v>
      </c>
      <c r="K23" s="20">
        <v>2251043</v>
      </c>
      <c r="L23" s="20">
        <v>2196711</v>
      </c>
      <c r="M23" s="20">
        <v>1968883.5097306806</v>
      </c>
      <c r="N23" s="20">
        <v>1701789.6825225044</v>
      </c>
      <c r="O23" s="20">
        <v>1640529.5279184177</v>
      </c>
      <c r="P23" s="21">
        <v>1515316.8153907668</v>
      </c>
      <c r="Q23" s="21">
        <v>1501378.9170940374</v>
      </c>
      <c r="R23" s="20">
        <v>1786502.8323789192</v>
      </c>
      <c r="S23" s="20">
        <v>1835052.9704534875</v>
      </c>
      <c r="T23" s="20">
        <v>1808013.2619838126</v>
      </c>
      <c r="U23" s="21">
        <v>1801491.24589983</v>
      </c>
      <c r="V23" s="21">
        <v>2183565</v>
      </c>
      <c r="W23" s="20">
        <v>2475185</v>
      </c>
      <c r="X23" s="38">
        <v>2927048.0155554675</v>
      </c>
      <c r="Y23" s="39">
        <v>2965156.0150104901</v>
      </c>
      <c r="Z23" s="38">
        <v>3033209.2145340894</v>
      </c>
      <c r="AA23" s="38">
        <v>3245793.6838149005</v>
      </c>
      <c r="AB23" s="38">
        <v>3379725.5926716425</v>
      </c>
      <c r="AC23" s="46">
        <v>3493085.2791279457</v>
      </c>
      <c r="AD23" s="46">
        <v>3550207.0919316681</v>
      </c>
      <c r="AE23" s="46">
        <v>3293025.9272904932</v>
      </c>
      <c r="AF23" s="46">
        <v>917236.59583897353</v>
      </c>
      <c r="AG23" s="46">
        <v>604605.32999999996</v>
      </c>
      <c r="AH23" s="46">
        <v>2322717.2342351857</v>
      </c>
    </row>
    <row r="24" spans="1:34">
      <c r="A24" s="18" t="s">
        <v>7</v>
      </c>
      <c r="B24" s="19">
        <v>62374.952757250823</v>
      </c>
      <c r="C24" s="20">
        <v>57199.798810146756</v>
      </c>
      <c r="D24" s="20">
        <v>56322.404655010134</v>
      </c>
      <c r="E24" s="20">
        <v>69193.832023717972</v>
      </c>
      <c r="F24" s="20">
        <v>57337.212243851245</v>
      </c>
      <c r="G24" s="20">
        <v>80812.224368177471</v>
      </c>
      <c r="H24" s="20">
        <v>120074.7325115328</v>
      </c>
      <c r="I24" s="20">
        <v>130005.71904013252</v>
      </c>
      <c r="J24" s="20">
        <v>86661</v>
      </c>
      <c r="K24" s="20">
        <v>44047</v>
      </c>
      <c r="L24" s="20">
        <v>24623</v>
      </c>
      <c r="M24" s="20">
        <v>40030.694175698212</v>
      </c>
      <c r="N24" s="20">
        <v>57819.467300613134</v>
      </c>
      <c r="O24" s="20">
        <v>58979.138976483635</v>
      </c>
      <c r="P24" s="21">
        <v>37626.144495545821</v>
      </c>
      <c r="Q24" s="21">
        <v>43693.799498514134</v>
      </c>
      <c r="R24" s="20">
        <v>53737.067146371926</v>
      </c>
      <c r="S24" s="20">
        <v>37865.007958457456</v>
      </c>
      <c r="T24" s="20">
        <v>39271.926868091621</v>
      </c>
      <c r="U24" s="21">
        <v>18634.233860677923</v>
      </c>
      <c r="V24" s="21">
        <v>18441.306445239974</v>
      </c>
      <c r="W24" s="20">
        <v>27839</v>
      </c>
      <c r="X24" s="38">
        <v>30872.494747822791</v>
      </c>
      <c r="Y24" s="39">
        <v>31701.825167523133</v>
      </c>
      <c r="Z24" s="38">
        <v>26697.355618634912</v>
      </c>
      <c r="AA24" s="38">
        <v>30803.251123774571</v>
      </c>
      <c r="AB24" s="38">
        <v>41043.893003153986</v>
      </c>
      <c r="AC24" s="46">
        <v>43558.978396555387</v>
      </c>
      <c r="AD24" s="46">
        <v>35178.543167577111</v>
      </c>
      <c r="AE24" s="46">
        <v>33571.725020894752</v>
      </c>
      <c r="AF24" s="46">
        <v>9152.3623456659116</v>
      </c>
      <c r="AG24" s="46">
        <v>904.85</v>
      </c>
      <c r="AH24" s="46">
        <v>14189.716010325907</v>
      </c>
    </row>
    <row r="25" spans="1:34">
      <c r="A25" s="18" t="s">
        <v>8</v>
      </c>
      <c r="B25" s="19">
        <v>15655.264898321482</v>
      </c>
      <c r="C25" s="20">
        <v>26915.6523118025</v>
      </c>
      <c r="D25" s="20">
        <v>32831.472211440618</v>
      </c>
      <c r="E25" s="20">
        <v>42041.885607435986</v>
      </c>
      <c r="F25" s="20">
        <v>54903.684986675944</v>
      </c>
      <c r="G25" s="20">
        <v>101208.23731867362</v>
      </c>
      <c r="H25" s="20">
        <v>158361.62053777624</v>
      </c>
      <c r="I25" s="20">
        <v>153926.95679011277</v>
      </c>
      <c r="J25" s="20">
        <v>93160</v>
      </c>
      <c r="K25" s="20">
        <v>78509</v>
      </c>
      <c r="L25" s="20">
        <v>39757</v>
      </c>
      <c r="M25" s="20">
        <v>34495.546248022627</v>
      </c>
      <c r="N25" s="20">
        <v>63774.59378037147</v>
      </c>
      <c r="O25" s="20">
        <v>45880.991724054154</v>
      </c>
      <c r="P25" s="21">
        <v>22915.823315780322</v>
      </c>
      <c r="Q25" s="21">
        <v>19122.669672328982</v>
      </c>
      <c r="R25" s="20">
        <v>28071.391898939892</v>
      </c>
      <c r="S25" s="20">
        <v>27596.808531460156</v>
      </c>
      <c r="T25" s="20">
        <v>24097.940987032383</v>
      </c>
      <c r="U25" s="21">
        <v>16720.748800219146</v>
      </c>
      <c r="V25" s="21">
        <v>22051.126532452643</v>
      </c>
      <c r="W25" s="20">
        <v>24573</v>
      </c>
      <c r="X25" s="38">
        <v>30664.835254282472</v>
      </c>
      <c r="Y25" s="39">
        <v>28572.534148461302</v>
      </c>
      <c r="Z25" s="38">
        <v>25819.45957795599</v>
      </c>
      <c r="AA25" s="38">
        <v>21886.923739286158</v>
      </c>
      <c r="AB25" s="38">
        <v>26157.811739696637</v>
      </c>
      <c r="AC25" s="46">
        <v>26236.530315794516</v>
      </c>
      <c r="AD25" s="46">
        <v>34566.12777668122</v>
      </c>
      <c r="AE25" s="46">
        <v>37268.77717163122</v>
      </c>
      <c r="AF25" s="46">
        <v>5181.9424783634795</v>
      </c>
      <c r="AG25" s="46">
        <v>1331.07</v>
      </c>
      <c r="AH25" s="46">
        <v>19178.866557882513</v>
      </c>
    </row>
    <row r="26" spans="1:34">
      <c r="A26" s="18" t="s">
        <v>9</v>
      </c>
      <c r="B26" s="19">
        <v>622266.97178394301</v>
      </c>
      <c r="C26" s="20">
        <v>800643.20649519737</v>
      </c>
      <c r="D26" s="20">
        <v>626515.08417999104</v>
      </c>
      <c r="E26" s="20">
        <v>481938.95060684462</v>
      </c>
      <c r="F26" s="20">
        <v>562525.85044050077</v>
      </c>
      <c r="G26" s="20">
        <v>653299.17083822587</v>
      </c>
      <c r="H26" s="20">
        <v>796846.8170204889</v>
      </c>
      <c r="I26" s="20">
        <v>744544.08606569609</v>
      </c>
      <c r="J26" s="20">
        <v>957577</v>
      </c>
      <c r="K26" s="20">
        <v>596515</v>
      </c>
      <c r="L26" s="20">
        <v>654123</v>
      </c>
      <c r="M26" s="20">
        <v>541986.96838334249</v>
      </c>
      <c r="N26" s="20">
        <v>527999.10862607171</v>
      </c>
      <c r="O26" s="20">
        <v>522840.09351492621</v>
      </c>
      <c r="P26" s="21">
        <v>501120.21297557733</v>
      </c>
      <c r="Q26" s="21">
        <v>418976.64466361422</v>
      </c>
      <c r="R26" s="20">
        <v>427167.23863789963</v>
      </c>
      <c r="S26" s="20">
        <v>414422.66210593772</v>
      </c>
      <c r="T26" s="20">
        <v>353459.81443123287</v>
      </c>
      <c r="U26" s="21">
        <v>309185.45605253393</v>
      </c>
      <c r="V26" s="21">
        <v>414044.92036140466</v>
      </c>
      <c r="W26" s="20">
        <v>468056</v>
      </c>
      <c r="X26" s="38">
        <v>543070.63141527981</v>
      </c>
      <c r="Y26" s="39">
        <v>600356.93313319061</v>
      </c>
      <c r="Z26" s="38">
        <v>690561.63156331447</v>
      </c>
      <c r="AA26" s="38">
        <v>771560.41065951833</v>
      </c>
      <c r="AB26" s="38">
        <v>764161.55435710598</v>
      </c>
      <c r="AC26" s="46">
        <v>802911.34574707935</v>
      </c>
      <c r="AD26" s="46">
        <v>956845.32786985964</v>
      </c>
      <c r="AE26" s="46">
        <v>815241.64335483534</v>
      </c>
      <c r="AF26" s="46">
        <v>221038.76026384617</v>
      </c>
      <c r="AG26" s="46">
        <v>61354.58</v>
      </c>
      <c r="AH26" s="46">
        <v>378843.76188492309</v>
      </c>
    </row>
    <row r="27" spans="1:34">
      <c r="A27" s="18" t="s">
        <v>10</v>
      </c>
      <c r="B27" s="19">
        <v>858794.71682004933</v>
      </c>
      <c r="C27" s="20">
        <v>916718.74172020343</v>
      </c>
      <c r="D27" s="20">
        <v>1069861.7091486701</v>
      </c>
      <c r="E27" s="20">
        <v>1151195.826879933</v>
      </c>
      <c r="F27" s="20">
        <v>1056906.9804960331</v>
      </c>
      <c r="G27" s="20">
        <v>1136204.2386814796</v>
      </c>
      <c r="H27" s="20">
        <v>1380995.8628230356</v>
      </c>
      <c r="I27" s="20">
        <v>1446018.3665668722</v>
      </c>
      <c r="J27" s="20">
        <v>1948494</v>
      </c>
      <c r="K27" s="20">
        <v>1664919</v>
      </c>
      <c r="L27" s="20">
        <v>1283211</v>
      </c>
      <c r="M27" s="20">
        <v>1339561.0243155877</v>
      </c>
      <c r="N27" s="20">
        <v>1388367.4639559598</v>
      </c>
      <c r="O27" s="20">
        <v>1401227.2615581483</v>
      </c>
      <c r="P27" s="21">
        <v>1334674.1587232361</v>
      </c>
      <c r="Q27" s="21">
        <v>1592224.9559477349</v>
      </c>
      <c r="R27" s="20">
        <v>1277306.3152302257</v>
      </c>
      <c r="S27" s="20">
        <v>1222669.8676362301</v>
      </c>
      <c r="T27" s="20">
        <v>1256068.7580342863</v>
      </c>
      <c r="U27" s="21">
        <v>1046642.5375351113</v>
      </c>
      <c r="V27" s="21">
        <v>1293989.2570496176</v>
      </c>
      <c r="W27" s="20">
        <v>1350110</v>
      </c>
      <c r="X27" s="38">
        <v>1647657.6454248617</v>
      </c>
      <c r="Y27" s="39">
        <v>1735637.0033696182</v>
      </c>
      <c r="Z27" s="38">
        <v>1724194.7928477202</v>
      </c>
      <c r="AA27" s="38">
        <v>1683928.1277621977</v>
      </c>
      <c r="AB27" s="38">
        <v>1743351.9861455278</v>
      </c>
      <c r="AC27" s="46">
        <v>2256344.247101658</v>
      </c>
      <c r="AD27" s="46">
        <v>2027594.1914805037</v>
      </c>
      <c r="AE27" s="46">
        <v>1912555.8373387947</v>
      </c>
      <c r="AF27" s="46">
        <v>582159.33260387403</v>
      </c>
      <c r="AG27" s="46">
        <v>165584.93</v>
      </c>
      <c r="AH27" s="46">
        <v>754219.64005609183</v>
      </c>
    </row>
    <row r="28" spans="1:34">
      <c r="A28" s="26" t="s">
        <v>11</v>
      </c>
      <c r="B28" s="19">
        <v>194280.50185935394</v>
      </c>
      <c r="C28" s="20">
        <v>260220.32094527897</v>
      </c>
      <c r="D28" s="20">
        <v>300861.40344096033</v>
      </c>
      <c r="E28" s="20">
        <v>251539.74121979054</v>
      </c>
      <c r="F28" s="20">
        <v>267346.15694608929</v>
      </c>
      <c r="G28" s="20">
        <v>247959.50739884458</v>
      </c>
      <c r="H28" s="20">
        <v>255016.45349441277</v>
      </c>
      <c r="I28" s="20">
        <v>349569.49886587809</v>
      </c>
      <c r="J28" s="20">
        <v>584810</v>
      </c>
      <c r="K28" s="20">
        <v>494589</v>
      </c>
      <c r="L28" s="20">
        <v>238738</v>
      </c>
      <c r="M28" s="20">
        <v>279658.04220129311</v>
      </c>
      <c r="N28" s="20">
        <v>341671.17228944902</v>
      </c>
      <c r="O28" s="20">
        <v>339019.81618420006</v>
      </c>
      <c r="P28" s="21">
        <v>327822.80227702222</v>
      </c>
      <c r="Q28" s="21">
        <v>383950.49964711972</v>
      </c>
      <c r="R28" s="20">
        <v>363334.0407741738</v>
      </c>
      <c r="S28" s="20">
        <v>313775.0697241489</v>
      </c>
      <c r="T28" s="20">
        <v>284152.92279701651</v>
      </c>
      <c r="U28" s="21">
        <v>244962.95153644669</v>
      </c>
      <c r="V28" s="21">
        <v>302724.30467859661</v>
      </c>
      <c r="W28" s="20">
        <v>321958</v>
      </c>
      <c r="X28" s="38">
        <v>361615.67572728678</v>
      </c>
      <c r="Y28" s="39">
        <v>372879.4611388077</v>
      </c>
      <c r="Z28" s="38">
        <v>353699.71488192223</v>
      </c>
      <c r="AA28" s="38">
        <v>363116.34316278767</v>
      </c>
      <c r="AB28" s="38">
        <v>365351.13131585857</v>
      </c>
      <c r="AC28" s="46">
        <v>516538.44019228092</v>
      </c>
      <c r="AD28" s="46">
        <v>421036.71241826116</v>
      </c>
      <c r="AE28" s="46">
        <v>348797.69892567937</v>
      </c>
      <c r="AF28" s="46">
        <v>87650.394146851148</v>
      </c>
      <c r="AG28" s="46">
        <v>14026.06</v>
      </c>
      <c r="AH28" s="46">
        <v>162654.66072473591</v>
      </c>
    </row>
    <row r="29" spans="1:34" ht="14" thickBot="1">
      <c r="A29" s="47" t="s">
        <v>12</v>
      </c>
      <c r="B29" s="48">
        <v>664514.21496069524</v>
      </c>
      <c r="C29" s="49">
        <v>656498.42077492445</v>
      </c>
      <c r="D29" s="49">
        <v>769000.30570770986</v>
      </c>
      <c r="E29" s="49">
        <v>899656.08566014247</v>
      </c>
      <c r="F29" s="49">
        <v>789560.82354994351</v>
      </c>
      <c r="G29" s="49">
        <v>888244.73128263513</v>
      </c>
      <c r="H29" s="49">
        <v>1125979.4093286227</v>
      </c>
      <c r="I29" s="49">
        <v>1096448.8677009945</v>
      </c>
      <c r="J29" s="49">
        <v>1363684</v>
      </c>
      <c r="K29" s="49">
        <v>1170330</v>
      </c>
      <c r="L29" s="49">
        <v>1044472</v>
      </c>
      <c r="M29" s="49">
        <v>1059902.9821142945</v>
      </c>
      <c r="N29" s="49">
        <v>1046696.2916665107</v>
      </c>
      <c r="O29" s="49">
        <v>1062207.445373948</v>
      </c>
      <c r="P29" s="50">
        <v>1006851.3564462137</v>
      </c>
      <c r="Q29" s="50">
        <v>1208274.4563006151</v>
      </c>
      <c r="R29" s="49">
        <v>913972.27445605176</v>
      </c>
      <c r="S29" s="49">
        <v>908894.69428931153</v>
      </c>
      <c r="T29" s="49">
        <v>971916.13291939313</v>
      </c>
      <c r="U29" s="50">
        <v>801679.03130932013</v>
      </c>
      <c r="V29" s="50">
        <v>991264.99621219374</v>
      </c>
      <c r="W29" s="49">
        <v>1028152</v>
      </c>
      <c r="X29" s="51">
        <v>1286041.9696975749</v>
      </c>
      <c r="Y29" s="52">
        <v>1362757.5422308489</v>
      </c>
      <c r="Z29" s="51">
        <v>1370495.0779657653</v>
      </c>
      <c r="AA29" s="51">
        <v>1320811.7845994041</v>
      </c>
      <c r="AB29" s="51">
        <v>1378000.8548296674</v>
      </c>
      <c r="AC29" s="53">
        <v>1739805.8069093484</v>
      </c>
      <c r="AD29" s="53">
        <v>1606557.4790622967</v>
      </c>
      <c r="AE29" s="53">
        <v>1563758.1384131492</v>
      </c>
      <c r="AF29" s="53">
        <v>494508.9384570198</v>
      </c>
      <c r="AG29" s="53">
        <v>151558.87</v>
      </c>
      <c r="AH29" s="53">
        <v>591564.97933134949</v>
      </c>
    </row>
    <row r="30" spans="1:34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T30" s="55"/>
      <c r="Z30" s="56"/>
    </row>
    <row r="31" spans="1:34">
      <c r="A31" s="57" t="s">
        <v>15</v>
      </c>
      <c r="T31" s="55"/>
      <c r="Z31" s="56"/>
    </row>
    <row r="32" spans="1:34">
      <c r="A32" s="57" t="s">
        <v>16</v>
      </c>
      <c r="T32" s="55"/>
      <c r="Z32" s="56"/>
    </row>
    <row r="33" spans="1:26">
      <c r="A33" s="57" t="s">
        <v>17</v>
      </c>
      <c r="T33" s="55"/>
      <c r="Z33" s="56"/>
    </row>
    <row r="34" spans="1:26">
      <c r="A34" s="57" t="s">
        <v>18</v>
      </c>
      <c r="T34" s="55"/>
      <c r="Z34" s="56"/>
    </row>
    <row r="35" spans="1:26">
      <c r="A35" s="57" t="s">
        <v>19</v>
      </c>
      <c r="M35" s="58"/>
      <c r="N35" s="59"/>
      <c r="T35" s="55"/>
      <c r="U35" s="55"/>
      <c r="V35" s="55"/>
      <c r="Z35" s="56"/>
    </row>
    <row r="36" spans="1:26">
      <c r="A36" s="57" t="s">
        <v>20</v>
      </c>
      <c r="T36" s="55"/>
      <c r="U36" s="55"/>
      <c r="V36" s="55"/>
    </row>
    <row r="37" spans="1:26">
      <c r="T37" s="55"/>
      <c r="U37" s="55"/>
      <c r="V37" s="55"/>
    </row>
    <row r="38" spans="1:26">
      <c r="T38" s="55"/>
      <c r="U38" s="55"/>
      <c r="V38" s="55"/>
    </row>
    <row r="39" spans="1:26">
      <c r="U39" s="55"/>
      <c r="V39" s="55"/>
    </row>
    <row r="40" spans="1:26">
      <c r="U40" s="55"/>
      <c r="V40" s="55"/>
    </row>
    <row r="41" spans="1:26">
      <c r="U41" s="55"/>
      <c r="V41" s="55"/>
    </row>
    <row r="42" spans="1:26">
      <c r="U42" s="55"/>
      <c r="V42" s="55"/>
    </row>
  </sheetData>
  <printOptions horizontalCentered="1"/>
  <pageMargins left="0.9" right="0.75" top="1.5" bottom="1" header="1.01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Arrivals by country and island</vt:lpstr>
      <vt:lpstr>Visitor arrivals by island</vt:lpstr>
      <vt:lpstr>Visitor days by island</vt:lpstr>
      <vt:lpstr>'Visitor days by island'!Print_Area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Chun</dc:creator>
  <cp:lastModifiedBy>Jessica Rapson</cp:lastModifiedBy>
  <dcterms:created xsi:type="dcterms:W3CDTF">2021-09-21T19:39:06Z</dcterms:created>
  <dcterms:modified xsi:type="dcterms:W3CDTF">2024-08-02T15:03:06Z</dcterms:modified>
</cp:coreProperties>
</file>