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quelgalanmontes/Desktop/wiki_TFG/TFG/"/>
    </mc:Choice>
  </mc:AlternateContent>
  <xr:revisionPtr revIDLastSave="0" documentId="13_ncr:1_{C8B621A6-E3BB-DA43-B5AD-2106F94A9FF0}" xr6:coauthVersionLast="47" xr6:coauthVersionMax="47" xr10:uidLastSave="{00000000-0000-0000-0000-000000000000}"/>
  <bookViews>
    <workbookView xWindow="0" yWindow="460" windowWidth="25600" windowHeight="15540" xr2:uid="{67B43A84-8328-DD46-96B4-A03D11A0EF1A}"/>
  </bookViews>
  <sheets>
    <sheet name="T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6" i="2"/>
  <c r="P26" i="2" l="1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6" i="2"/>
</calcChain>
</file>

<file path=xl/sharedStrings.xml><?xml version="1.0" encoding="utf-8"?>
<sst xmlns="http://schemas.openxmlformats.org/spreadsheetml/2006/main" count="28" uniqueCount="19">
  <si>
    <t>Posición Micrófono 1</t>
  </si>
  <si>
    <t>Posición Micrófono 2</t>
  </si>
  <si>
    <t>Posición Fuente 1</t>
  </si>
  <si>
    <t>Posición Fuente 2</t>
  </si>
  <si>
    <t>FR [Hz]</t>
  </si>
  <si>
    <t>RT20</t>
  </si>
  <si>
    <t>Redondeo y media</t>
  </si>
  <si>
    <t>Caída 1 M1-F1</t>
  </si>
  <si>
    <t>Caída 2 M1-F1</t>
  </si>
  <si>
    <t>Caída 1 M2-F1</t>
  </si>
  <si>
    <t>Caída 2 M2-F1</t>
  </si>
  <si>
    <t>Caída 1 M1-F2</t>
  </si>
  <si>
    <t>Caída 2 M1-F2</t>
  </si>
  <si>
    <t>Caída 1 M2-F2</t>
  </si>
  <si>
    <t>Caída 2 M2-F2</t>
  </si>
  <si>
    <t>ROOM</t>
  </si>
  <si>
    <t>POSICIÓN 1</t>
  </si>
  <si>
    <t>POSICIÓN 2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</si>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</sst>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2" borderId="4" xfId="0" applyFont="1" applyFill="1" applyBorder="1"/>
    <xf numFmtId="2" fontId="0" fillId="5" borderId="6" xfId="0" applyNumberFormat="1" applyFont="1" applyFill="1" applyBorder="1"/>
    <xf numFmtId="0" fontId="3" fillId="2" borderId="2" xfId="0" applyFont="1" applyFill="1" applyBorder="1"/>
    <xf numFmtId="0" fontId="0" fillId="5" borderId="6" xfId="0" applyFont="1" applyFill="1" applyBorder="1"/>
    <xf numFmtId="0" fontId="0" fillId="0" borderId="6" xfId="0" applyFont="1" applyBorder="1"/>
    <xf numFmtId="0" fontId="0" fillId="5" borderId="7" xfId="0" applyFont="1" applyFill="1" applyBorder="1"/>
    <xf numFmtId="0" fontId="3" fillId="2" borderId="5" xfId="0" applyFont="1" applyFill="1" applyBorder="1"/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232B2B-9456-634F-A95D-666DF62C00FB}" name="Table9" displayName="Table9" ref="K5:O26" totalsRowShown="0" headerRowDxfId="17" dataDxfId="16">
  <autoFilter ref="K5:O26" xr:uid="{CB232B2B-9456-634F-A95D-666DF62C00FB}"/>
  <tableColumns count="5">
    <tableColumn id="1" xr3:uid="{66FCD303-B5C1-E64B-A056-B036FCF18FBE}" name="FR [Hz]" dataDxfId="15"/>
    <tableColumn id="2" xr3:uid="{A253C9C1-D015-DC46-AB4F-A07D1953CAE2}" name="Caída 1 M1-F1" dataDxfId="14"/>
    <tableColumn id="3" xr3:uid="{D09E3BFF-6026-7D44-A473-72E56B35D5A1}" name="Caída 2 M1-F1" dataDxfId="13"/>
    <tableColumn id="4" xr3:uid="{00CAE85B-7B61-214D-8B1F-E67139ECF154}" name="Caída 1 M2-F1" dataDxfId="12"/>
    <tableColumn id="5" xr3:uid="{665CD4E4-66F6-6A44-A78F-D8E6B6A8C8E3}" name="Caída 2 M2-F1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263845-C596-4A41-A481-98ADB298384E}" name="Table10" displayName="Table10" ref="R5:V26" totalsRowShown="0" headerRowDxfId="10" dataDxfId="9">
  <autoFilter ref="R5:V26" xr:uid="{8A263845-C596-4A41-A481-98ADB298384E}"/>
  <tableColumns count="5">
    <tableColumn id="1" xr3:uid="{2B8465FE-C667-574A-A0B5-10B7F6F2BBB3}" name="FR [Hz]" dataDxfId="8"/>
    <tableColumn id="2" xr3:uid="{B1A281F0-4E8D-2A43-9D67-452104454E4A}" name="Caída 1 M1-F2" dataDxfId="7"/>
    <tableColumn id="3" xr3:uid="{6D9FAF71-4646-FD44-9151-7E3FC0C9B0A0}" name="Caída 2 M1-F2" dataDxfId="6"/>
    <tableColumn id="4" xr3:uid="{7AA099C0-F497-3E4C-B422-9ABB9438327E}" name="Caída 1 M2-F2" dataDxfId="5"/>
    <tableColumn id="5" xr3:uid="{8629CC53-6CA1-5246-AE72-FC332432EA78}" name="Caída 2 M2-F2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62530-361E-C44E-84EA-5ECEAC533A7F}" name="Table1" displayName="Table1" ref="B5:C26" totalsRowShown="0" headerRowDxfId="1" tableBorderDxfId="3">
  <autoFilter ref="B5:C26" xr:uid="{FC262530-361E-C44E-84EA-5ECEAC533A7F}"/>
  <tableColumns count="2">
    <tableColumn id="1" xr3:uid="{B24FDA59-027D-544B-A235-ED18C9380568}" name="FR [Hz]" dataDxfId="2"/>
    <tableColumn id="2" xr3:uid="{077A1370-E911-0944-8A3C-B41BDAEFA535}" name="RT20" dataDxfId="0">
      <calculatedColumnFormula>(F6+I6)/2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FD8C-AF8E-E346-B8CC-D6D09DABC9C9}">
  <dimension ref="B3:AE26"/>
  <sheetViews>
    <sheetView tabSelected="1" topLeftCell="I5" zoomScale="110" zoomScaleNormal="110" workbookViewId="0">
      <selection activeCell="J11" sqref="J11"/>
    </sheetView>
  </sheetViews>
  <sheetFormatPr baseColWidth="10" defaultRowHeight="16" x14ac:dyDescent="0.2"/>
  <cols>
    <col min="2" max="2" width="12.33203125" bestFit="1" customWidth="1"/>
    <col min="3" max="3" width="10.33203125" bestFit="1" customWidth="1"/>
    <col min="5" max="5" width="12.33203125" bestFit="1" customWidth="1"/>
    <col min="6" max="6" width="10.33203125" bestFit="1" customWidth="1"/>
    <col min="8" max="8" width="12.33203125" bestFit="1" customWidth="1"/>
    <col min="9" max="9" width="10.33203125" bestFit="1" customWidth="1"/>
    <col min="10" max="10" width="18.5" bestFit="1" customWidth="1"/>
    <col min="11" max="11" width="18.5" customWidth="1"/>
    <col min="12" max="15" width="18" bestFit="1" customWidth="1"/>
    <col min="18" max="18" width="12.33203125" bestFit="1" customWidth="1"/>
    <col min="19" max="22" width="18" bestFit="1" customWidth="1"/>
    <col min="23" max="23" width="10.33203125" customWidth="1"/>
  </cols>
  <sheetData>
    <row r="3" spans="2:31" x14ac:dyDescent="0.2">
      <c r="B3" s="10" t="s">
        <v>18</v>
      </c>
      <c r="C3" s="10"/>
      <c r="D3" s="10"/>
      <c r="E3" s="10"/>
      <c r="F3" s="10"/>
      <c r="G3" s="10"/>
      <c r="H3" s="10"/>
      <c r="I3" s="10"/>
      <c r="K3" s="10" t="s">
        <v>2</v>
      </c>
      <c r="L3" s="10"/>
      <c r="M3" s="10"/>
      <c r="N3" s="10"/>
      <c r="O3" s="10"/>
      <c r="R3" s="10" t="s">
        <v>3</v>
      </c>
      <c r="S3" s="10"/>
      <c r="T3" s="10"/>
      <c r="U3" s="10"/>
      <c r="V3" s="10"/>
    </row>
    <row r="4" spans="2:31" x14ac:dyDescent="0.2">
      <c r="B4" s="11" t="s">
        <v>15</v>
      </c>
      <c r="C4" s="12"/>
      <c r="E4" s="11" t="s">
        <v>16</v>
      </c>
      <c r="F4" s="12"/>
      <c r="H4" s="11" t="s">
        <v>17</v>
      </c>
      <c r="I4" s="12"/>
      <c r="K4" s="9"/>
      <c r="L4" s="14" t="s">
        <v>0</v>
      </c>
      <c r="M4" s="14"/>
      <c r="N4" s="13" t="s">
        <v>1</v>
      </c>
      <c r="O4" s="13"/>
      <c r="R4" s="9"/>
      <c r="S4" s="14" t="s">
        <v>0</v>
      </c>
      <c r="T4" s="14"/>
      <c r="U4" s="13" t="s">
        <v>1</v>
      </c>
      <c r="V4" s="13"/>
    </row>
    <row r="5" spans="2:31" ht="50" customHeight="1" x14ac:dyDescent="0.2">
      <c r="B5" s="24" t="s">
        <v>4</v>
      </c>
      <c r="C5" s="24" t="s">
        <v>5</v>
      </c>
      <c r="E5" s="15" t="s">
        <v>4</v>
      </c>
      <c r="F5" s="16" t="s">
        <v>5</v>
      </c>
      <c r="H5" s="15" t="s">
        <v>4</v>
      </c>
      <c r="I5" s="16" t="s">
        <v>5</v>
      </c>
      <c r="K5" s="6" t="s">
        <v>4</v>
      </c>
      <c r="L5" s="6" t="s">
        <v>7</v>
      </c>
      <c r="M5" s="6" t="s">
        <v>8</v>
      </c>
      <c r="N5" s="6" t="s">
        <v>9</v>
      </c>
      <c r="O5" s="6" t="s">
        <v>10</v>
      </c>
      <c r="P5" s="5" t="s">
        <v>6</v>
      </c>
      <c r="Q5" s="5"/>
      <c r="R5" s="6" t="s">
        <v>4</v>
      </c>
      <c r="S5" s="6" t="s">
        <v>11</v>
      </c>
      <c r="T5" s="6" t="s">
        <v>12</v>
      </c>
      <c r="U5" s="6" t="s">
        <v>13</v>
      </c>
      <c r="V5" s="6" t="s">
        <v>14</v>
      </c>
      <c r="W5" s="5" t="s">
        <v>6</v>
      </c>
      <c r="Z5" s="5"/>
      <c r="AE5" s="5"/>
    </row>
    <row r="6" spans="2:31" x14ac:dyDescent="0.2">
      <c r="B6" s="23">
        <v>50</v>
      </c>
      <c r="C6" s="18">
        <f t="shared" ref="C6:C26" si="0">(F6+I6)/2</f>
        <v>1.26</v>
      </c>
      <c r="E6" s="17">
        <v>50</v>
      </c>
      <c r="F6" s="20">
        <v>1.31</v>
      </c>
      <c r="H6" s="17">
        <v>50</v>
      </c>
      <c r="I6" s="20">
        <v>1.21</v>
      </c>
      <c r="K6" s="1">
        <v>50</v>
      </c>
      <c r="L6" s="4">
        <v>1.48</v>
      </c>
      <c r="M6" s="4">
        <v>1.02</v>
      </c>
      <c r="N6" s="4">
        <v>1.27</v>
      </c>
      <c r="O6" s="4">
        <v>1.48</v>
      </c>
      <c r="P6" s="3">
        <f t="shared" ref="P6:P26" si="1">ROUND(AVERAGE(L6:O6),2)</f>
        <v>1.31</v>
      </c>
      <c r="Q6" s="3"/>
      <c r="R6" s="1">
        <v>50</v>
      </c>
      <c r="S6" s="4">
        <v>2.0699999999999998</v>
      </c>
      <c r="T6" s="4">
        <v>0.93</v>
      </c>
      <c r="U6" s="4">
        <v>0.54</v>
      </c>
      <c r="V6" s="4">
        <v>1.29</v>
      </c>
      <c r="W6" s="3">
        <f>ROUND(AVERAGE(S6:V6),2)</f>
        <v>1.21</v>
      </c>
      <c r="X6" s="3"/>
      <c r="Z6" s="3"/>
      <c r="AE6" s="3"/>
    </row>
    <row r="7" spans="2:31" x14ac:dyDescent="0.2">
      <c r="B7" s="23">
        <v>63</v>
      </c>
      <c r="C7" s="18">
        <f t="shared" si="0"/>
        <v>0.60499999999999998</v>
      </c>
      <c r="E7" s="17">
        <v>63</v>
      </c>
      <c r="F7" s="21">
        <v>0.44</v>
      </c>
      <c r="H7" s="17">
        <v>63</v>
      </c>
      <c r="I7" s="21">
        <v>0.77</v>
      </c>
      <c r="K7" s="1">
        <v>63</v>
      </c>
      <c r="L7" s="4">
        <v>0.39</v>
      </c>
      <c r="M7" s="4">
        <v>0.56999999999999995</v>
      </c>
      <c r="N7" s="4">
        <v>0.31</v>
      </c>
      <c r="O7" s="4">
        <v>0.48</v>
      </c>
      <c r="P7" s="3">
        <f t="shared" si="1"/>
        <v>0.44</v>
      </c>
      <c r="Q7" s="3"/>
      <c r="R7" s="1">
        <v>63</v>
      </c>
      <c r="S7" s="4">
        <v>0.55000000000000004</v>
      </c>
      <c r="T7" s="4">
        <v>0.52</v>
      </c>
      <c r="U7" s="4">
        <v>0.35</v>
      </c>
      <c r="V7" s="4">
        <v>1.67</v>
      </c>
      <c r="W7" s="3">
        <f t="shared" ref="W7:W26" si="2">ROUND(AVERAGE(S7:V7),2)</f>
        <v>0.77</v>
      </c>
      <c r="X7" s="3"/>
      <c r="Z7" s="3"/>
      <c r="AE7" s="3"/>
    </row>
    <row r="8" spans="2:31" x14ac:dyDescent="0.2">
      <c r="B8" s="23">
        <v>80</v>
      </c>
      <c r="C8" s="18">
        <f t="shared" si="0"/>
        <v>0.57499999999999996</v>
      </c>
      <c r="E8" s="17">
        <v>80</v>
      </c>
      <c r="F8" s="20">
        <v>0.47</v>
      </c>
      <c r="H8" s="17">
        <v>80</v>
      </c>
      <c r="I8" s="20">
        <v>0.68</v>
      </c>
      <c r="K8" s="1">
        <v>80</v>
      </c>
      <c r="L8" s="4">
        <v>0.45</v>
      </c>
      <c r="M8" s="4">
        <v>0.38</v>
      </c>
      <c r="N8" s="4">
        <v>0.68</v>
      </c>
      <c r="O8" s="4">
        <v>0.35</v>
      </c>
      <c r="P8" s="3">
        <f t="shared" si="1"/>
        <v>0.47</v>
      </c>
      <c r="Q8" s="3"/>
      <c r="R8" s="1">
        <v>80</v>
      </c>
      <c r="S8" s="4">
        <v>0.82</v>
      </c>
      <c r="T8" s="4">
        <v>1.06</v>
      </c>
      <c r="U8" s="4">
        <v>0.54</v>
      </c>
      <c r="V8" s="4">
        <v>0.28999999999999998</v>
      </c>
      <c r="W8" s="3">
        <f t="shared" si="2"/>
        <v>0.68</v>
      </c>
      <c r="X8" s="3"/>
      <c r="Z8" s="3"/>
      <c r="AE8" s="3"/>
    </row>
    <row r="9" spans="2:31" x14ac:dyDescent="0.2">
      <c r="B9" s="23">
        <v>100</v>
      </c>
      <c r="C9" s="18">
        <f t="shared" si="0"/>
        <v>0.77</v>
      </c>
      <c r="E9" s="17">
        <v>100</v>
      </c>
      <c r="F9" s="21">
        <v>1.0900000000000001</v>
      </c>
      <c r="H9" s="17">
        <v>100</v>
      </c>
      <c r="I9" s="21">
        <v>0.45</v>
      </c>
      <c r="K9" s="1">
        <v>100</v>
      </c>
      <c r="L9" s="4">
        <v>2.84</v>
      </c>
      <c r="M9" s="4">
        <v>0.42</v>
      </c>
      <c r="N9" s="4">
        <v>0.5</v>
      </c>
      <c r="O9" s="4">
        <v>0.6</v>
      </c>
      <c r="P9" s="3">
        <f t="shared" si="1"/>
        <v>1.0900000000000001</v>
      </c>
      <c r="Q9" s="3"/>
      <c r="R9" s="1">
        <v>100</v>
      </c>
      <c r="S9" s="4">
        <v>0.35</v>
      </c>
      <c r="T9" s="4">
        <v>0.54</v>
      </c>
      <c r="U9" s="4">
        <v>0.45</v>
      </c>
      <c r="V9" s="4">
        <v>0.46</v>
      </c>
      <c r="W9" s="3">
        <f t="shared" si="2"/>
        <v>0.45</v>
      </c>
      <c r="X9" s="3"/>
      <c r="Z9" s="3"/>
      <c r="AE9" s="3"/>
    </row>
    <row r="10" spans="2:31" x14ac:dyDescent="0.2">
      <c r="B10" s="23">
        <v>125</v>
      </c>
      <c r="C10" s="18">
        <f t="shared" si="0"/>
        <v>0.52500000000000002</v>
      </c>
      <c r="E10" s="17">
        <v>125</v>
      </c>
      <c r="F10" s="20">
        <v>0.67</v>
      </c>
      <c r="H10" s="17">
        <v>125</v>
      </c>
      <c r="I10" s="20">
        <v>0.38</v>
      </c>
      <c r="K10" s="1">
        <v>125</v>
      </c>
      <c r="L10" s="4">
        <v>0.46</v>
      </c>
      <c r="M10" s="4">
        <v>0.59</v>
      </c>
      <c r="N10" s="4">
        <v>1.19</v>
      </c>
      <c r="O10" s="4">
        <v>0.42</v>
      </c>
      <c r="P10" s="3">
        <f t="shared" si="1"/>
        <v>0.67</v>
      </c>
      <c r="Q10" s="3"/>
      <c r="R10" s="1">
        <v>125</v>
      </c>
      <c r="S10" s="4">
        <v>0.36</v>
      </c>
      <c r="T10" s="4">
        <v>0.46</v>
      </c>
      <c r="U10" s="4">
        <v>0.36</v>
      </c>
      <c r="V10" s="4">
        <v>0.35</v>
      </c>
      <c r="W10" s="3">
        <f t="shared" si="2"/>
        <v>0.38</v>
      </c>
      <c r="X10" s="3"/>
      <c r="Z10" s="3"/>
      <c r="AE10" s="3"/>
    </row>
    <row r="11" spans="2:31" x14ac:dyDescent="0.2">
      <c r="B11" s="23">
        <v>160</v>
      </c>
      <c r="C11" s="18">
        <f t="shared" si="0"/>
        <v>0.60000000000000009</v>
      </c>
      <c r="E11" s="17">
        <v>160</v>
      </c>
      <c r="F11" s="21">
        <v>0.52</v>
      </c>
      <c r="H11" s="17">
        <v>160</v>
      </c>
      <c r="I11" s="21">
        <v>0.68</v>
      </c>
      <c r="K11" s="1">
        <v>160</v>
      </c>
      <c r="L11" s="4">
        <v>0.47</v>
      </c>
      <c r="M11" s="4">
        <v>0.51</v>
      </c>
      <c r="N11" s="4">
        <v>0.65</v>
      </c>
      <c r="O11" s="4">
        <v>0.46</v>
      </c>
      <c r="P11" s="3">
        <f t="shared" si="1"/>
        <v>0.52</v>
      </c>
      <c r="Q11" s="3"/>
      <c r="R11" s="1">
        <v>160</v>
      </c>
      <c r="S11" s="4">
        <v>0.47</v>
      </c>
      <c r="T11" s="4">
        <v>0.46</v>
      </c>
      <c r="U11" s="4">
        <v>1.1200000000000001</v>
      </c>
      <c r="V11" s="4">
        <v>0.65</v>
      </c>
      <c r="W11" s="3">
        <f t="shared" si="2"/>
        <v>0.68</v>
      </c>
      <c r="X11" s="3"/>
      <c r="Z11" s="3"/>
      <c r="AE11" s="3"/>
    </row>
    <row r="12" spans="2:31" x14ac:dyDescent="0.2">
      <c r="B12" s="23">
        <v>200</v>
      </c>
      <c r="C12" s="18">
        <f t="shared" si="0"/>
        <v>0.47</v>
      </c>
      <c r="E12" s="17">
        <v>200</v>
      </c>
      <c r="F12" s="20">
        <v>0.42</v>
      </c>
      <c r="H12" s="17">
        <v>200</v>
      </c>
      <c r="I12" s="20">
        <v>0.52</v>
      </c>
      <c r="K12" s="1">
        <v>200</v>
      </c>
      <c r="L12" s="4">
        <v>0.38</v>
      </c>
      <c r="M12" s="4">
        <v>0.44</v>
      </c>
      <c r="N12" s="4">
        <v>0.4</v>
      </c>
      <c r="O12" s="4">
        <v>0.44</v>
      </c>
      <c r="P12" s="3">
        <f t="shared" si="1"/>
        <v>0.42</v>
      </c>
      <c r="Q12" s="3"/>
      <c r="R12" s="1">
        <v>200</v>
      </c>
      <c r="S12" s="4">
        <v>0.38</v>
      </c>
      <c r="T12" s="4">
        <v>0.43</v>
      </c>
      <c r="U12" s="4">
        <v>0.64</v>
      </c>
      <c r="V12" s="4">
        <v>0.64</v>
      </c>
      <c r="W12" s="3">
        <f t="shared" si="2"/>
        <v>0.52</v>
      </c>
      <c r="X12" s="3"/>
      <c r="Z12" s="3"/>
      <c r="AE12" s="3"/>
    </row>
    <row r="13" spans="2:31" x14ac:dyDescent="0.2">
      <c r="B13" s="23">
        <v>250</v>
      </c>
      <c r="C13" s="18">
        <f t="shared" si="0"/>
        <v>0.56500000000000006</v>
      </c>
      <c r="E13" s="17">
        <v>250</v>
      </c>
      <c r="F13" s="21">
        <v>0.45</v>
      </c>
      <c r="H13" s="17">
        <v>250</v>
      </c>
      <c r="I13" s="21">
        <v>0.68</v>
      </c>
      <c r="K13" s="1">
        <v>250</v>
      </c>
      <c r="L13" s="7">
        <v>0.46</v>
      </c>
      <c r="M13" s="4">
        <v>0.3</v>
      </c>
      <c r="N13" s="4">
        <v>0.56999999999999995</v>
      </c>
      <c r="O13" s="8">
        <v>0.45</v>
      </c>
      <c r="P13" s="3">
        <f t="shared" si="1"/>
        <v>0.45</v>
      </c>
      <c r="Q13" s="3"/>
      <c r="R13" s="1">
        <v>250</v>
      </c>
      <c r="S13" s="7">
        <v>0.78</v>
      </c>
      <c r="T13" s="4">
        <v>0.59</v>
      </c>
      <c r="U13" s="4">
        <v>0.63</v>
      </c>
      <c r="V13" s="8">
        <v>0.7</v>
      </c>
      <c r="W13" s="3">
        <f t="shared" si="2"/>
        <v>0.68</v>
      </c>
      <c r="X13" s="3"/>
      <c r="Z13" s="3"/>
      <c r="AA13" s="2"/>
      <c r="AD13" s="3"/>
      <c r="AE13" s="3"/>
    </row>
    <row r="14" spans="2:31" x14ac:dyDescent="0.2">
      <c r="B14" s="23">
        <v>315</v>
      </c>
      <c r="C14" s="18">
        <f t="shared" si="0"/>
        <v>0.53499999999999992</v>
      </c>
      <c r="E14" s="17">
        <v>315</v>
      </c>
      <c r="F14" s="20">
        <v>0.5</v>
      </c>
      <c r="H14" s="17">
        <v>315</v>
      </c>
      <c r="I14" s="20">
        <v>0.56999999999999995</v>
      </c>
      <c r="K14" s="1">
        <v>315</v>
      </c>
      <c r="L14" s="4">
        <v>0.47</v>
      </c>
      <c r="M14" s="8">
        <v>0.57999999999999996</v>
      </c>
      <c r="N14" s="8">
        <v>0.46</v>
      </c>
      <c r="O14" s="4">
        <v>0.5</v>
      </c>
      <c r="P14" s="3">
        <f t="shared" si="1"/>
        <v>0.5</v>
      </c>
      <c r="Q14" s="3"/>
      <c r="R14" s="1">
        <v>315</v>
      </c>
      <c r="S14" s="4">
        <v>0.57999999999999996</v>
      </c>
      <c r="T14" s="8">
        <v>0.7</v>
      </c>
      <c r="U14" s="8">
        <v>0.5</v>
      </c>
      <c r="V14" s="4">
        <v>0.51</v>
      </c>
      <c r="W14" s="3">
        <f t="shared" si="2"/>
        <v>0.56999999999999995</v>
      </c>
      <c r="X14" s="3"/>
      <c r="Z14" s="3"/>
      <c r="AB14" s="3"/>
      <c r="AC14" s="3"/>
      <c r="AE14" s="3"/>
    </row>
    <row r="15" spans="2:31" x14ac:dyDescent="0.2">
      <c r="B15" s="23">
        <v>400</v>
      </c>
      <c r="C15" s="18">
        <f t="shared" si="0"/>
        <v>0.39500000000000002</v>
      </c>
      <c r="E15" s="17">
        <v>400</v>
      </c>
      <c r="F15" s="21">
        <v>0.41</v>
      </c>
      <c r="H15" s="17">
        <v>400</v>
      </c>
      <c r="I15" s="21">
        <v>0.38</v>
      </c>
      <c r="K15" s="1">
        <v>400</v>
      </c>
      <c r="L15" s="4">
        <v>0.38</v>
      </c>
      <c r="M15" s="4">
        <v>0.56999999999999995</v>
      </c>
      <c r="N15" s="4">
        <v>0.36</v>
      </c>
      <c r="O15" s="4">
        <v>0.33</v>
      </c>
      <c r="P15" s="3">
        <f t="shared" si="1"/>
        <v>0.41</v>
      </c>
      <c r="Q15" s="3"/>
      <c r="R15" s="1">
        <v>400</v>
      </c>
      <c r="S15" s="4">
        <v>0.42</v>
      </c>
      <c r="T15" s="4">
        <v>0.33</v>
      </c>
      <c r="U15" s="4">
        <v>0.39</v>
      </c>
      <c r="V15" s="4">
        <v>0.37</v>
      </c>
      <c r="W15" s="3">
        <f t="shared" si="2"/>
        <v>0.38</v>
      </c>
      <c r="X15" s="3"/>
      <c r="Z15" s="3"/>
      <c r="AE15" s="3"/>
    </row>
    <row r="16" spans="2:31" x14ac:dyDescent="0.2">
      <c r="B16" s="23">
        <v>500</v>
      </c>
      <c r="C16" s="18">
        <f t="shared" si="0"/>
        <v>0.4</v>
      </c>
      <c r="E16" s="17">
        <v>500</v>
      </c>
      <c r="F16" s="20">
        <v>0.41</v>
      </c>
      <c r="H16" s="17">
        <v>500</v>
      </c>
      <c r="I16" s="20">
        <v>0.39</v>
      </c>
      <c r="K16" s="1">
        <v>500</v>
      </c>
      <c r="L16" s="4">
        <v>0.55000000000000004</v>
      </c>
      <c r="M16" s="4">
        <v>0.37</v>
      </c>
      <c r="N16" s="4">
        <v>0.34</v>
      </c>
      <c r="O16" s="8">
        <v>0.36</v>
      </c>
      <c r="P16" s="3">
        <f t="shared" si="1"/>
        <v>0.41</v>
      </c>
      <c r="Q16" s="3"/>
      <c r="R16" s="1">
        <v>500</v>
      </c>
      <c r="S16" s="4">
        <v>0.41</v>
      </c>
      <c r="T16" s="4">
        <v>0.42</v>
      </c>
      <c r="U16" s="4">
        <v>0.31</v>
      </c>
      <c r="V16" s="8">
        <v>0.4</v>
      </c>
      <c r="W16" s="3">
        <f t="shared" si="2"/>
        <v>0.39</v>
      </c>
      <c r="X16" s="3"/>
      <c r="Z16" s="3"/>
      <c r="AD16" s="3"/>
      <c r="AE16" s="3"/>
    </row>
    <row r="17" spans="2:31" x14ac:dyDescent="0.2">
      <c r="B17" s="23">
        <v>630</v>
      </c>
      <c r="C17" s="18">
        <f t="shared" si="0"/>
        <v>0.40500000000000003</v>
      </c>
      <c r="E17" s="17">
        <v>630</v>
      </c>
      <c r="F17" s="21">
        <v>0.4</v>
      </c>
      <c r="H17" s="17">
        <v>630</v>
      </c>
      <c r="I17" s="21">
        <v>0.41</v>
      </c>
      <c r="K17" s="1">
        <v>630</v>
      </c>
      <c r="L17" s="4">
        <v>0.46</v>
      </c>
      <c r="M17" s="4">
        <v>0.36</v>
      </c>
      <c r="N17" s="4">
        <v>0.39</v>
      </c>
      <c r="O17" s="8">
        <v>0.39</v>
      </c>
      <c r="P17" s="3">
        <f t="shared" si="1"/>
        <v>0.4</v>
      </c>
      <c r="Q17" s="3"/>
      <c r="R17" s="1">
        <v>630</v>
      </c>
      <c r="S17" s="4">
        <v>0.42</v>
      </c>
      <c r="T17" s="4">
        <v>0.44</v>
      </c>
      <c r="U17" s="4">
        <v>0.39</v>
      </c>
      <c r="V17" s="8">
        <v>0.4</v>
      </c>
      <c r="W17" s="3">
        <f t="shared" si="2"/>
        <v>0.41</v>
      </c>
      <c r="X17" s="3"/>
      <c r="Z17" s="3"/>
      <c r="AD17" s="3"/>
      <c r="AE17" s="3"/>
    </row>
    <row r="18" spans="2:31" x14ac:dyDescent="0.2">
      <c r="B18" s="23">
        <v>800</v>
      </c>
      <c r="C18" s="18">
        <f t="shared" si="0"/>
        <v>0.435</v>
      </c>
      <c r="E18" s="17">
        <v>800</v>
      </c>
      <c r="F18" s="20">
        <v>0.46</v>
      </c>
      <c r="H18" s="17">
        <v>800</v>
      </c>
      <c r="I18" s="20">
        <v>0.41</v>
      </c>
      <c r="K18" s="1">
        <v>800</v>
      </c>
      <c r="L18" s="4">
        <v>0.48</v>
      </c>
      <c r="M18" s="4">
        <v>0.45</v>
      </c>
      <c r="N18" s="4">
        <v>0.47</v>
      </c>
      <c r="O18" s="4">
        <v>0.45</v>
      </c>
      <c r="P18" s="3">
        <f t="shared" si="1"/>
        <v>0.46</v>
      </c>
      <c r="Q18" s="3"/>
      <c r="R18" s="1">
        <v>800</v>
      </c>
      <c r="S18" s="4">
        <v>0.33</v>
      </c>
      <c r="T18" s="4">
        <v>0.41</v>
      </c>
      <c r="U18" s="4">
        <v>0.48</v>
      </c>
      <c r="V18" s="4">
        <v>0.41</v>
      </c>
      <c r="W18" s="3">
        <f t="shared" si="2"/>
        <v>0.41</v>
      </c>
      <c r="X18" s="3"/>
      <c r="Z18" s="3"/>
      <c r="AE18" s="3"/>
    </row>
    <row r="19" spans="2:31" x14ac:dyDescent="0.2">
      <c r="B19" s="23">
        <v>1000</v>
      </c>
      <c r="C19" s="18">
        <f t="shared" si="0"/>
        <v>0.46499999999999997</v>
      </c>
      <c r="E19" s="17">
        <v>1000</v>
      </c>
      <c r="F19" s="21">
        <v>0.48</v>
      </c>
      <c r="H19" s="17">
        <v>1000</v>
      </c>
      <c r="I19" s="21">
        <v>0.45</v>
      </c>
      <c r="K19" s="1">
        <v>1000</v>
      </c>
      <c r="L19" s="4">
        <v>0.41</v>
      </c>
      <c r="M19" s="4">
        <v>0.45</v>
      </c>
      <c r="N19" s="4">
        <v>0.52</v>
      </c>
      <c r="O19" s="4">
        <v>0.52</v>
      </c>
      <c r="P19" s="3">
        <f t="shared" si="1"/>
        <v>0.48</v>
      </c>
      <c r="Q19" s="3"/>
      <c r="R19" s="1">
        <v>1000</v>
      </c>
      <c r="S19" s="4">
        <v>0.46</v>
      </c>
      <c r="T19" s="4">
        <v>0.51</v>
      </c>
      <c r="U19" s="4">
        <v>0.41</v>
      </c>
      <c r="V19" s="4">
        <v>0.42</v>
      </c>
      <c r="W19" s="3">
        <f t="shared" si="2"/>
        <v>0.45</v>
      </c>
      <c r="X19" s="3"/>
      <c r="Z19" s="3"/>
      <c r="AE19" s="3"/>
    </row>
    <row r="20" spans="2:31" x14ac:dyDescent="0.2">
      <c r="B20" s="23">
        <v>1250</v>
      </c>
      <c r="C20" s="18">
        <f t="shared" si="0"/>
        <v>0.45999999999999996</v>
      </c>
      <c r="E20" s="17">
        <v>1250</v>
      </c>
      <c r="F20" s="20">
        <v>0.47</v>
      </c>
      <c r="H20" s="17">
        <v>1250</v>
      </c>
      <c r="I20" s="20">
        <v>0.45</v>
      </c>
      <c r="K20" s="1">
        <v>1250</v>
      </c>
      <c r="L20" s="4">
        <v>0.56999999999999995</v>
      </c>
      <c r="M20" s="4">
        <v>0.42</v>
      </c>
      <c r="N20" s="4">
        <v>0.39</v>
      </c>
      <c r="O20" s="8">
        <v>0.5</v>
      </c>
      <c r="P20" s="3">
        <f t="shared" si="1"/>
        <v>0.47</v>
      </c>
      <c r="Q20" s="3"/>
      <c r="R20" s="1">
        <v>1250</v>
      </c>
      <c r="S20" s="4">
        <v>0.47</v>
      </c>
      <c r="T20" s="4">
        <v>0.41</v>
      </c>
      <c r="U20" s="4">
        <v>0.42</v>
      </c>
      <c r="V20" s="8">
        <v>0.5</v>
      </c>
      <c r="W20" s="3">
        <f t="shared" si="2"/>
        <v>0.45</v>
      </c>
      <c r="X20" s="3"/>
      <c r="Z20" s="3"/>
      <c r="AD20" s="3"/>
      <c r="AE20" s="3"/>
    </row>
    <row r="21" spans="2:31" x14ac:dyDescent="0.2">
      <c r="B21" s="23">
        <v>1600</v>
      </c>
      <c r="C21" s="18">
        <f t="shared" si="0"/>
        <v>0.45</v>
      </c>
      <c r="E21" s="17">
        <v>1600</v>
      </c>
      <c r="F21" s="21">
        <v>0.44</v>
      </c>
      <c r="H21" s="17">
        <v>1600</v>
      </c>
      <c r="I21" s="21">
        <v>0.46</v>
      </c>
      <c r="K21" s="1">
        <v>1600</v>
      </c>
      <c r="L21" s="4">
        <v>0.43</v>
      </c>
      <c r="M21" s="4">
        <v>0.42</v>
      </c>
      <c r="N21" s="4">
        <v>0.48</v>
      </c>
      <c r="O21" s="4">
        <v>0.44</v>
      </c>
      <c r="P21" s="3">
        <f t="shared" si="1"/>
        <v>0.44</v>
      </c>
      <c r="Q21" s="3"/>
      <c r="R21" s="1">
        <v>1600</v>
      </c>
      <c r="S21" s="4">
        <v>0.46</v>
      </c>
      <c r="T21" s="4">
        <v>0.43</v>
      </c>
      <c r="U21" s="4">
        <v>0.46</v>
      </c>
      <c r="V21" s="4">
        <v>0.47</v>
      </c>
      <c r="W21" s="3">
        <f t="shared" si="2"/>
        <v>0.46</v>
      </c>
      <c r="X21" s="3"/>
      <c r="Z21" s="3"/>
      <c r="AE21" s="3"/>
    </row>
    <row r="22" spans="2:31" x14ac:dyDescent="0.2">
      <c r="B22" s="23">
        <v>2000</v>
      </c>
      <c r="C22" s="18">
        <f t="shared" si="0"/>
        <v>0.43</v>
      </c>
      <c r="E22" s="17">
        <v>2000</v>
      </c>
      <c r="F22" s="20">
        <v>0.42</v>
      </c>
      <c r="H22" s="17">
        <v>2000</v>
      </c>
      <c r="I22" s="20">
        <v>0.44</v>
      </c>
      <c r="K22" s="1">
        <v>2000</v>
      </c>
      <c r="L22" s="4">
        <v>0.41</v>
      </c>
      <c r="M22" s="4">
        <v>0.4</v>
      </c>
      <c r="N22" s="4">
        <v>0.44</v>
      </c>
      <c r="O22" s="4">
        <v>0.43</v>
      </c>
      <c r="P22" s="3">
        <f t="shared" si="1"/>
        <v>0.42</v>
      </c>
      <c r="Q22" s="3"/>
      <c r="R22" s="1">
        <v>2000</v>
      </c>
      <c r="S22" s="4">
        <v>0.49</v>
      </c>
      <c r="T22" s="4">
        <v>0.41</v>
      </c>
      <c r="U22" s="4">
        <v>0.44</v>
      </c>
      <c r="V22" s="4">
        <v>0.43</v>
      </c>
      <c r="W22" s="3">
        <f t="shared" si="2"/>
        <v>0.44</v>
      </c>
      <c r="X22" s="3"/>
      <c r="Z22" s="3"/>
      <c r="AE22" s="3"/>
    </row>
    <row r="23" spans="2:31" x14ac:dyDescent="0.2">
      <c r="B23" s="23">
        <v>2500</v>
      </c>
      <c r="C23" s="18">
        <f t="shared" si="0"/>
        <v>0.43</v>
      </c>
      <c r="E23" s="17">
        <v>2500</v>
      </c>
      <c r="F23" s="21">
        <v>0.42</v>
      </c>
      <c r="H23" s="17">
        <v>2500</v>
      </c>
      <c r="I23" s="21">
        <v>0.44</v>
      </c>
      <c r="K23" s="1">
        <v>2500</v>
      </c>
      <c r="L23" s="4">
        <v>0.42</v>
      </c>
      <c r="M23" s="8">
        <v>0.43</v>
      </c>
      <c r="N23" s="4">
        <v>0.42</v>
      </c>
      <c r="O23" s="4">
        <v>0.4</v>
      </c>
      <c r="P23" s="3">
        <f t="shared" si="1"/>
        <v>0.42</v>
      </c>
      <c r="Q23" s="3"/>
      <c r="R23" s="1">
        <v>2500</v>
      </c>
      <c r="S23" s="4">
        <v>0.38</v>
      </c>
      <c r="T23" s="8">
        <v>0.4</v>
      </c>
      <c r="U23" s="4">
        <v>0.49</v>
      </c>
      <c r="V23" s="4">
        <v>0.47</v>
      </c>
      <c r="W23" s="3">
        <f t="shared" si="2"/>
        <v>0.44</v>
      </c>
      <c r="X23" s="3"/>
      <c r="Z23" s="3"/>
      <c r="AB23" s="3"/>
      <c r="AE23" s="3"/>
    </row>
    <row r="24" spans="2:31" x14ac:dyDescent="0.2">
      <c r="B24" s="23">
        <v>3150</v>
      </c>
      <c r="C24" s="18">
        <f t="shared" si="0"/>
        <v>0.43</v>
      </c>
      <c r="E24" s="17">
        <v>3150</v>
      </c>
      <c r="F24" s="20">
        <v>0.42</v>
      </c>
      <c r="H24" s="17">
        <v>3150</v>
      </c>
      <c r="I24" s="20">
        <v>0.44</v>
      </c>
      <c r="K24" s="1">
        <v>3150</v>
      </c>
      <c r="L24" s="4">
        <v>0.44</v>
      </c>
      <c r="M24" s="4">
        <v>0.38</v>
      </c>
      <c r="N24" s="4">
        <v>0.41</v>
      </c>
      <c r="O24" s="4">
        <v>0.43</v>
      </c>
      <c r="P24" s="3">
        <f t="shared" si="1"/>
        <v>0.42</v>
      </c>
      <c r="Q24" s="3"/>
      <c r="R24" s="1">
        <v>3150</v>
      </c>
      <c r="S24" s="4">
        <v>0.39</v>
      </c>
      <c r="T24" s="4">
        <v>0.42</v>
      </c>
      <c r="U24" s="4">
        <v>0.49</v>
      </c>
      <c r="V24" s="4">
        <v>0.44</v>
      </c>
      <c r="W24" s="3">
        <f t="shared" si="2"/>
        <v>0.44</v>
      </c>
      <c r="X24" s="3"/>
      <c r="Z24" s="3"/>
      <c r="AE24" s="3"/>
    </row>
    <row r="25" spans="2:31" x14ac:dyDescent="0.2">
      <c r="B25" s="23">
        <v>4000</v>
      </c>
      <c r="C25" s="18">
        <f t="shared" si="0"/>
        <v>0.41000000000000003</v>
      </c>
      <c r="E25" s="17">
        <v>4000</v>
      </c>
      <c r="F25" s="21">
        <v>0.38</v>
      </c>
      <c r="H25" s="17">
        <v>4000</v>
      </c>
      <c r="I25" s="21">
        <v>0.44</v>
      </c>
      <c r="K25" s="1">
        <v>4000</v>
      </c>
      <c r="L25" s="4">
        <v>0.35</v>
      </c>
      <c r="M25" s="8">
        <v>0.37</v>
      </c>
      <c r="N25" s="4">
        <v>0.4</v>
      </c>
      <c r="O25" s="4">
        <v>0.38</v>
      </c>
      <c r="P25" s="3">
        <f t="shared" si="1"/>
        <v>0.38</v>
      </c>
      <c r="Q25" s="3"/>
      <c r="R25" s="1">
        <v>4000</v>
      </c>
      <c r="S25" s="4">
        <v>0.41</v>
      </c>
      <c r="T25" s="8">
        <v>0.4</v>
      </c>
      <c r="U25" s="4">
        <v>0.48</v>
      </c>
      <c r="V25" s="4">
        <v>0.48</v>
      </c>
      <c r="W25" s="3">
        <f t="shared" si="2"/>
        <v>0.44</v>
      </c>
      <c r="X25" s="3"/>
      <c r="Z25" s="3"/>
      <c r="AB25" s="3"/>
      <c r="AE25" s="3"/>
    </row>
    <row r="26" spans="2:31" x14ac:dyDescent="0.2">
      <c r="B26" s="23">
        <v>5000</v>
      </c>
      <c r="C26" s="18">
        <f t="shared" si="0"/>
        <v>0.39</v>
      </c>
      <c r="E26" s="19">
        <v>5000</v>
      </c>
      <c r="F26" s="22">
        <v>0.38</v>
      </c>
      <c r="H26" s="19">
        <v>5000</v>
      </c>
      <c r="I26" s="22">
        <v>0.4</v>
      </c>
      <c r="K26" s="1">
        <v>5000</v>
      </c>
      <c r="L26" s="4">
        <v>0.38</v>
      </c>
      <c r="M26" s="4">
        <v>0.37</v>
      </c>
      <c r="N26" s="4">
        <v>0.39</v>
      </c>
      <c r="O26" s="8">
        <v>0.39</v>
      </c>
      <c r="P26" s="3">
        <f t="shared" si="1"/>
        <v>0.38</v>
      </c>
      <c r="Q26" s="3"/>
      <c r="R26" s="1">
        <v>5000</v>
      </c>
      <c r="S26" s="4">
        <v>0.39</v>
      </c>
      <c r="T26" s="4">
        <v>0.37</v>
      </c>
      <c r="U26" s="4">
        <v>0.42</v>
      </c>
      <c r="V26" s="8">
        <v>0.4</v>
      </c>
      <c r="W26" s="3">
        <f t="shared" si="2"/>
        <v>0.4</v>
      </c>
      <c r="X26" s="3"/>
      <c r="Z26" s="3"/>
      <c r="AD26" s="3"/>
      <c r="AE26" s="3"/>
    </row>
  </sheetData>
  <mergeCells count="10">
    <mergeCell ref="K3:O3"/>
    <mergeCell ref="B4:C4"/>
    <mergeCell ref="E4:F4"/>
    <mergeCell ref="H4:I4"/>
    <mergeCell ref="U4:V4"/>
    <mergeCell ref="S4:T4"/>
    <mergeCell ref="R3:V3"/>
    <mergeCell ref="L4:M4"/>
    <mergeCell ref="N4:O4"/>
    <mergeCell ref="B3:I3"/>
  </mergeCells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2022-05-14T21:04:26Z</dcterms:created>
  <dcterms:modified xsi:type="dcterms:W3CDTF">2022-06-29T22:04:21Z</dcterms:modified>
</cp:coreProperties>
</file>