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aque\OneDrive\Desktop\PG HDS\Aulas - 3º Trimestre\Estatistica Multivariada\Projeto\"/>
    </mc:Choice>
  </mc:AlternateContent>
  <xr:revisionPtr revIDLastSave="0" documentId="13_ncr:1_{7270C457-DC90-43E6-87F9-D212479C2FC9}" xr6:coauthVersionLast="47" xr6:coauthVersionMax="47" xr10:uidLastSave="{00000000-0000-0000-0000-000000000000}"/>
  <bookViews>
    <workbookView xWindow="-120" yWindow="-120" windowWidth="29040" windowHeight="15720" xr2:uid="{2CD93C6B-6111-4987-A88A-252465675177}"/>
  </bookViews>
  <sheets>
    <sheet name="BASE DADOS" sheetId="1" r:id="rId1"/>
    <sheet name="legenda" sheetId="17" r:id="rId2"/>
    <sheet name="conceptualização" sheetId="18" r:id="rId3"/>
  </sheets>
  <definedNames>
    <definedName name="_xlnm._FilterDatabase" localSheetId="0" hidden="1">'BASE DADOS'!#REF!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N2" i="1"/>
  <c r="U2" i="1"/>
  <c r="E3" i="1"/>
  <c r="N3" i="1"/>
  <c r="U3" i="1"/>
  <c r="E4" i="1"/>
  <c r="N4" i="1"/>
  <c r="U4" i="1"/>
  <c r="E5" i="1"/>
  <c r="N5" i="1"/>
  <c r="U5" i="1"/>
  <c r="E6" i="1"/>
  <c r="N6" i="1"/>
  <c r="U6" i="1"/>
  <c r="E7" i="1"/>
  <c r="N7" i="1"/>
  <c r="U7" i="1"/>
  <c r="E8" i="1"/>
  <c r="N8" i="1"/>
  <c r="U8" i="1"/>
  <c r="E9" i="1"/>
  <c r="N9" i="1"/>
  <c r="U9" i="1"/>
  <c r="E10" i="1"/>
  <c r="N10" i="1"/>
  <c r="U10" i="1"/>
  <c r="E11" i="1"/>
  <c r="N11" i="1"/>
  <c r="U11" i="1"/>
  <c r="E12" i="1"/>
  <c r="N12" i="1"/>
  <c r="U12" i="1"/>
  <c r="E13" i="1"/>
  <c r="N13" i="1"/>
  <c r="U13" i="1"/>
  <c r="E14" i="1"/>
  <c r="N14" i="1"/>
  <c r="U14" i="1"/>
  <c r="E15" i="1"/>
  <c r="N15" i="1"/>
  <c r="U15" i="1"/>
  <c r="E16" i="1"/>
  <c r="N16" i="1"/>
  <c r="U16" i="1"/>
  <c r="E17" i="1"/>
  <c r="N17" i="1"/>
  <c r="U17" i="1"/>
  <c r="E18" i="1"/>
  <c r="N18" i="1"/>
  <c r="U18" i="1"/>
  <c r="E19" i="1"/>
  <c r="N19" i="1"/>
  <c r="U19" i="1"/>
  <c r="E20" i="1"/>
  <c r="N20" i="1"/>
  <c r="U20" i="1"/>
  <c r="E21" i="1"/>
  <c r="N21" i="1"/>
  <c r="U21" i="1"/>
  <c r="E22" i="1"/>
  <c r="N22" i="1"/>
  <c r="U22" i="1"/>
  <c r="E23" i="1"/>
  <c r="N23" i="1"/>
  <c r="U23" i="1"/>
  <c r="E24" i="1"/>
  <c r="N24" i="1"/>
  <c r="U24" i="1"/>
  <c r="E25" i="1"/>
  <c r="N25" i="1"/>
  <c r="U25" i="1"/>
  <c r="E26" i="1"/>
  <c r="N26" i="1"/>
  <c r="U26" i="1"/>
  <c r="E27" i="1"/>
  <c r="N27" i="1"/>
  <c r="U27" i="1"/>
  <c r="E28" i="1"/>
  <c r="N28" i="1"/>
  <c r="U28" i="1"/>
  <c r="E29" i="1"/>
  <c r="N29" i="1"/>
  <c r="U29" i="1"/>
  <c r="E30" i="1"/>
  <c r="N30" i="1"/>
  <c r="U30" i="1"/>
  <c r="E31" i="1"/>
  <c r="N31" i="1"/>
  <c r="U31" i="1"/>
  <c r="E32" i="1"/>
  <c r="N32" i="1"/>
  <c r="U32" i="1"/>
  <c r="E33" i="1"/>
  <c r="N33" i="1"/>
  <c r="U33" i="1"/>
  <c r="E34" i="1"/>
  <c r="N34" i="1"/>
  <c r="U34" i="1"/>
  <c r="E35" i="1"/>
  <c r="N35" i="1"/>
  <c r="U35" i="1"/>
  <c r="E36" i="1"/>
  <c r="N36" i="1"/>
  <c r="U36" i="1"/>
  <c r="E37" i="1"/>
  <c r="N37" i="1"/>
  <c r="U37" i="1"/>
  <c r="E38" i="1"/>
  <c r="N38" i="1"/>
  <c r="U38" i="1"/>
  <c r="E39" i="1"/>
  <c r="N39" i="1"/>
  <c r="U39" i="1"/>
  <c r="E40" i="1"/>
  <c r="N40" i="1"/>
  <c r="U40" i="1"/>
  <c r="E41" i="1"/>
  <c r="N41" i="1"/>
  <c r="U41" i="1"/>
  <c r="E42" i="1"/>
  <c r="N42" i="1"/>
  <c r="U42" i="1"/>
  <c r="E43" i="1"/>
  <c r="N43" i="1"/>
  <c r="U43" i="1"/>
  <c r="E44" i="1"/>
  <c r="N44" i="1"/>
  <c r="U44" i="1"/>
  <c r="E45" i="1"/>
  <c r="N45" i="1"/>
  <c r="U45" i="1"/>
  <c r="E46" i="1"/>
  <c r="N46" i="1"/>
  <c r="U46" i="1"/>
  <c r="E47" i="1"/>
  <c r="N47" i="1"/>
  <c r="U47" i="1"/>
  <c r="E48" i="1"/>
  <c r="N48" i="1"/>
  <c r="U48" i="1"/>
  <c r="E49" i="1"/>
  <c r="N49" i="1"/>
  <c r="U49" i="1"/>
  <c r="E50" i="1"/>
  <c r="N50" i="1"/>
  <c r="U50" i="1"/>
  <c r="E51" i="1"/>
  <c r="N51" i="1"/>
  <c r="U51" i="1"/>
  <c r="E52" i="1"/>
  <c r="N52" i="1"/>
  <c r="U52" i="1"/>
  <c r="E53" i="1"/>
  <c r="N53" i="1"/>
  <c r="U53" i="1"/>
  <c r="E54" i="1"/>
  <c r="N54" i="1"/>
  <c r="U54" i="1"/>
  <c r="E55" i="1"/>
  <c r="N55" i="1"/>
  <c r="U55" i="1"/>
  <c r="E56" i="1"/>
  <c r="N56" i="1"/>
  <c r="U56" i="1"/>
  <c r="E57" i="1"/>
  <c r="N57" i="1"/>
  <c r="U57" i="1"/>
  <c r="E58" i="1"/>
  <c r="N58" i="1"/>
  <c r="U58" i="1"/>
  <c r="E59" i="1"/>
  <c r="N59" i="1"/>
  <c r="U59" i="1"/>
  <c r="E60" i="1"/>
  <c r="N60" i="1"/>
  <c r="U60" i="1"/>
  <c r="E61" i="1"/>
  <c r="N61" i="1"/>
  <c r="U61" i="1"/>
  <c r="E62" i="1"/>
  <c r="N62" i="1"/>
  <c r="U62" i="1"/>
  <c r="E63" i="1"/>
  <c r="N63" i="1"/>
  <c r="U63" i="1"/>
  <c r="E64" i="1"/>
  <c r="N64" i="1"/>
  <c r="U64" i="1"/>
  <c r="E65" i="1"/>
  <c r="N65" i="1"/>
  <c r="U65" i="1"/>
  <c r="E66" i="1"/>
  <c r="N66" i="1"/>
  <c r="U66" i="1"/>
  <c r="E67" i="1"/>
  <c r="N67" i="1"/>
  <c r="U67" i="1"/>
  <c r="E68" i="1"/>
  <c r="N68" i="1"/>
  <c r="U68" i="1"/>
  <c r="E69" i="1"/>
  <c r="N69" i="1"/>
  <c r="U69" i="1"/>
  <c r="E70" i="1"/>
  <c r="N70" i="1"/>
  <c r="U70" i="1"/>
  <c r="E71" i="1"/>
  <c r="N71" i="1"/>
  <c r="U71" i="1"/>
  <c r="E72" i="1"/>
  <c r="N72" i="1"/>
  <c r="U72" i="1"/>
  <c r="E73" i="1"/>
  <c r="N73" i="1"/>
  <c r="U73" i="1"/>
  <c r="E74" i="1"/>
  <c r="N74" i="1"/>
  <c r="U74" i="1"/>
  <c r="E75" i="1"/>
  <c r="N75" i="1"/>
  <c r="U75" i="1"/>
  <c r="E76" i="1"/>
  <c r="N76" i="1"/>
  <c r="U76" i="1"/>
  <c r="E77" i="1"/>
  <c r="N77" i="1"/>
  <c r="U77" i="1"/>
  <c r="E78" i="1"/>
  <c r="N78" i="1"/>
  <c r="U78" i="1"/>
  <c r="E79" i="1"/>
  <c r="N79" i="1"/>
  <c r="U79" i="1"/>
  <c r="E80" i="1"/>
  <c r="N80" i="1"/>
  <c r="U80" i="1"/>
  <c r="E81" i="1"/>
  <c r="N81" i="1"/>
  <c r="U81" i="1"/>
  <c r="E82" i="1"/>
  <c r="N82" i="1"/>
  <c r="U82" i="1"/>
  <c r="E83" i="1"/>
  <c r="N83" i="1"/>
  <c r="U83" i="1"/>
  <c r="E84" i="1"/>
  <c r="N84" i="1"/>
  <c r="U84" i="1"/>
  <c r="E85" i="1"/>
  <c r="N85" i="1"/>
  <c r="U85" i="1"/>
  <c r="E86" i="1"/>
  <c r="N86" i="1"/>
  <c r="U86" i="1"/>
  <c r="E87" i="1"/>
  <c r="N87" i="1"/>
  <c r="U87" i="1"/>
  <c r="E88" i="1"/>
  <c r="N88" i="1"/>
  <c r="U88" i="1"/>
  <c r="E89" i="1"/>
  <c r="N89" i="1"/>
  <c r="U89" i="1"/>
  <c r="E90" i="1"/>
  <c r="N90" i="1"/>
  <c r="U90" i="1"/>
  <c r="E91" i="1"/>
  <c r="N91" i="1"/>
  <c r="U91" i="1"/>
  <c r="E92" i="1"/>
  <c r="N92" i="1"/>
  <c r="U92" i="1"/>
  <c r="E93" i="1"/>
  <c r="N93" i="1"/>
  <c r="U93" i="1"/>
  <c r="E94" i="1"/>
  <c r="N94" i="1"/>
  <c r="U94" i="1"/>
  <c r="E95" i="1"/>
  <c r="N95" i="1"/>
  <c r="U95" i="1"/>
  <c r="E96" i="1"/>
  <c r="N96" i="1"/>
  <c r="U96" i="1"/>
  <c r="E97" i="1"/>
  <c r="N97" i="1"/>
  <c r="U97" i="1"/>
  <c r="E98" i="1"/>
  <c r="N98" i="1"/>
  <c r="U98" i="1"/>
  <c r="E99" i="1"/>
  <c r="N99" i="1"/>
  <c r="U99" i="1"/>
  <c r="E100" i="1"/>
  <c r="N100" i="1"/>
  <c r="U100" i="1"/>
  <c r="E101" i="1"/>
  <c r="N101" i="1"/>
  <c r="U101" i="1"/>
  <c r="E102" i="1"/>
  <c r="N102" i="1"/>
  <c r="U102" i="1"/>
  <c r="E103" i="1"/>
  <c r="N103" i="1"/>
  <c r="U103" i="1"/>
  <c r="E104" i="1"/>
  <c r="N104" i="1"/>
  <c r="U104" i="1"/>
  <c r="E105" i="1"/>
  <c r="N105" i="1"/>
  <c r="U105" i="1"/>
  <c r="E106" i="1"/>
  <c r="N106" i="1"/>
  <c r="U106" i="1"/>
  <c r="E107" i="1"/>
  <c r="N107" i="1"/>
  <c r="U107" i="1"/>
  <c r="E108" i="1"/>
  <c r="N108" i="1"/>
  <c r="U108" i="1"/>
  <c r="E109" i="1"/>
  <c r="N109" i="1"/>
  <c r="U109" i="1"/>
  <c r="E110" i="1"/>
  <c r="N110" i="1"/>
  <c r="U110" i="1"/>
  <c r="E111" i="1"/>
  <c r="N111" i="1"/>
  <c r="U111" i="1"/>
  <c r="E112" i="1"/>
  <c r="N112" i="1"/>
  <c r="U112" i="1"/>
  <c r="E113" i="1"/>
  <c r="N113" i="1"/>
  <c r="U113" i="1"/>
  <c r="E114" i="1"/>
  <c r="N114" i="1"/>
  <c r="U114" i="1"/>
  <c r="E115" i="1"/>
  <c r="N115" i="1"/>
  <c r="U115" i="1"/>
  <c r="E116" i="1"/>
  <c r="N116" i="1"/>
  <c r="U116" i="1"/>
  <c r="E117" i="1"/>
  <c r="N117" i="1"/>
  <c r="U117" i="1"/>
  <c r="E118" i="1"/>
  <c r="N118" i="1"/>
  <c r="U118" i="1"/>
  <c r="E119" i="1"/>
  <c r="N119" i="1"/>
  <c r="U119" i="1"/>
  <c r="E120" i="1"/>
  <c r="N120" i="1"/>
  <c r="U120" i="1"/>
  <c r="E121" i="1"/>
  <c r="N121" i="1"/>
  <c r="U121" i="1"/>
  <c r="E122" i="1"/>
  <c r="N122" i="1"/>
  <c r="U122" i="1"/>
  <c r="E123" i="1"/>
  <c r="N123" i="1"/>
  <c r="U123" i="1"/>
  <c r="E124" i="1"/>
  <c r="N124" i="1"/>
  <c r="U124" i="1"/>
  <c r="E125" i="1"/>
  <c r="N125" i="1"/>
  <c r="U125" i="1"/>
  <c r="E126" i="1"/>
  <c r="N126" i="1"/>
  <c r="U126" i="1"/>
  <c r="E127" i="1"/>
  <c r="N127" i="1"/>
  <c r="U127" i="1"/>
  <c r="E128" i="1"/>
  <c r="N128" i="1"/>
  <c r="U128" i="1"/>
  <c r="E129" i="1"/>
  <c r="N129" i="1"/>
  <c r="U129" i="1"/>
  <c r="E130" i="1"/>
  <c r="N130" i="1"/>
  <c r="U130" i="1"/>
  <c r="E131" i="1"/>
  <c r="N131" i="1"/>
  <c r="U131" i="1"/>
  <c r="E132" i="1"/>
  <c r="N132" i="1"/>
  <c r="U132" i="1"/>
  <c r="E133" i="1"/>
  <c r="N133" i="1"/>
  <c r="U133" i="1"/>
  <c r="E134" i="1"/>
  <c r="N134" i="1"/>
  <c r="U134" i="1"/>
  <c r="E135" i="1"/>
  <c r="N135" i="1"/>
  <c r="U135" i="1"/>
  <c r="E136" i="1"/>
  <c r="N136" i="1"/>
  <c r="U136" i="1"/>
  <c r="E137" i="1"/>
  <c r="N137" i="1"/>
  <c r="U137" i="1"/>
  <c r="E138" i="1"/>
  <c r="N138" i="1"/>
  <c r="U138" i="1"/>
  <c r="E139" i="1"/>
  <c r="N139" i="1"/>
  <c r="U139" i="1"/>
  <c r="E140" i="1"/>
  <c r="N140" i="1"/>
  <c r="U140" i="1"/>
  <c r="E141" i="1"/>
  <c r="N141" i="1"/>
  <c r="U141" i="1"/>
  <c r="E142" i="1"/>
  <c r="N142" i="1"/>
  <c r="U142" i="1"/>
  <c r="E143" i="1"/>
  <c r="N143" i="1"/>
  <c r="U143" i="1"/>
  <c r="E144" i="1"/>
  <c r="N144" i="1"/>
  <c r="U144" i="1"/>
  <c r="E145" i="1"/>
  <c r="N145" i="1"/>
  <c r="U145" i="1"/>
  <c r="E146" i="1"/>
  <c r="N146" i="1"/>
  <c r="U146" i="1"/>
</calcChain>
</file>

<file path=xl/sharedStrings.xml><?xml version="1.0" encoding="utf-8"?>
<sst xmlns="http://schemas.openxmlformats.org/spreadsheetml/2006/main" count="109" uniqueCount="78">
  <si>
    <t xml:space="preserve">Idade </t>
  </si>
  <si>
    <t>sexo</t>
  </si>
  <si>
    <t>Peso</t>
  </si>
  <si>
    <t>Altura</t>
  </si>
  <si>
    <t>IMC</t>
  </si>
  <si>
    <t>Grupo_pre</t>
  </si>
  <si>
    <t>Grupo_pos</t>
  </si>
  <si>
    <t>F_0</t>
  </si>
  <si>
    <t>EVA_0</t>
  </si>
  <si>
    <t>PM6_0</t>
  </si>
  <si>
    <t>WD_0</t>
  </si>
  <si>
    <t>WR_0</t>
  </si>
  <si>
    <t>WA_0</t>
  </si>
  <si>
    <t>WT_0</t>
  </si>
  <si>
    <t>F_90</t>
  </si>
  <si>
    <t>EVA_90</t>
  </si>
  <si>
    <t>PM6_90</t>
  </si>
  <si>
    <t>WD_90</t>
  </si>
  <si>
    <t>WR_90</t>
  </si>
  <si>
    <t>WA_90</t>
  </si>
  <si>
    <t>WT_90</t>
  </si>
  <si>
    <t>Satisfação</t>
  </si>
  <si>
    <t>VARIÁVEIS</t>
  </si>
  <si>
    <t>OBS.: OS "999" SÃO MISSING DATA</t>
  </si>
  <si>
    <t>Grupos-Variáveis</t>
  </si>
  <si>
    <t>Designação-Var</t>
  </si>
  <si>
    <t>Label das variáveis</t>
  </si>
  <si>
    <t>Codificação</t>
  </si>
  <si>
    <t>IDENTIFICAÇÃO</t>
  </si>
  <si>
    <t>Feminino-1; Masculino-2</t>
  </si>
  <si>
    <t>Índice de Massa Corporal (peso/altura ao quadrado)</t>
  </si>
  <si>
    <t>CIRURGIA</t>
  </si>
  <si>
    <t>Grupo pre</t>
  </si>
  <si>
    <t>Grupo CPAK I a IX</t>
  </si>
  <si>
    <t>I-1; II-2; 3-III; 4-IV; 5-V; 6-VI; 7-VII; 8-VIII; 9-IX</t>
  </si>
  <si>
    <t>Grupo pos</t>
  </si>
  <si>
    <t>AVALIAÇÃO PRÉ</t>
  </si>
  <si>
    <t>Fle_0</t>
  </si>
  <si>
    <t>Flexão máxima PRÉ</t>
  </si>
  <si>
    <t>DOR escala visual analogica PRÉ</t>
  </si>
  <si>
    <t>Prova de marcha 6 minutos PRÉ</t>
  </si>
  <si>
    <t>Dor WOMAC PRÉ</t>
  </si>
  <si>
    <t>Rigidez WOMAC PRÉ</t>
  </si>
  <si>
    <t>WOMAC</t>
  </si>
  <si>
    <t>Atividades WOMAC PRÉ</t>
  </si>
  <si>
    <t>WOMAC TOTAL PRÉ</t>
  </si>
  <si>
    <t>AVALIAÇÃO 90D</t>
  </si>
  <si>
    <t>Fle_90</t>
  </si>
  <si>
    <t>Flexão máxima 90D</t>
  </si>
  <si>
    <t>DOR escala visual analogica 90D</t>
  </si>
  <si>
    <t>Prova de marcha 6 minutos 90D</t>
  </si>
  <si>
    <t>Dor WOMAC 90D</t>
  </si>
  <si>
    <t>Rigidez WOMAC 90D</t>
  </si>
  <si>
    <t>Atividades WOMAC 90D</t>
  </si>
  <si>
    <t>WOMAC TOTAL 90D</t>
  </si>
  <si>
    <t>SATISFAÇÃO</t>
  </si>
  <si>
    <t>Escala da Satisfação</t>
  </si>
  <si>
    <t>ESCALA ORDINAL [1:10]</t>
  </si>
  <si>
    <t>PRÉ_CIRURGIA</t>
  </si>
  <si>
    <t>PÓS_CIRURGIA</t>
  </si>
  <si>
    <t>SATISFAÇÃO 90</t>
  </si>
  <si>
    <t>SEXO</t>
  </si>
  <si>
    <t>IDADE</t>
  </si>
  <si>
    <t xml:space="preserve">IMC </t>
  </si>
  <si>
    <t>PARÂMETROS DE AVALIAÇÃO CLÍNICA</t>
  </si>
  <si>
    <t>P1</t>
  </si>
  <si>
    <t>P2</t>
  </si>
  <si>
    <t>P3</t>
  </si>
  <si>
    <t>Substituição protese joelho</t>
  </si>
  <si>
    <t>P4</t>
  </si>
  <si>
    <t xml:space="preserve">MOMENTO PRÉ CIRURGIA </t>
  </si>
  <si>
    <t xml:space="preserve">MOMENTO PÓS CIRURGIA </t>
  </si>
  <si>
    <t>MOMENTO 0</t>
  </si>
  <si>
    <t>MOMENTO 90</t>
  </si>
  <si>
    <t xml:space="preserve">CPAK PRÉ </t>
  </si>
  <si>
    <t>CPAK PÓS</t>
  </si>
  <si>
    <t>GRUPO PRÉ</t>
  </si>
  <si>
    <t>GRUPO PÓS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</si>
</sst>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0"/>
      <name val="Calibri Light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theme="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/>
    <xf numFmtId="1" fontId="1" fillId="0" borderId="0" xfId="0" applyNumberFormat="1" applyFont="1" applyAlignment="1">
      <alignment horizontal="center" vertical="center"/>
    </xf>
    <xf numFmtId="1" fontId="0" fillId="3" borderId="0" xfId="0" applyNumberFormat="1" applyFill="1"/>
    <xf numFmtId="1" fontId="0" fillId="3" borderId="0" xfId="0" applyNumberForma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" fontId="8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6" fillId="8" borderId="2" xfId="0" applyFont="1" applyFill="1" applyBorder="1" applyAlignment="1">
      <alignment vertical="center"/>
    </xf>
    <xf numFmtId="1" fontId="0" fillId="0" borderId="3" xfId="0" applyNumberFormat="1" applyBorder="1" applyAlignment="1">
      <alignment horizontal="left"/>
    </xf>
    <xf numFmtId="0" fontId="0" fillId="0" borderId="4" xfId="0" applyBorder="1"/>
    <xf numFmtId="0" fontId="6" fillId="8" borderId="5" xfId="0" applyFont="1" applyFill="1" applyBorder="1" applyAlignment="1">
      <alignment vertical="center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/>
    <xf numFmtId="1" fontId="0" fillId="0" borderId="6" xfId="0" applyNumberFormat="1" applyBorder="1" applyAlignment="1">
      <alignment horizontal="left"/>
    </xf>
    <xf numFmtId="1" fontId="0" fillId="0" borderId="7" xfId="0" applyNumberFormat="1" applyBorder="1"/>
    <xf numFmtId="0" fontId="6" fillId="8" borderId="8" xfId="0" applyFont="1" applyFill="1" applyBorder="1" applyAlignment="1">
      <alignment vertical="center"/>
    </xf>
    <xf numFmtId="2" fontId="0" fillId="0" borderId="9" xfId="0" applyNumberFormat="1" applyBorder="1" applyAlignment="1">
      <alignment horizontal="left"/>
    </xf>
    <xf numFmtId="0" fontId="0" fillId="0" borderId="10" xfId="0" applyBorder="1"/>
    <xf numFmtId="0" fontId="6" fillId="9" borderId="2" xfId="0" applyFont="1" applyFill="1" applyBorder="1" applyAlignment="1">
      <alignment vertical="center"/>
    </xf>
    <xf numFmtId="165" fontId="5" fillId="0" borderId="6" xfId="0" applyNumberFormat="1" applyFont="1" applyBorder="1" applyAlignment="1">
      <alignment horizontal="left"/>
    </xf>
    <xf numFmtId="0" fontId="0" fillId="0" borderId="7" xfId="0" applyBorder="1"/>
    <xf numFmtId="0" fontId="6" fillId="9" borderId="5" xfId="0" applyFont="1" applyFill="1" applyBorder="1" applyAlignment="1">
      <alignment vertical="center"/>
    </xf>
    <xf numFmtId="165" fontId="0" fillId="0" borderId="6" xfId="0" applyNumberFormat="1" applyBorder="1" applyAlignment="1">
      <alignment horizontal="left"/>
    </xf>
    <xf numFmtId="0" fontId="6" fillId="5" borderId="2" xfId="0" applyFont="1" applyFill="1" applyBorder="1" applyAlignment="1">
      <alignment vertical="center"/>
    </xf>
    <xf numFmtId="1" fontId="0" fillId="0" borderId="11" xfId="0" applyNumberFormat="1" applyBorder="1" applyAlignment="1">
      <alignment horizontal="left"/>
    </xf>
    <xf numFmtId="0" fontId="6" fillId="5" borderId="5" xfId="0" applyFont="1" applyFill="1" applyBorder="1" applyAlignment="1">
      <alignment vertical="center"/>
    </xf>
    <xf numFmtId="1" fontId="0" fillId="0" borderId="12" xfId="0" applyNumberFormat="1" applyBorder="1" applyAlignment="1">
      <alignment horizontal="left"/>
    </xf>
    <xf numFmtId="0" fontId="6" fillId="5" borderId="8" xfId="0" applyFont="1" applyFill="1" applyBorder="1" applyAlignment="1">
      <alignment vertical="center"/>
    </xf>
    <xf numFmtId="1" fontId="0" fillId="0" borderId="13" xfId="0" applyNumberFormat="1" applyBorder="1" applyAlignment="1">
      <alignment horizontal="left"/>
    </xf>
    <xf numFmtId="1" fontId="0" fillId="0" borderId="10" xfId="0" applyNumberFormat="1" applyBorder="1"/>
    <xf numFmtId="0" fontId="6" fillId="6" borderId="2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 wrapText="1"/>
    </xf>
    <xf numFmtId="1" fontId="0" fillId="0" borderId="15" xfId="0" applyNumberFormat="1" applyBorder="1" applyAlignment="1">
      <alignment horizontal="left" vertical="center"/>
    </xf>
    <xf numFmtId="0" fontId="0" fillId="0" borderId="16" xfId="0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0" fillId="0" borderId="0" xfId="0" applyFont="1" applyAlignment="1">
      <alignment horizontal="center"/>
    </xf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1" fillId="0" borderId="0" xfId="0" applyFont="1"/>
    <xf numFmtId="0" fontId="0" fillId="2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1" fontId="8" fillId="11" borderId="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C370166-E90A-44E0-B70E-7D0FCDA3CEED}"/>
  </cellStyles>
  <dxfs count="42"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0" formatCode="General"/>
    </dxf>
    <dxf>
      <numFmt numFmtId="1" formatCode="0"/>
      <border diagonalUp="0" diagonalDown="0" outline="0">
        <left/>
        <right/>
        <top/>
        <bottom/>
      </border>
    </dxf>
    <dxf>
      <numFmt numFmtId="0" formatCode="General"/>
    </dxf>
    <dxf>
      <numFmt numFmtId="1" formatCode="0"/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0" formatCode="General"/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CFAB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10</xdr:row>
      <xdr:rowOff>161925</xdr:rowOff>
    </xdr:from>
    <xdr:to>
      <xdr:col>11</xdr:col>
      <xdr:colOff>209550</xdr:colOff>
      <xdr:row>16</xdr:row>
      <xdr:rowOff>85725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4E9E3676-133C-4A55-97F4-5B16A3F66677}"/>
            </a:ext>
          </a:extLst>
        </xdr:cNvPr>
        <xdr:cNvCxnSpPr/>
      </xdr:nvCxnSpPr>
      <xdr:spPr>
        <a:xfrm>
          <a:off x="5410200" y="2085975"/>
          <a:ext cx="1657350" cy="1066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11</xdr:row>
      <xdr:rowOff>142875</xdr:rowOff>
    </xdr:from>
    <xdr:to>
      <xdr:col>13</xdr:col>
      <xdr:colOff>581025</xdr:colOff>
      <xdr:row>16</xdr:row>
      <xdr:rowOff>85727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644CD863-9EBB-43CB-8139-2E882F455FA7}"/>
            </a:ext>
          </a:extLst>
        </xdr:cNvPr>
        <xdr:cNvCxnSpPr/>
      </xdr:nvCxnSpPr>
      <xdr:spPr>
        <a:xfrm flipV="1">
          <a:off x="7267575" y="2257425"/>
          <a:ext cx="1695450" cy="8953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18BB3-F20C-4FA6-8DCD-037DFA9E060A}" name="Tabela1" displayName="Tabela1" ref="A1:V146">
  <autoFilter ref="A1:V146" xr:uid="{A0E18BB3-F20C-4FA6-8DCD-037DFA9E060A}"/>
  <tableColumns count="22">
    <tableColumn id="2" xr3:uid="{985599ED-62D5-2A4A-B21F-8F3667D7632F}" name="Idade " dataDxfId="40" totalsRowDxfId="41"/>
    <tableColumn id="58" xr3:uid="{B0D5CC73-8E95-46CE-BF35-4826F4D73441}" name="sexo" dataDxfId="39"/>
    <tableColumn id="147" xr3:uid="{60DDF19D-82B2-4F78-BFE0-A31489EAECB8}" name="Peso" dataDxfId="37" totalsRowDxfId="38"/>
    <tableColumn id="146" xr3:uid="{CAB21893-017A-44BE-B0DC-8C1EA89A4C9B}" name="Altura" dataDxfId="35" totalsRowDxfId="36"/>
    <tableColumn id="145" xr3:uid="{D554E48D-A1C2-48D4-AFD3-F711836D6158}" name="IMC" dataDxfId="33" totalsRowDxfId="34"/>
    <tableColumn id="219" xr3:uid="{80832062-F5B2-4567-85D9-74469A373096}" name="Grupo_pre" dataDxfId="31" totalsRowDxfId="32"/>
    <tableColumn id="175" xr3:uid="{CB8D4783-0DFF-476C-AFDE-78FB80663770}" name="Grupo_pos" dataDxfId="29" totalsRowDxfId="30"/>
    <tableColumn id="76" xr3:uid="{A0A7694E-6606-4E6C-BC9D-48F1B4860D2D}" name="F_0" dataDxfId="27" totalsRowDxfId="28"/>
    <tableColumn id="78" xr3:uid="{32B7CB70-1FEF-4F8C-8C8F-012CA57E8B99}" name="EVA_0" dataDxfId="25" totalsRowDxfId="26"/>
    <tableColumn id="79" xr3:uid="{C5171C28-681E-4FB9-A3F4-06F3D677B377}" name="PM6_0" dataDxfId="23" totalsRowDxfId="24"/>
    <tableColumn id="80" xr3:uid="{8B6DC9E2-C2A3-4125-8207-72D672C40CDC}" name="WD_0" dataDxfId="21" totalsRowDxfId="22"/>
    <tableColumn id="81" xr3:uid="{4702B3FC-C90E-45A2-B806-8B626F05FF63}" name="WR_0" dataDxfId="19" totalsRowDxfId="20"/>
    <tableColumn id="82" xr3:uid="{55B1CD04-A5DD-45E3-8D49-84EC736379DA}" name="WA_0" dataDxfId="17" totalsRowDxfId="18"/>
    <tableColumn id="83" xr3:uid="{21A0FDC2-D8C4-40C4-8C8B-6FDBCA783F2F}" name="WT_0" dataDxfId="15" totalsRowDxfId="16"/>
    <tableColumn id="103" xr3:uid="{917FA4C4-7500-454A-A085-6FEDBCA432D6}" name="F_90" dataDxfId="13" totalsRowDxfId="14"/>
    <tableColumn id="105" xr3:uid="{988B0724-2B4C-4EE8-88F7-FA20F8110947}" name="EVA_90" dataDxfId="11" totalsRowDxfId="12"/>
    <tableColumn id="106" xr3:uid="{9150CC86-EC41-44A9-9536-B0B51D698348}" name="PM6_90" dataDxfId="9" totalsRowDxfId="10"/>
    <tableColumn id="107" xr3:uid="{B1782746-8223-4DED-84FB-8B70B882031D}" name="WD_90" dataDxfId="7" totalsRowDxfId="8"/>
    <tableColumn id="108" xr3:uid="{460F170D-4CD4-420A-A7AD-879ED085DBB0}" name="WR_90" dataDxfId="5" totalsRowDxfId="6"/>
    <tableColumn id="109" xr3:uid="{0E690B35-BA5F-48A5-9356-F82E9AFF21D5}" name="WA_90" dataDxfId="3" totalsRowDxfId="4"/>
    <tableColumn id="110" xr3:uid="{30E19110-4C3B-4B65-BFA2-FC4FCD3B547A}" name="WT_90" dataDxfId="1" totalsRowDxfId="2"/>
    <tableColumn id="18" xr3:uid="{E368B65C-D4DA-48FA-8226-C4C2877D4F40}" name="Satisf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CE59-4D1E-494E-B1FB-A11F35804F83}">
  <dimension ref="A1:V146"/>
  <sheetViews>
    <sheetView tabSelected="1" zoomScale="93" zoomScaleNormal="93" workbookViewId="0">
      <pane xSplit="1" ySplit="1" topLeftCell="B2" activePane="bottomRight" state="frozen"/>
      <selection pane="bottomRight" activeCell="A58" sqref="A58:V58"/>
      <selection pane="bottomLeft" activeCell="A4" sqref="A4"/>
      <selection pane="topRight" activeCell="G1" sqref="G1"/>
    </sheetView>
  </sheetViews>
  <sheetFormatPr defaultColWidth="8.85546875" defaultRowHeight="15"/>
  <cols>
    <col min="1" max="4" width="8.85546875" customWidth="1"/>
    <col min="5" max="5" width="8.85546875" style="1" customWidth="1"/>
    <col min="6" max="6" width="8.85546875" customWidth="1"/>
    <col min="7" max="7" width="12.85546875" bestFit="1" customWidth="1"/>
    <col min="8" max="8" width="11.7109375" customWidth="1"/>
    <col min="9" max="9" width="9.140625" customWidth="1"/>
    <col min="10" max="10" width="14.140625" bestFit="1" customWidth="1"/>
    <col min="11" max="11" width="13" bestFit="1" customWidth="1"/>
    <col min="12" max="13" width="12.85546875" bestFit="1" customWidth="1"/>
    <col min="14" max="14" width="12.7109375" bestFit="1" customWidth="1"/>
    <col min="15" max="15" width="11.7109375" bestFit="1" customWidth="1"/>
    <col min="16" max="16" width="14.85546875" bestFit="1" customWidth="1"/>
    <col min="17" max="17" width="15.5703125" bestFit="1" customWidth="1"/>
    <col min="18" max="18" width="14.42578125" bestFit="1" customWidth="1"/>
    <col min="19" max="20" width="14.28515625" bestFit="1" customWidth="1"/>
    <col min="21" max="21" width="14.140625" bestFit="1" customWidth="1"/>
    <col min="22" max="22" width="9.140625" customWidth="1"/>
    <col min="23" max="23" width="13.140625" customWidth="1"/>
  </cols>
  <sheetData>
    <row r="1" spans="1:22" ht="17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69" t="s">
        <v>5</v>
      </c>
      <c r="G1" s="69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4" t="s">
        <v>21</v>
      </c>
    </row>
    <row r="2" spans="1:22">
      <c r="A2" s="1">
        <v>67</v>
      </c>
      <c r="B2">
        <v>1</v>
      </c>
      <c r="C2" s="1">
        <v>80</v>
      </c>
      <c r="D2" s="1">
        <v>158</v>
      </c>
      <c r="E2" s="2">
        <f t="shared" ref="E2:E10" si="0">IFERROR(C2/((D2/100)^2),"")</f>
        <v>32.046146450889275</v>
      </c>
      <c r="F2">
        <v>5</v>
      </c>
      <c r="G2">
        <v>5</v>
      </c>
      <c r="H2" s="1">
        <v>86</v>
      </c>
      <c r="I2" s="1">
        <v>4</v>
      </c>
      <c r="J2" s="1">
        <v>324</v>
      </c>
      <c r="K2" s="1">
        <v>15</v>
      </c>
      <c r="L2" s="1">
        <v>6</v>
      </c>
      <c r="M2" s="1">
        <v>54</v>
      </c>
      <c r="N2" s="1">
        <f t="shared" ref="N2:N10" si="1">K2+L2+M2</f>
        <v>75</v>
      </c>
      <c r="O2" s="1">
        <v>80</v>
      </c>
      <c r="P2" s="1">
        <v>1</v>
      </c>
      <c r="Q2" s="1">
        <v>290</v>
      </c>
      <c r="R2" s="1">
        <v>5</v>
      </c>
      <c r="S2" s="1">
        <v>1</v>
      </c>
      <c r="T2" s="1">
        <v>9</v>
      </c>
      <c r="U2" s="1">
        <f>Tabela1[[#This Row],[WD_90]]+Tabela1[[#This Row],[WR_90]]+Tabela1[[#This Row],[WA_90]]</f>
        <v>15</v>
      </c>
      <c r="V2" s="3">
        <v>8</v>
      </c>
    </row>
    <row r="3" spans="1:22">
      <c r="A3" s="1">
        <v>76</v>
      </c>
      <c r="B3">
        <v>2</v>
      </c>
      <c r="C3" s="1">
        <v>60</v>
      </c>
      <c r="D3" s="1">
        <v>155</v>
      </c>
      <c r="E3" s="2">
        <f t="shared" si="0"/>
        <v>24.973985431841829</v>
      </c>
      <c r="F3">
        <v>1</v>
      </c>
      <c r="G3">
        <v>5</v>
      </c>
      <c r="H3" s="1">
        <v>90</v>
      </c>
      <c r="I3" s="1">
        <v>4</v>
      </c>
      <c r="J3" s="1">
        <v>357</v>
      </c>
      <c r="K3" s="1">
        <v>14</v>
      </c>
      <c r="L3" s="1">
        <v>7</v>
      </c>
      <c r="M3" s="1">
        <v>39</v>
      </c>
      <c r="N3" s="1">
        <f t="shared" si="1"/>
        <v>60</v>
      </c>
      <c r="O3" s="1">
        <v>110</v>
      </c>
      <c r="P3" s="1">
        <v>1</v>
      </c>
      <c r="Q3" s="1">
        <v>480</v>
      </c>
      <c r="R3" s="1">
        <v>5</v>
      </c>
      <c r="S3" s="1">
        <v>4</v>
      </c>
      <c r="T3" s="1">
        <v>3</v>
      </c>
      <c r="U3" s="1">
        <f>Tabela1[[#This Row],[WD_90]]+Tabela1[[#This Row],[WR_90]]+Tabela1[[#This Row],[WA_90]]</f>
        <v>12</v>
      </c>
      <c r="V3" s="5">
        <v>9</v>
      </c>
    </row>
    <row r="4" spans="1:22">
      <c r="A4" s="1">
        <v>67</v>
      </c>
      <c r="B4">
        <v>2</v>
      </c>
      <c r="C4" s="1">
        <v>71</v>
      </c>
      <c r="D4" s="1">
        <v>163</v>
      </c>
      <c r="E4" s="2">
        <f t="shared" si="0"/>
        <v>26.722872520606725</v>
      </c>
      <c r="F4">
        <v>2</v>
      </c>
      <c r="G4">
        <v>6</v>
      </c>
      <c r="H4" s="1">
        <v>127</v>
      </c>
      <c r="I4" s="1">
        <v>2</v>
      </c>
      <c r="J4" s="1">
        <v>390</v>
      </c>
      <c r="K4" s="1">
        <v>1</v>
      </c>
      <c r="L4" s="1">
        <v>1</v>
      </c>
      <c r="M4" s="1">
        <v>16</v>
      </c>
      <c r="N4" s="1">
        <f t="shared" si="1"/>
        <v>18</v>
      </c>
      <c r="O4" s="1">
        <v>100</v>
      </c>
      <c r="P4" s="1">
        <v>0</v>
      </c>
      <c r="Q4" s="1">
        <v>387</v>
      </c>
      <c r="R4" s="1">
        <v>2</v>
      </c>
      <c r="S4" s="1">
        <v>0</v>
      </c>
      <c r="T4" s="1">
        <v>10</v>
      </c>
      <c r="U4" s="1">
        <f>Tabela1[[#This Row],[WD_90]]+Tabela1[[#This Row],[WR_90]]+Tabela1[[#This Row],[WA_90]]</f>
        <v>12</v>
      </c>
      <c r="V4" s="5">
        <v>9</v>
      </c>
    </row>
    <row r="5" spans="1:22">
      <c r="A5" s="1">
        <v>66</v>
      </c>
      <c r="B5">
        <v>1</v>
      </c>
      <c r="C5" s="1">
        <v>49</v>
      </c>
      <c r="D5" s="1">
        <v>160</v>
      </c>
      <c r="E5" s="2">
        <f t="shared" si="0"/>
        <v>19.140624999999996</v>
      </c>
      <c r="F5">
        <v>3</v>
      </c>
      <c r="G5">
        <v>7</v>
      </c>
      <c r="H5" s="1">
        <v>120</v>
      </c>
      <c r="I5" s="1">
        <v>0</v>
      </c>
      <c r="J5" s="1">
        <v>285</v>
      </c>
      <c r="K5" s="1">
        <v>0</v>
      </c>
      <c r="L5" s="1">
        <v>0</v>
      </c>
      <c r="M5" s="1">
        <v>8</v>
      </c>
      <c r="N5" s="1">
        <f t="shared" si="1"/>
        <v>8</v>
      </c>
      <c r="O5" s="1">
        <v>125</v>
      </c>
      <c r="P5" s="1">
        <v>1</v>
      </c>
      <c r="Q5" s="1">
        <v>284</v>
      </c>
      <c r="R5" s="1">
        <v>0</v>
      </c>
      <c r="S5" s="1">
        <v>1</v>
      </c>
      <c r="T5" s="1">
        <v>2</v>
      </c>
      <c r="U5" s="1">
        <f>Tabela1[[#This Row],[WD_90]]+Tabela1[[#This Row],[WR_90]]+Tabela1[[#This Row],[WA_90]]</f>
        <v>3</v>
      </c>
      <c r="V5" s="3">
        <v>7</v>
      </c>
    </row>
    <row r="6" spans="1:22">
      <c r="A6" s="1">
        <v>81</v>
      </c>
      <c r="B6">
        <v>2</v>
      </c>
      <c r="C6" s="1">
        <v>66</v>
      </c>
      <c r="D6" s="1">
        <v>160</v>
      </c>
      <c r="E6" s="2">
        <f t="shared" si="0"/>
        <v>25.781249999999996</v>
      </c>
      <c r="F6">
        <v>1</v>
      </c>
      <c r="G6">
        <v>4</v>
      </c>
      <c r="H6" s="1">
        <v>82</v>
      </c>
      <c r="I6" s="1">
        <v>4</v>
      </c>
      <c r="J6" s="1">
        <v>135</v>
      </c>
      <c r="K6" s="1">
        <v>9</v>
      </c>
      <c r="L6" s="1">
        <v>3</v>
      </c>
      <c r="M6" s="1">
        <v>26</v>
      </c>
      <c r="N6" s="1">
        <f t="shared" si="1"/>
        <v>38</v>
      </c>
      <c r="O6" s="1">
        <v>85</v>
      </c>
      <c r="P6" s="1">
        <v>1</v>
      </c>
      <c r="Q6" s="1">
        <v>242</v>
      </c>
      <c r="R6" s="1">
        <v>2</v>
      </c>
      <c r="S6" s="1">
        <v>1</v>
      </c>
      <c r="T6" s="1">
        <v>6</v>
      </c>
      <c r="U6" s="1">
        <f>Tabela1[[#This Row],[WD_90]]+Tabela1[[#This Row],[WR_90]]+Tabela1[[#This Row],[WA_90]]</f>
        <v>9</v>
      </c>
      <c r="V6" s="5">
        <v>9</v>
      </c>
    </row>
    <row r="7" spans="1:22">
      <c r="A7" s="1">
        <v>76</v>
      </c>
      <c r="B7">
        <v>1</v>
      </c>
      <c r="C7" s="1">
        <v>56</v>
      </c>
      <c r="D7" s="1">
        <v>148</v>
      </c>
      <c r="E7" s="2">
        <f t="shared" si="0"/>
        <v>25.566106647187731</v>
      </c>
      <c r="F7">
        <v>4</v>
      </c>
      <c r="G7">
        <v>6</v>
      </c>
      <c r="H7" s="1">
        <v>65</v>
      </c>
      <c r="I7" s="1">
        <v>9</v>
      </c>
      <c r="J7" s="1">
        <v>249</v>
      </c>
      <c r="K7" s="1">
        <v>14</v>
      </c>
      <c r="L7" s="1">
        <v>6</v>
      </c>
      <c r="M7" s="1">
        <v>43</v>
      </c>
      <c r="N7" s="1">
        <f t="shared" si="1"/>
        <v>63</v>
      </c>
      <c r="O7" s="1">
        <v>75</v>
      </c>
      <c r="P7" s="1">
        <v>1</v>
      </c>
      <c r="Q7" s="1">
        <v>262</v>
      </c>
      <c r="R7" s="1">
        <v>2</v>
      </c>
      <c r="S7" s="1">
        <v>1</v>
      </c>
      <c r="T7" s="1">
        <v>7</v>
      </c>
      <c r="U7" s="1">
        <f>Tabela1[[#This Row],[WD_90]]+Tabela1[[#This Row],[WR_90]]+Tabela1[[#This Row],[WA_90]]</f>
        <v>10</v>
      </c>
      <c r="V7" s="5">
        <v>7</v>
      </c>
    </row>
    <row r="8" spans="1:22">
      <c r="A8" s="1">
        <v>81</v>
      </c>
      <c r="B8">
        <v>1</v>
      </c>
      <c r="C8" s="1">
        <v>81</v>
      </c>
      <c r="D8" s="1">
        <v>162</v>
      </c>
      <c r="E8" s="2">
        <f t="shared" si="0"/>
        <v>30.864197530864192</v>
      </c>
      <c r="F8">
        <v>1</v>
      </c>
      <c r="G8">
        <v>3</v>
      </c>
      <c r="H8" s="1">
        <v>80</v>
      </c>
      <c r="I8" s="1">
        <v>2</v>
      </c>
      <c r="J8" s="1">
        <v>180</v>
      </c>
      <c r="K8" s="1">
        <v>14</v>
      </c>
      <c r="L8" s="1">
        <v>4</v>
      </c>
      <c r="M8" s="1">
        <v>55</v>
      </c>
      <c r="N8" s="1">
        <f t="shared" si="1"/>
        <v>73</v>
      </c>
      <c r="O8" s="1">
        <v>70</v>
      </c>
      <c r="P8" s="1">
        <v>2</v>
      </c>
      <c r="Q8" s="1">
        <v>190</v>
      </c>
      <c r="R8" s="1">
        <v>1</v>
      </c>
      <c r="S8" s="1">
        <v>1</v>
      </c>
      <c r="T8" s="1">
        <v>11</v>
      </c>
      <c r="U8" s="1">
        <f>Tabela1[[#This Row],[WD_90]]+Tabela1[[#This Row],[WR_90]]+Tabela1[[#This Row],[WA_90]]</f>
        <v>13</v>
      </c>
      <c r="V8" s="5">
        <v>9</v>
      </c>
    </row>
    <row r="9" spans="1:22">
      <c r="A9" s="1">
        <v>73</v>
      </c>
      <c r="B9">
        <v>1</v>
      </c>
      <c r="C9" s="1">
        <v>80</v>
      </c>
      <c r="D9" s="1">
        <v>170</v>
      </c>
      <c r="E9" s="2">
        <f t="shared" si="0"/>
        <v>27.681660899653981</v>
      </c>
      <c r="F9">
        <v>3</v>
      </c>
      <c r="G9">
        <v>5</v>
      </c>
      <c r="H9" s="1">
        <v>95</v>
      </c>
      <c r="I9" s="1">
        <v>0</v>
      </c>
      <c r="J9" s="1">
        <v>501</v>
      </c>
      <c r="K9" s="1">
        <v>11</v>
      </c>
      <c r="L9" s="1">
        <v>4</v>
      </c>
      <c r="M9" s="1">
        <v>44</v>
      </c>
      <c r="N9" s="1">
        <f t="shared" si="1"/>
        <v>59</v>
      </c>
      <c r="O9" s="1">
        <v>114</v>
      </c>
      <c r="P9" s="1">
        <v>0</v>
      </c>
      <c r="Q9" s="1">
        <v>424</v>
      </c>
      <c r="R9" s="1">
        <v>0</v>
      </c>
      <c r="S9" s="1">
        <v>0</v>
      </c>
      <c r="T9" s="1">
        <v>2</v>
      </c>
      <c r="U9" s="1">
        <f>Tabela1[[#This Row],[WD_90]]+Tabela1[[#This Row],[WR_90]]+Tabela1[[#This Row],[WA_90]]</f>
        <v>2</v>
      </c>
      <c r="V9" s="5">
        <v>9</v>
      </c>
    </row>
    <row r="10" spans="1:22">
      <c r="A10" s="1">
        <v>84</v>
      </c>
      <c r="B10">
        <v>1</v>
      </c>
      <c r="C10" s="1">
        <v>82</v>
      </c>
      <c r="D10" s="1">
        <v>170</v>
      </c>
      <c r="E10" s="2">
        <f t="shared" si="0"/>
        <v>28.373702422145332</v>
      </c>
      <c r="F10">
        <v>4</v>
      </c>
      <c r="G10">
        <v>4</v>
      </c>
      <c r="H10" s="1">
        <v>65</v>
      </c>
      <c r="I10" s="1">
        <v>8</v>
      </c>
      <c r="J10" s="1">
        <v>83</v>
      </c>
      <c r="K10" s="1">
        <v>17</v>
      </c>
      <c r="L10" s="1">
        <v>5</v>
      </c>
      <c r="M10" s="1">
        <v>57</v>
      </c>
      <c r="N10" s="1">
        <f t="shared" si="1"/>
        <v>79</v>
      </c>
      <c r="O10" s="1">
        <v>85</v>
      </c>
      <c r="P10" s="1">
        <v>1</v>
      </c>
      <c r="Q10" s="1">
        <v>249</v>
      </c>
      <c r="R10" s="1">
        <v>1</v>
      </c>
      <c r="S10" s="1">
        <v>0</v>
      </c>
      <c r="T10" s="1">
        <v>9</v>
      </c>
      <c r="U10" s="1">
        <f>Tabela1[[#This Row],[WD_90]]+Tabela1[[#This Row],[WR_90]]+Tabela1[[#This Row],[WA_90]]</f>
        <v>10</v>
      </c>
      <c r="V10" s="5">
        <v>10</v>
      </c>
    </row>
    <row r="11" spans="1:22">
      <c r="A11" s="1">
        <v>71</v>
      </c>
      <c r="B11">
        <v>2</v>
      </c>
      <c r="C11" s="1">
        <v>77</v>
      </c>
      <c r="D11" s="1">
        <v>177</v>
      </c>
      <c r="E11" s="2">
        <f t="shared" ref="E11:E26" si="2">IFERROR(C11/((D11/100)^2),"")</f>
        <v>24.577867151840145</v>
      </c>
      <c r="F11">
        <v>6</v>
      </c>
      <c r="G11">
        <v>6</v>
      </c>
      <c r="H11" s="1">
        <v>75</v>
      </c>
      <c r="I11" s="1">
        <v>8</v>
      </c>
      <c r="J11" s="1">
        <v>218</v>
      </c>
      <c r="K11" s="1">
        <v>14</v>
      </c>
      <c r="L11" s="1">
        <v>1</v>
      </c>
      <c r="M11" s="1">
        <v>46</v>
      </c>
      <c r="N11" s="1">
        <f t="shared" ref="N11:N26" si="3">K11+L11+M11</f>
        <v>61</v>
      </c>
      <c r="O11" s="1">
        <v>118</v>
      </c>
      <c r="P11" s="1">
        <v>2</v>
      </c>
      <c r="Q11" s="1">
        <v>480</v>
      </c>
      <c r="R11" s="1">
        <v>2</v>
      </c>
      <c r="S11" s="1">
        <v>1</v>
      </c>
      <c r="T11" s="1">
        <v>4</v>
      </c>
      <c r="U11" s="1">
        <f>Tabela1[[#This Row],[WD_90]]+Tabela1[[#This Row],[WR_90]]+Tabela1[[#This Row],[WA_90]]</f>
        <v>7</v>
      </c>
      <c r="V11" s="3">
        <v>10</v>
      </c>
    </row>
    <row r="12" spans="1:22">
      <c r="A12" s="1">
        <v>70</v>
      </c>
      <c r="B12">
        <v>1</v>
      </c>
      <c r="C12" s="1">
        <v>65</v>
      </c>
      <c r="D12" s="1">
        <v>165</v>
      </c>
      <c r="E12" s="2">
        <f t="shared" si="2"/>
        <v>23.875114784205696</v>
      </c>
      <c r="F12">
        <v>3</v>
      </c>
      <c r="G12">
        <v>5</v>
      </c>
      <c r="H12" s="1">
        <v>90</v>
      </c>
      <c r="I12" s="1">
        <v>8</v>
      </c>
      <c r="J12" s="1">
        <v>132</v>
      </c>
      <c r="K12" s="1">
        <v>15</v>
      </c>
      <c r="L12" s="1">
        <v>3</v>
      </c>
      <c r="M12" s="1">
        <v>39</v>
      </c>
      <c r="N12" s="1">
        <f t="shared" si="3"/>
        <v>57</v>
      </c>
      <c r="O12" s="1">
        <v>120</v>
      </c>
      <c r="P12" s="1">
        <v>0</v>
      </c>
      <c r="Q12" s="1">
        <v>465</v>
      </c>
      <c r="R12" s="1">
        <v>2</v>
      </c>
      <c r="S12" s="1">
        <v>0</v>
      </c>
      <c r="T12" s="1">
        <v>2</v>
      </c>
      <c r="U12" s="1">
        <f>Tabela1[[#This Row],[WD_90]]+Tabela1[[#This Row],[WR_90]]+Tabela1[[#This Row],[WA_90]]</f>
        <v>4</v>
      </c>
      <c r="V12" s="5">
        <v>10</v>
      </c>
    </row>
    <row r="13" spans="1:22">
      <c r="A13" s="1">
        <v>78</v>
      </c>
      <c r="B13">
        <v>1</v>
      </c>
      <c r="C13" s="1">
        <v>75</v>
      </c>
      <c r="D13" s="1">
        <v>158</v>
      </c>
      <c r="E13" s="2">
        <f t="shared" si="2"/>
        <v>30.043262297708697</v>
      </c>
      <c r="F13">
        <v>2</v>
      </c>
      <c r="G13">
        <v>1</v>
      </c>
      <c r="H13" s="1">
        <v>88</v>
      </c>
      <c r="I13" s="1">
        <v>7</v>
      </c>
      <c r="J13" s="1">
        <v>15</v>
      </c>
      <c r="K13" s="1">
        <v>18</v>
      </c>
      <c r="L13" s="1">
        <v>1</v>
      </c>
      <c r="M13" s="1">
        <v>53</v>
      </c>
      <c r="N13" s="1">
        <f t="shared" si="3"/>
        <v>72</v>
      </c>
      <c r="O13" s="1">
        <v>95</v>
      </c>
      <c r="P13" s="1">
        <v>4</v>
      </c>
      <c r="Q13" s="1">
        <v>240</v>
      </c>
      <c r="R13" s="1">
        <v>8</v>
      </c>
      <c r="S13" s="1">
        <v>3</v>
      </c>
      <c r="T13" s="1">
        <v>26</v>
      </c>
      <c r="U13" s="1">
        <f>Tabela1[[#This Row],[WD_90]]+Tabela1[[#This Row],[WR_90]]+Tabela1[[#This Row],[WA_90]]</f>
        <v>37</v>
      </c>
      <c r="V13" s="5">
        <v>10</v>
      </c>
    </row>
    <row r="14" spans="1:22">
      <c r="A14" s="1">
        <v>68</v>
      </c>
      <c r="B14">
        <v>1</v>
      </c>
      <c r="C14" s="1">
        <v>90</v>
      </c>
      <c r="D14" s="1">
        <v>173</v>
      </c>
      <c r="E14" s="2">
        <f t="shared" si="2"/>
        <v>30.071168431955627</v>
      </c>
      <c r="F14">
        <v>2</v>
      </c>
      <c r="G14">
        <v>1</v>
      </c>
      <c r="H14" s="1">
        <v>98</v>
      </c>
      <c r="I14" s="1">
        <v>8</v>
      </c>
      <c r="J14" s="1">
        <v>290</v>
      </c>
      <c r="K14" s="1">
        <v>15</v>
      </c>
      <c r="L14" s="1">
        <v>3</v>
      </c>
      <c r="M14" s="1">
        <v>47</v>
      </c>
      <c r="N14" s="1">
        <f t="shared" si="3"/>
        <v>65</v>
      </c>
      <c r="O14" s="1">
        <v>100</v>
      </c>
      <c r="P14" s="1">
        <v>4</v>
      </c>
      <c r="Q14" s="1">
        <v>415</v>
      </c>
      <c r="R14" s="1">
        <v>2</v>
      </c>
      <c r="S14" s="1">
        <v>3</v>
      </c>
      <c r="T14" s="1">
        <v>5</v>
      </c>
      <c r="U14" s="1">
        <f>Tabela1[[#This Row],[WD_90]]+Tabela1[[#This Row],[WR_90]]+Tabela1[[#This Row],[WA_90]]</f>
        <v>10</v>
      </c>
      <c r="V14" s="5">
        <v>8</v>
      </c>
    </row>
    <row r="15" spans="1:22">
      <c r="A15" s="1">
        <v>56</v>
      </c>
      <c r="B15">
        <v>1</v>
      </c>
      <c r="C15" s="1">
        <v>70</v>
      </c>
      <c r="D15" s="1">
        <v>165</v>
      </c>
      <c r="E15" s="2">
        <f t="shared" si="2"/>
        <v>25.711662075298442</v>
      </c>
      <c r="F15">
        <v>3</v>
      </c>
      <c r="G15">
        <v>5</v>
      </c>
      <c r="H15" s="1">
        <v>78</v>
      </c>
      <c r="I15" s="1">
        <v>6</v>
      </c>
      <c r="J15" s="1">
        <v>272</v>
      </c>
      <c r="K15" s="1">
        <v>16</v>
      </c>
      <c r="L15" s="1">
        <v>2</v>
      </c>
      <c r="M15" s="1">
        <v>44</v>
      </c>
      <c r="N15" s="1">
        <f t="shared" si="3"/>
        <v>62</v>
      </c>
      <c r="O15" s="1">
        <v>110</v>
      </c>
      <c r="P15" s="1">
        <v>2</v>
      </c>
      <c r="Q15" s="1">
        <v>360</v>
      </c>
      <c r="R15" s="1">
        <v>2</v>
      </c>
      <c r="S15" s="1">
        <v>1</v>
      </c>
      <c r="T15" s="1">
        <v>9</v>
      </c>
      <c r="U15" s="1">
        <f>Tabela1[[#This Row],[WD_90]]+Tabela1[[#This Row],[WR_90]]+Tabela1[[#This Row],[WA_90]]</f>
        <v>12</v>
      </c>
      <c r="V15" s="5">
        <v>10</v>
      </c>
    </row>
    <row r="16" spans="1:22">
      <c r="A16" s="1">
        <v>61</v>
      </c>
      <c r="B16">
        <v>1</v>
      </c>
      <c r="C16" s="1">
        <v>75</v>
      </c>
      <c r="D16" s="1">
        <v>154</v>
      </c>
      <c r="E16" s="2">
        <f t="shared" si="2"/>
        <v>31.624219935908247</v>
      </c>
      <c r="F16">
        <v>1</v>
      </c>
      <c r="G16">
        <v>6</v>
      </c>
      <c r="H16" s="1">
        <v>78</v>
      </c>
      <c r="I16" s="1">
        <v>7</v>
      </c>
      <c r="J16" s="1">
        <v>68</v>
      </c>
      <c r="K16" s="1">
        <v>16</v>
      </c>
      <c r="L16" s="1">
        <v>3</v>
      </c>
      <c r="M16" s="1">
        <v>55</v>
      </c>
      <c r="N16" s="1">
        <f t="shared" si="3"/>
        <v>74</v>
      </c>
      <c r="O16" s="1">
        <v>120</v>
      </c>
      <c r="P16" s="1">
        <v>3</v>
      </c>
      <c r="Q16" s="1">
        <v>274</v>
      </c>
      <c r="R16" s="1">
        <v>3</v>
      </c>
      <c r="S16" s="1">
        <v>0</v>
      </c>
      <c r="T16" s="1">
        <v>6</v>
      </c>
      <c r="U16" s="1">
        <f>Tabela1[[#This Row],[WD_90]]+Tabela1[[#This Row],[WR_90]]+Tabela1[[#This Row],[WA_90]]</f>
        <v>9</v>
      </c>
      <c r="V16" s="5">
        <v>10</v>
      </c>
    </row>
    <row r="17" spans="1:22">
      <c r="A17" s="1">
        <v>59</v>
      </c>
      <c r="B17">
        <v>2</v>
      </c>
      <c r="C17" s="1">
        <v>63</v>
      </c>
      <c r="D17" s="1">
        <v>156</v>
      </c>
      <c r="E17" s="2">
        <f t="shared" si="2"/>
        <v>25.88757396449704</v>
      </c>
      <c r="F17">
        <v>1</v>
      </c>
      <c r="G17">
        <v>5</v>
      </c>
      <c r="H17" s="1">
        <v>118</v>
      </c>
      <c r="I17" s="1">
        <v>8</v>
      </c>
      <c r="J17" s="1">
        <v>180</v>
      </c>
      <c r="K17" s="1">
        <v>10</v>
      </c>
      <c r="L17" s="1">
        <v>0</v>
      </c>
      <c r="M17" s="1">
        <v>24</v>
      </c>
      <c r="N17" s="1">
        <f t="shared" si="3"/>
        <v>34</v>
      </c>
      <c r="O17" s="1">
        <v>100</v>
      </c>
      <c r="P17" s="1">
        <v>0</v>
      </c>
      <c r="Q17" s="1">
        <v>390</v>
      </c>
      <c r="R17" s="1">
        <v>1</v>
      </c>
      <c r="S17" s="1">
        <v>0</v>
      </c>
      <c r="T17" s="1">
        <v>2</v>
      </c>
      <c r="U17" s="1">
        <f>Tabela1[[#This Row],[WD_90]]+Tabela1[[#This Row],[WR_90]]+Tabela1[[#This Row],[WA_90]]</f>
        <v>3</v>
      </c>
      <c r="V17" s="5">
        <v>10</v>
      </c>
    </row>
    <row r="18" spans="1:22">
      <c r="A18" s="1">
        <v>64</v>
      </c>
      <c r="B18">
        <v>1</v>
      </c>
      <c r="C18" s="1">
        <v>89</v>
      </c>
      <c r="D18" s="1">
        <v>155</v>
      </c>
      <c r="E18" s="2">
        <f t="shared" si="2"/>
        <v>37.044745057232042</v>
      </c>
      <c r="F18">
        <v>1</v>
      </c>
      <c r="G18">
        <v>4</v>
      </c>
      <c r="H18" s="1">
        <v>118</v>
      </c>
      <c r="I18" s="1">
        <v>8</v>
      </c>
      <c r="J18" s="1">
        <v>237</v>
      </c>
      <c r="K18" s="1">
        <v>15</v>
      </c>
      <c r="L18" s="1">
        <v>0</v>
      </c>
      <c r="M18" s="1">
        <v>45</v>
      </c>
      <c r="N18" s="1">
        <f t="shared" si="3"/>
        <v>60</v>
      </c>
      <c r="O18" s="1">
        <v>110</v>
      </c>
      <c r="P18" s="1">
        <v>2</v>
      </c>
      <c r="Q18" s="1">
        <v>276</v>
      </c>
      <c r="R18" s="1">
        <v>1</v>
      </c>
      <c r="S18" s="1">
        <v>0</v>
      </c>
      <c r="T18" s="1">
        <v>7</v>
      </c>
      <c r="U18" s="1">
        <f>Tabela1[[#This Row],[WD_90]]+Tabela1[[#This Row],[WR_90]]+Tabela1[[#This Row],[WA_90]]</f>
        <v>8</v>
      </c>
      <c r="V18" s="5">
        <v>10</v>
      </c>
    </row>
    <row r="19" spans="1:22">
      <c r="A19" s="1">
        <v>77</v>
      </c>
      <c r="B19">
        <v>1</v>
      </c>
      <c r="C19" s="1">
        <v>66</v>
      </c>
      <c r="D19" s="1">
        <v>155</v>
      </c>
      <c r="E19" s="2">
        <f t="shared" si="2"/>
        <v>27.471383975026011</v>
      </c>
      <c r="F19">
        <v>1</v>
      </c>
      <c r="G19">
        <v>5</v>
      </c>
      <c r="H19" s="1">
        <v>119</v>
      </c>
      <c r="I19" s="1">
        <v>7</v>
      </c>
      <c r="J19" s="1">
        <v>274</v>
      </c>
      <c r="K19" s="1">
        <v>15</v>
      </c>
      <c r="L19" s="1">
        <v>0</v>
      </c>
      <c r="M19" s="1">
        <v>46</v>
      </c>
      <c r="N19" s="1">
        <f t="shared" si="3"/>
        <v>61</v>
      </c>
      <c r="O19" s="1">
        <v>120</v>
      </c>
      <c r="P19" s="1">
        <v>2</v>
      </c>
      <c r="Q19" s="1">
        <v>360</v>
      </c>
      <c r="R19" s="1">
        <v>5</v>
      </c>
      <c r="S19" s="1">
        <v>0</v>
      </c>
      <c r="T19" s="1">
        <v>12</v>
      </c>
      <c r="U19" s="1">
        <f>Tabela1[[#This Row],[WD_90]]+Tabela1[[#This Row],[WR_90]]+Tabela1[[#This Row],[WA_90]]</f>
        <v>17</v>
      </c>
      <c r="V19" s="5">
        <v>10</v>
      </c>
    </row>
    <row r="20" spans="1:22">
      <c r="A20" s="1"/>
      <c r="B20">
        <v>1</v>
      </c>
      <c r="C20" s="1">
        <v>90</v>
      </c>
      <c r="D20" s="1">
        <v>157</v>
      </c>
      <c r="E20" s="2">
        <f t="shared" si="2"/>
        <v>36.51263742951032</v>
      </c>
      <c r="F20">
        <v>2</v>
      </c>
      <c r="G20">
        <v>6</v>
      </c>
      <c r="H20" s="1">
        <v>112</v>
      </c>
      <c r="I20" s="1">
        <v>8</v>
      </c>
      <c r="J20" s="1">
        <v>188</v>
      </c>
      <c r="K20" s="1">
        <v>16</v>
      </c>
      <c r="L20" s="1">
        <v>0</v>
      </c>
      <c r="M20" s="1">
        <v>59</v>
      </c>
      <c r="N20" s="1">
        <f t="shared" si="3"/>
        <v>75</v>
      </c>
      <c r="O20" s="1">
        <v>95</v>
      </c>
      <c r="P20" s="1">
        <v>2</v>
      </c>
      <c r="Q20" s="1">
        <v>330</v>
      </c>
      <c r="R20" s="1">
        <v>5</v>
      </c>
      <c r="S20" s="1">
        <v>0</v>
      </c>
      <c r="T20" s="1">
        <v>12</v>
      </c>
      <c r="U20" s="1">
        <f>Tabela1[[#This Row],[WD_90]]+Tabela1[[#This Row],[WR_90]]+Tabela1[[#This Row],[WA_90]]</f>
        <v>17</v>
      </c>
      <c r="V20" s="5">
        <v>10</v>
      </c>
    </row>
    <row r="21" spans="1:22">
      <c r="A21" s="1">
        <v>70</v>
      </c>
      <c r="B21">
        <v>2</v>
      </c>
      <c r="C21" s="1">
        <v>81</v>
      </c>
      <c r="D21" s="1">
        <v>174</v>
      </c>
      <c r="E21" s="2">
        <f t="shared" si="2"/>
        <v>26.753864447086801</v>
      </c>
      <c r="F21">
        <v>1</v>
      </c>
      <c r="G21">
        <v>5</v>
      </c>
      <c r="H21" s="1">
        <v>126</v>
      </c>
      <c r="I21" s="1">
        <v>6</v>
      </c>
      <c r="J21" s="1">
        <v>246</v>
      </c>
      <c r="K21" s="1">
        <v>14</v>
      </c>
      <c r="L21" s="1">
        <v>0</v>
      </c>
      <c r="M21" s="1">
        <v>50</v>
      </c>
      <c r="N21" s="1">
        <f t="shared" si="3"/>
        <v>64</v>
      </c>
      <c r="O21" s="1">
        <v>110</v>
      </c>
      <c r="P21" s="1">
        <v>1</v>
      </c>
      <c r="Q21" s="1">
        <v>348</v>
      </c>
      <c r="R21" s="1">
        <v>4</v>
      </c>
      <c r="S21" s="1">
        <v>1</v>
      </c>
      <c r="T21" s="1">
        <v>13</v>
      </c>
      <c r="U21" s="1">
        <f>Tabela1[[#This Row],[WD_90]]+Tabela1[[#This Row],[WR_90]]+Tabela1[[#This Row],[WA_90]]</f>
        <v>18</v>
      </c>
      <c r="V21" s="5">
        <v>7</v>
      </c>
    </row>
    <row r="22" spans="1:22">
      <c r="A22" s="1">
        <v>65</v>
      </c>
      <c r="B22">
        <v>2</v>
      </c>
      <c r="C22" s="1">
        <v>97</v>
      </c>
      <c r="D22" s="1">
        <v>165</v>
      </c>
      <c r="E22" s="2">
        <f t="shared" si="2"/>
        <v>35.629017447199267</v>
      </c>
      <c r="F22">
        <v>4</v>
      </c>
      <c r="G22">
        <v>2</v>
      </c>
      <c r="H22" s="1">
        <v>72</v>
      </c>
      <c r="I22" s="1">
        <v>7</v>
      </c>
      <c r="J22" s="1">
        <v>100</v>
      </c>
      <c r="K22" s="1">
        <v>14</v>
      </c>
      <c r="L22" s="1">
        <v>3</v>
      </c>
      <c r="M22" s="1">
        <v>48</v>
      </c>
      <c r="N22" s="1">
        <f t="shared" si="3"/>
        <v>65</v>
      </c>
      <c r="O22" s="1">
        <v>110</v>
      </c>
      <c r="P22" s="1">
        <v>0</v>
      </c>
      <c r="Q22" s="1">
        <v>432</v>
      </c>
      <c r="R22" s="1">
        <v>3</v>
      </c>
      <c r="S22" s="1">
        <v>0</v>
      </c>
      <c r="T22" s="1">
        <v>9</v>
      </c>
      <c r="U22" s="1">
        <f>Tabela1[[#This Row],[WD_90]]+Tabela1[[#This Row],[WR_90]]+Tabela1[[#This Row],[WA_90]]</f>
        <v>12</v>
      </c>
      <c r="V22" s="5">
        <v>10</v>
      </c>
    </row>
    <row r="23" spans="1:22">
      <c r="A23" s="1">
        <v>70</v>
      </c>
      <c r="B23">
        <v>2</v>
      </c>
      <c r="C23" s="1">
        <v>90</v>
      </c>
      <c r="D23" s="1">
        <v>161</v>
      </c>
      <c r="E23" s="2">
        <f t="shared" si="2"/>
        <v>34.720882681995292</v>
      </c>
      <c r="F23">
        <v>1</v>
      </c>
      <c r="G23">
        <v>1</v>
      </c>
      <c r="H23" s="1">
        <v>78</v>
      </c>
      <c r="I23" s="1">
        <v>8</v>
      </c>
      <c r="J23" s="1">
        <v>78</v>
      </c>
      <c r="K23" s="1">
        <v>13</v>
      </c>
      <c r="L23" s="1">
        <v>1</v>
      </c>
      <c r="M23" s="1">
        <v>43</v>
      </c>
      <c r="N23" s="1">
        <f t="shared" si="3"/>
        <v>57</v>
      </c>
      <c r="O23" s="1">
        <v>100</v>
      </c>
      <c r="P23" s="1">
        <v>0</v>
      </c>
      <c r="Q23" s="1">
        <v>375</v>
      </c>
      <c r="R23" s="1">
        <v>1</v>
      </c>
      <c r="S23" s="1">
        <v>0</v>
      </c>
      <c r="T23" s="1">
        <v>13</v>
      </c>
      <c r="U23" s="1">
        <f>Tabela1[[#This Row],[WD_90]]+Tabela1[[#This Row],[WR_90]]+Tabela1[[#This Row],[WA_90]]</f>
        <v>14</v>
      </c>
      <c r="V23" s="5">
        <v>9</v>
      </c>
    </row>
    <row r="24" spans="1:22">
      <c r="A24" s="1">
        <v>65</v>
      </c>
      <c r="B24">
        <v>2</v>
      </c>
      <c r="C24" s="1">
        <v>70</v>
      </c>
      <c r="D24" s="1">
        <v>174</v>
      </c>
      <c r="E24" s="2">
        <f t="shared" si="2"/>
        <v>23.120623596247853</v>
      </c>
      <c r="F24">
        <v>2</v>
      </c>
      <c r="G24">
        <v>5</v>
      </c>
      <c r="H24" s="1">
        <v>75</v>
      </c>
      <c r="I24" s="1">
        <v>8</v>
      </c>
      <c r="J24" s="1">
        <v>168</v>
      </c>
      <c r="K24" s="1">
        <v>14</v>
      </c>
      <c r="L24" s="1">
        <v>3</v>
      </c>
      <c r="M24" s="1">
        <v>50</v>
      </c>
      <c r="N24" s="1">
        <f t="shared" si="3"/>
        <v>67</v>
      </c>
      <c r="O24" s="1">
        <v>120</v>
      </c>
      <c r="P24" s="1">
        <v>0</v>
      </c>
      <c r="Q24" s="1">
        <v>410</v>
      </c>
      <c r="R24" s="1">
        <v>0</v>
      </c>
      <c r="S24" s="1">
        <v>0</v>
      </c>
      <c r="T24" s="1">
        <v>2</v>
      </c>
      <c r="U24" s="1">
        <f>Tabela1[[#This Row],[WD_90]]+Tabela1[[#This Row],[WR_90]]+Tabela1[[#This Row],[WA_90]]</f>
        <v>2</v>
      </c>
      <c r="V24" s="5">
        <v>10</v>
      </c>
    </row>
    <row r="25" spans="1:22">
      <c r="A25" s="1">
        <v>70</v>
      </c>
      <c r="B25">
        <v>2</v>
      </c>
      <c r="C25" s="1">
        <v>85</v>
      </c>
      <c r="D25" s="1">
        <v>168</v>
      </c>
      <c r="E25" s="2">
        <f t="shared" si="2"/>
        <v>30.116213151927443</v>
      </c>
      <c r="F25">
        <v>6</v>
      </c>
      <c r="G25">
        <v>6</v>
      </c>
      <c r="H25" s="1">
        <v>88</v>
      </c>
      <c r="I25" s="1">
        <v>10</v>
      </c>
      <c r="J25" s="1">
        <v>172</v>
      </c>
      <c r="K25" s="1">
        <v>15</v>
      </c>
      <c r="L25" s="1">
        <v>2</v>
      </c>
      <c r="M25" s="1">
        <v>53</v>
      </c>
      <c r="N25" s="1">
        <f t="shared" si="3"/>
        <v>70</v>
      </c>
      <c r="O25" s="1">
        <v>118</v>
      </c>
      <c r="P25" s="1">
        <v>1</v>
      </c>
      <c r="Q25" s="1">
        <v>543</v>
      </c>
      <c r="R25" s="1">
        <v>2</v>
      </c>
      <c r="S25" s="1">
        <v>1</v>
      </c>
      <c r="T25" s="1">
        <v>2</v>
      </c>
      <c r="U25" s="1">
        <f>Tabela1[[#This Row],[WD_90]]+Tabela1[[#This Row],[WR_90]]+Tabela1[[#This Row],[WA_90]]</f>
        <v>5</v>
      </c>
      <c r="V25" s="5">
        <v>10</v>
      </c>
    </row>
    <row r="26" spans="1:22">
      <c r="A26" s="1">
        <v>69</v>
      </c>
      <c r="B26">
        <v>2</v>
      </c>
      <c r="C26" s="1">
        <v>100</v>
      </c>
      <c r="D26" s="1">
        <v>173</v>
      </c>
      <c r="E26" s="2">
        <f t="shared" si="2"/>
        <v>33.412409368839583</v>
      </c>
      <c r="F26">
        <v>4</v>
      </c>
      <c r="G26">
        <v>4</v>
      </c>
      <c r="H26" s="1">
        <v>87</v>
      </c>
      <c r="I26" s="1">
        <v>5</v>
      </c>
      <c r="J26" s="1">
        <v>265</v>
      </c>
      <c r="K26" s="1">
        <v>9</v>
      </c>
      <c r="L26" s="1">
        <v>2</v>
      </c>
      <c r="M26" s="1">
        <v>23</v>
      </c>
      <c r="N26" s="1">
        <f t="shared" si="3"/>
        <v>34</v>
      </c>
      <c r="O26" s="1">
        <v>116</v>
      </c>
      <c r="P26" s="1">
        <v>3</v>
      </c>
      <c r="Q26" s="1">
        <v>360</v>
      </c>
      <c r="R26" s="1">
        <v>5</v>
      </c>
      <c r="S26" s="1">
        <v>2</v>
      </c>
      <c r="T26" s="1">
        <v>7</v>
      </c>
      <c r="U26" s="1">
        <f>Tabela1[[#This Row],[WD_90]]+Tabela1[[#This Row],[WR_90]]+Tabela1[[#This Row],[WA_90]]</f>
        <v>14</v>
      </c>
      <c r="V26" s="5">
        <v>10</v>
      </c>
    </row>
    <row r="27" spans="1:22">
      <c r="A27" s="1">
        <v>63</v>
      </c>
      <c r="B27">
        <v>1</v>
      </c>
      <c r="C27" s="1">
        <v>67</v>
      </c>
      <c r="D27" s="1">
        <v>157</v>
      </c>
      <c r="E27" s="2">
        <f t="shared" ref="E27:E39" si="4">IFERROR(C27/((D27/100)^2),"")</f>
        <v>27.181630086413239</v>
      </c>
      <c r="F27">
        <v>3</v>
      </c>
      <c r="G27">
        <v>5</v>
      </c>
      <c r="H27" s="1">
        <v>132</v>
      </c>
      <c r="I27" s="1">
        <v>4</v>
      </c>
      <c r="J27" s="1">
        <v>420</v>
      </c>
      <c r="K27" s="1">
        <v>8</v>
      </c>
      <c r="L27" s="1">
        <v>1</v>
      </c>
      <c r="M27" s="1">
        <v>23</v>
      </c>
      <c r="N27" s="1">
        <f t="shared" ref="N27:N39" si="5">K27+L27+M27</f>
        <v>32</v>
      </c>
      <c r="O27" s="1">
        <v>98</v>
      </c>
      <c r="P27" s="1">
        <v>0</v>
      </c>
      <c r="Q27" s="1">
        <v>312</v>
      </c>
      <c r="R27" s="1">
        <v>0</v>
      </c>
      <c r="S27" s="1">
        <v>0</v>
      </c>
      <c r="T27" s="1">
        <v>3</v>
      </c>
      <c r="U27" s="1">
        <f>Tabela1[[#This Row],[WD_90]]+Tabela1[[#This Row],[WR_90]]+Tabela1[[#This Row],[WA_90]]</f>
        <v>3</v>
      </c>
      <c r="V27" s="5">
        <v>10</v>
      </c>
    </row>
    <row r="28" spans="1:22">
      <c r="A28" s="1">
        <v>68</v>
      </c>
      <c r="B28">
        <v>1</v>
      </c>
      <c r="C28" s="1">
        <v>65</v>
      </c>
      <c r="D28" s="1">
        <v>150</v>
      </c>
      <c r="E28" s="2">
        <f t="shared" si="4"/>
        <v>28.888888888888889</v>
      </c>
      <c r="F28">
        <v>4</v>
      </c>
      <c r="G28">
        <v>5</v>
      </c>
      <c r="H28" s="1">
        <v>130</v>
      </c>
      <c r="I28" s="1">
        <v>6</v>
      </c>
      <c r="J28" s="1">
        <v>330</v>
      </c>
      <c r="K28" s="1">
        <v>10</v>
      </c>
      <c r="L28" s="1">
        <v>2</v>
      </c>
      <c r="M28" s="1">
        <v>27</v>
      </c>
      <c r="N28" s="1">
        <f t="shared" si="5"/>
        <v>39</v>
      </c>
      <c r="O28" s="1">
        <v>90</v>
      </c>
      <c r="P28" s="1">
        <v>5</v>
      </c>
      <c r="Q28" s="1">
        <v>312</v>
      </c>
      <c r="R28" s="1">
        <v>3</v>
      </c>
      <c r="S28" s="1">
        <v>0</v>
      </c>
      <c r="T28" s="1">
        <v>28</v>
      </c>
      <c r="U28" s="1">
        <f>Tabela1[[#This Row],[WD_90]]+Tabela1[[#This Row],[WR_90]]+Tabela1[[#This Row],[WA_90]]</f>
        <v>31</v>
      </c>
      <c r="V28" s="5">
        <v>9</v>
      </c>
    </row>
    <row r="29" spans="1:22">
      <c r="A29" s="1">
        <v>80</v>
      </c>
      <c r="B29">
        <v>2</v>
      </c>
      <c r="C29" s="1">
        <v>82</v>
      </c>
      <c r="D29" s="1">
        <v>170</v>
      </c>
      <c r="E29" s="2">
        <f t="shared" si="4"/>
        <v>28.373702422145332</v>
      </c>
      <c r="F29">
        <v>4</v>
      </c>
      <c r="G29">
        <v>4</v>
      </c>
      <c r="H29" s="1">
        <v>77</v>
      </c>
      <c r="I29" s="1">
        <v>0</v>
      </c>
      <c r="J29" s="1">
        <v>315</v>
      </c>
      <c r="K29" s="1">
        <v>3</v>
      </c>
      <c r="L29" s="1">
        <v>0</v>
      </c>
      <c r="M29" s="1">
        <v>14</v>
      </c>
      <c r="N29" s="1">
        <f t="shared" si="5"/>
        <v>17</v>
      </c>
      <c r="O29" s="1">
        <v>118</v>
      </c>
      <c r="P29" s="1">
        <v>0</v>
      </c>
      <c r="Q29" s="1">
        <v>400</v>
      </c>
      <c r="R29" s="1">
        <v>0</v>
      </c>
      <c r="S29" s="1">
        <v>1</v>
      </c>
      <c r="T29" s="1">
        <v>2</v>
      </c>
      <c r="U29" s="1">
        <f>Tabela1[[#This Row],[WD_90]]+Tabela1[[#This Row],[WR_90]]+Tabela1[[#This Row],[WA_90]]</f>
        <v>3</v>
      </c>
      <c r="V29" s="5">
        <v>9</v>
      </c>
    </row>
    <row r="30" spans="1:22">
      <c r="A30" s="1">
        <v>67</v>
      </c>
      <c r="B30">
        <v>1</v>
      </c>
      <c r="C30" s="1">
        <v>65</v>
      </c>
      <c r="D30" s="1">
        <v>153</v>
      </c>
      <c r="E30" s="2">
        <f t="shared" si="4"/>
        <v>27.767098124652911</v>
      </c>
      <c r="F30">
        <v>4</v>
      </c>
      <c r="G30">
        <v>6</v>
      </c>
      <c r="H30" s="1">
        <v>123</v>
      </c>
      <c r="I30" s="1">
        <v>0</v>
      </c>
      <c r="J30" s="1">
        <v>243</v>
      </c>
      <c r="K30" s="1">
        <v>10</v>
      </c>
      <c r="L30" s="1">
        <v>4</v>
      </c>
      <c r="M30" s="1">
        <v>41</v>
      </c>
      <c r="N30" s="1">
        <f t="shared" si="5"/>
        <v>55</v>
      </c>
      <c r="O30" s="1">
        <v>116</v>
      </c>
      <c r="P30" s="1">
        <v>6</v>
      </c>
      <c r="Q30" s="1">
        <v>324</v>
      </c>
      <c r="R30" s="1">
        <v>11</v>
      </c>
      <c r="S30" s="1">
        <v>0</v>
      </c>
      <c r="T30" s="1">
        <v>27</v>
      </c>
      <c r="U30" s="1">
        <f>Tabela1[[#This Row],[WD_90]]+Tabela1[[#This Row],[WR_90]]+Tabela1[[#This Row],[WA_90]]</f>
        <v>38</v>
      </c>
      <c r="V30" s="5">
        <v>10</v>
      </c>
    </row>
    <row r="31" spans="1:22">
      <c r="A31" s="1">
        <v>71</v>
      </c>
      <c r="B31">
        <v>2</v>
      </c>
      <c r="C31" s="1">
        <v>101</v>
      </c>
      <c r="D31" s="1">
        <v>167</v>
      </c>
      <c r="E31" s="2">
        <f t="shared" si="4"/>
        <v>36.214995159381836</v>
      </c>
      <c r="F31">
        <v>1</v>
      </c>
      <c r="G31">
        <v>4</v>
      </c>
      <c r="H31" s="1">
        <v>115</v>
      </c>
      <c r="I31" s="1">
        <v>2</v>
      </c>
      <c r="J31" s="1">
        <v>360</v>
      </c>
      <c r="K31" s="1">
        <v>11</v>
      </c>
      <c r="L31" s="1">
        <v>0</v>
      </c>
      <c r="M31" s="1">
        <v>34</v>
      </c>
      <c r="N31" s="1">
        <f t="shared" si="5"/>
        <v>45</v>
      </c>
      <c r="O31" s="1">
        <v>115</v>
      </c>
      <c r="P31" s="1">
        <v>0</v>
      </c>
      <c r="Q31" s="1">
        <v>312</v>
      </c>
      <c r="R31" s="1">
        <v>0</v>
      </c>
      <c r="S31" s="1">
        <v>0</v>
      </c>
      <c r="T31" s="1">
        <v>6</v>
      </c>
      <c r="U31" s="1">
        <f>Tabela1[[#This Row],[WD_90]]+Tabela1[[#This Row],[WR_90]]+Tabela1[[#This Row],[WA_90]]</f>
        <v>6</v>
      </c>
      <c r="V31" s="5">
        <v>6</v>
      </c>
    </row>
    <row r="32" spans="1:22">
      <c r="A32" s="1">
        <v>78</v>
      </c>
      <c r="B32">
        <v>1</v>
      </c>
      <c r="C32" s="1">
        <v>85</v>
      </c>
      <c r="D32" s="1">
        <v>161</v>
      </c>
      <c r="E32" s="2">
        <f t="shared" si="4"/>
        <v>32.79194475521777</v>
      </c>
      <c r="F32">
        <v>1</v>
      </c>
      <c r="G32">
        <v>1</v>
      </c>
      <c r="H32" s="1">
        <v>107</v>
      </c>
      <c r="I32" s="1">
        <v>2</v>
      </c>
      <c r="J32" s="1">
        <v>324</v>
      </c>
      <c r="K32" s="1">
        <v>6</v>
      </c>
      <c r="L32" s="1">
        <v>1</v>
      </c>
      <c r="M32" s="1">
        <v>17</v>
      </c>
      <c r="N32" s="1">
        <f t="shared" si="5"/>
        <v>24</v>
      </c>
      <c r="O32" s="1">
        <v>94</v>
      </c>
      <c r="P32" s="1">
        <v>2</v>
      </c>
      <c r="Q32" s="1">
        <v>285</v>
      </c>
      <c r="R32" s="1">
        <v>4</v>
      </c>
      <c r="S32" s="1">
        <v>0</v>
      </c>
      <c r="T32" s="1">
        <v>16</v>
      </c>
      <c r="U32" s="1">
        <f>Tabela1[[#This Row],[WD_90]]+Tabela1[[#This Row],[WR_90]]+Tabela1[[#This Row],[WA_90]]</f>
        <v>20</v>
      </c>
      <c r="V32" s="5">
        <v>10</v>
      </c>
    </row>
    <row r="33" spans="1:22">
      <c r="A33" s="1">
        <v>76</v>
      </c>
      <c r="B33">
        <v>2</v>
      </c>
      <c r="C33" s="1">
        <v>87</v>
      </c>
      <c r="D33" s="1">
        <v>174</v>
      </c>
      <c r="E33" s="2">
        <f t="shared" si="4"/>
        <v>28.735632183908045</v>
      </c>
      <c r="F33">
        <v>1</v>
      </c>
      <c r="G33">
        <v>5</v>
      </c>
      <c r="H33" s="1">
        <v>120</v>
      </c>
      <c r="I33" s="1">
        <v>4</v>
      </c>
      <c r="J33" s="1">
        <v>255</v>
      </c>
      <c r="K33" s="1">
        <v>12</v>
      </c>
      <c r="L33" s="1">
        <v>3</v>
      </c>
      <c r="M33" s="1">
        <v>32</v>
      </c>
      <c r="N33" s="1">
        <f t="shared" si="5"/>
        <v>47</v>
      </c>
      <c r="O33" s="1">
        <v>105</v>
      </c>
      <c r="P33" s="1">
        <v>3</v>
      </c>
      <c r="Q33" s="1">
        <v>300</v>
      </c>
      <c r="R33" s="1">
        <v>3</v>
      </c>
      <c r="S33" s="1">
        <v>0</v>
      </c>
      <c r="T33" s="1">
        <v>20</v>
      </c>
      <c r="U33" s="1">
        <f>Tabela1[[#This Row],[WD_90]]+Tabela1[[#This Row],[WR_90]]+Tabela1[[#This Row],[WA_90]]</f>
        <v>23</v>
      </c>
      <c r="V33" s="5">
        <v>10</v>
      </c>
    </row>
    <row r="34" spans="1:22">
      <c r="A34" s="1">
        <v>65</v>
      </c>
      <c r="B34">
        <v>1</v>
      </c>
      <c r="C34" s="1">
        <v>80</v>
      </c>
      <c r="D34" s="1">
        <v>168</v>
      </c>
      <c r="E34" s="2">
        <f t="shared" si="4"/>
        <v>28.344671201814062</v>
      </c>
      <c r="F34">
        <v>2</v>
      </c>
      <c r="G34">
        <v>6</v>
      </c>
      <c r="H34" s="1">
        <v>124</v>
      </c>
      <c r="I34" s="1">
        <v>5</v>
      </c>
      <c r="J34" s="1">
        <v>366</v>
      </c>
      <c r="K34" s="1">
        <v>14</v>
      </c>
      <c r="L34" s="1">
        <v>4</v>
      </c>
      <c r="M34" s="1">
        <v>38</v>
      </c>
      <c r="N34" s="1">
        <f t="shared" si="5"/>
        <v>56</v>
      </c>
      <c r="O34" s="1">
        <v>90</v>
      </c>
      <c r="P34" s="1">
        <v>4</v>
      </c>
      <c r="Q34" s="1">
        <v>300</v>
      </c>
      <c r="R34" s="1">
        <v>2</v>
      </c>
      <c r="S34" s="1">
        <v>0</v>
      </c>
      <c r="T34" s="1">
        <v>12</v>
      </c>
      <c r="U34" s="1">
        <f>Tabela1[[#This Row],[WD_90]]+Tabela1[[#This Row],[WR_90]]+Tabela1[[#This Row],[WA_90]]</f>
        <v>14</v>
      </c>
      <c r="V34" s="5">
        <v>8</v>
      </c>
    </row>
    <row r="35" spans="1:22">
      <c r="A35" s="1">
        <v>69</v>
      </c>
      <c r="B35">
        <v>1</v>
      </c>
      <c r="C35" s="1">
        <v>62</v>
      </c>
      <c r="D35" s="1">
        <v>148</v>
      </c>
      <c r="E35" s="2">
        <f t="shared" si="4"/>
        <v>28.305332359386416</v>
      </c>
      <c r="F35">
        <v>1</v>
      </c>
      <c r="G35">
        <v>3</v>
      </c>
      <c r="H35" s="1">
        <v>112</v>
      </c>
      <c r="I35" s="1">
        <v>7</v>
      </c>
      <c r="J35" s="1">
        <v>231</v>
      </c>
      <c r="K35" s="1">
        <v>7</v>
      </c>
      <c r="L35" s="1">
        <v>5</v>
      </c>
      <c r="M35" s="1">
        <v>35</v>
      </c>
      <c r="N35" s="1">
        <f t="shared" si="5"/>
        <v>47</v>
      </c>
      <c r="O35" s="1">
        <v>90</v>
      </c>
      <c r="P35" s="1">
        <v>0</v>
      </c>
      <c r="Q35" s="1">
        <v>303</v>
      </c>
      <c r="R35" s="1">
        <v>0</v>
      </c>
      <c r="S35" s="1">
        <v>1</v>
      </c>
      <c r="T35" s="1">
        <v>10</v>
      </c>
      <c r="U35" s="1">
        <f>Tabela1[[#This Row],[WD_90]]+Tabela1[[#This Row],[WR_90]]+Tabela1[[#This Row],[WA_90]]</f>
        <v>11</v>
      </c>
      <c r="V35" s="5">
        <v>10</v>
      </c>
    </row>
    <row r="36" spans="1:22">
      <c r="A36" s="1">
        <v>69</v>
      </c>
      <c r="B36">
        <v>1</v>
      </c>
      <c r="C36" s="1">
        <v>78</v>
      </c>
      <c r="D36" s="1">
        <v>157</v>
      </c>
      <c r="E36" s="2">
        <f t="shared" si="4"/>
        <v>31.644285772242281</v>
      </c>
      <c r="F36">
        <v>2</v>
      </c>
      <c r="G36">
        <v>5</v>
      </c>
      <c r="H36" s="1">
        <v>90</v>
      </c>
      <c r="I36" s="1">
        <v>8</v>
      </c>
      <c r="J36" s="1">
        <v>240</v>
      </c>
      <c r="K36" s="1">
        <v>13</v>
      </c>
      <c r="L36" s="1">
        <v>1</v>
      </c>
      <c r="M36" s="1">
        <v>44</v>
      </c>
      <c r="N36" s="1">
        <f t="shared" si="5"/>
        <v>58</v>
      </c>
      <c r="O36" s="1">
        <v>98</v>
      </c>
      <c r="P36" s="1">
        <v>6</v>
      </c>
      <c r="Q36" s="1">
        <v>276</v>
      </c>
      <c r="R36" s="1">
        <v>9</v>
      </c>
      <c r="S36" s="1">
        <v>2</v>
      </c>
      <c r="T36" s="1">
        <v>25</v>
      </c>
      <c r="U36" s="1">
        <f>Tabela1[[#This Row],[WD_90]]+Tabela1[[#This Row],[WR_90]]+Tabela1[[#This Row],[WA_90]]</f>
        <v>36</v>
      </c>
      <c r="V36" s="5">
        <v>10</v>
      </c>
    </row>
    <row r="37" spans="1:22">
      <c r="A37" s="1">
        <v>63</v>
      </c>
      <c r="B37">
        <v>2</v>
      </c>
      <c r="C37" s="1">
        <v>63</v>
      </c>
      <c r="D37" s="1">
        <v>173</v>
      </c>
      <c r="E37" s="2">
        <f t="shared" si="4"/>
        <v>21.04981790236894</v>
      </c>
      <c r="F37">
        <v>6</v>
      </c>
      <c r="G37">
        <v>5</v>
      </c>
      <c r="H37" s="1">
        <v>125</v>
      </c>
      <c r="I37" s="1">
        <v>4</v>
      </c>
      <c r="J37" s="1">
        <v>405</v>
      </c>
      <c r="K37" s="1">
        <v>8</v>
      </c>
      <c r="L37" s="1">
        <v>3</v>
      </c>
      <c r="M37" s="1">
        <v>29</v>
      </c>
      <c r="N37" s="1">
        <f t="shared" si="5"/>
        <v>40</v>
      </c>
      <c r="O37" s="1">
        <v>115</v>
      </c>
      <c r="P37" s="1">
        <v>2</v>
      </c>
      <c r="Q37" s="1">
        <v>450</v>
      </c>
      <c r="R37" s="1">
        <v>1</v>
      </c>
      <c r="S37" s="1">
        <v>2</v>
      </c>
      <c r="T37" s="1">
        <v>7</v>
      </c>
      <c r="U37" s="1">
        <f>Tabela1[[#This Row],[WD_90]]+Tabela1[[#This Row],[WR_90]]+Tabela1[[#This Row],[WA_90]]</f>
        <v>10</v>
      </c>
      <c r="V37" s="5">
        <v>10</v>
      </c>
    </row>
    <row r="38" spans="1:22">
      <c r="A38" s="1">
        <v>75</v>
      </c>
      <c r="B38">
        <v>2</v>
      </c>
      <c r="C38" s="1">
        <v>82</v>
      </c>
      <c r="D38" s="1">
        <v>163</v>
      </c>
      <c r="E38" s="2">
        <f t="shared" si="4"/>
        <v>30.863035868869737</v>
      </c>
      <c r="F38">
        <v>3</v>
      </c>
      <c r="G38">
        <v>5</v>
      </c>
      <c r="H38" s="1">
        <v>109</v>
      </c>
      <c r="I38" s="1">
        <v>7</v>
      </c>
      <c r="J38" s="1">
        <v>414</v>
      </c>
      <c r="K38" s="1">
        <v>11</v>
      </c>
      <c r="L38" s="1">
        <v>1</v>
      </c>
      <c r="M38" s="1">
        <v>33</v>
      </c>
      <c r="N38" s="1">
        <f t="shared" si="5"/>
        <v>45</v>
      </c>
      <c r="O38" s="1">
        <v>122</v>
      </c>
      <c r="P38" s="1">
        <v>3</v>
      </c>
      <c r="Q38" s="1">
        <v>340</v>
      </c>
      <c r="R38" s="1">
        <v>4</v>
      </c>
      <c r="S38" s="1">
        <v>0</v>
      </c>
      <c r="T38" s="1">
        <v>13</v>
      </c>
      <c r="U38" s="1">
        <f>Tabela1[[#This Row],[WD_90]]+Tabela1[[#This Row],[WR_90]]+Tabela1[[#This Row],[WA_90]]</f>
        <v>17</v>
      </c>
      <c r="V38" s="5">
        <v>10</v>
      </c>
    </row>
    <row r="39" spans="1:22">
      <c r="A39" s="1">
        <v>84</v>
      </c>
      <c r="B39">
        <v>1</v>
      </c>
      <c r="C39" s="1">
        <v>98</v>
      </c>
      <c r="D39" s="1">
        <v>154</v>
      </c>
      <c r="E39" s="2">
        <f t="shared" si="4"/>
        <v>41.32231404958678</v>
      </c>
      <c r="F39">
        <v>1</v>
      </c>
      <c r="G39">
        <v>4</v>
      </c>
      <c r="H39" s="1">
        <v>98</v>
      </c>
      <c r="I39" s="1">
        <v>8</v>
      </c>
      <c r="J39" s="1">
        <v>201</v>
      </c>
      <c r="K39" s="1">
        <v>7</v>
      </c>
      <c r="L39" s="1">
        <v>2</v>
      </c>
      <c r="M39" s="1">
        <v>29</v>
      </c>
      <c r="N39" s="1">
        <f t="shared" si="5"/>
        <v>38</v>
      </c>
      <c r="O39" s="1">
        <v>127</v>
      </c>
      <c r="P39" s="1">
        <v>2</v>
      </c>
      <c r="Q39" s="1">
        <v>276</v>
      </c>
      <c r="R39" s="1">
        <v>4</v>
      </c>
      <c r="S39" s="1">
        <v>0</v>
      </c>
      <c r="T39" s="1">
        <v>6</v>
      </c>
      <c r="U39" s="1">
        <f>Tabela1[[#This Row],[WD_90]]+Tabela1[[#This Row],[WR_90]]+Tabela1[[#This Row],[WA_90]]</f>
        <v>10</v>
      </c>
      <c r="V39" s="5">
        <v>8</v>
      </c>
    </row>
    <row r="40" spans="1:22">
      <c r="A40" s="1">
        <v>77</v>
      </c>
      <c r="B40">
        <v>1</v>
      </c>
      <c r="C40" s="1">
        <v>75</v>
      </c>
      <c r="D40" s="1">
        <v>160</v>
      </c>
      <c r="E40" s="2">
        <f t="shared" ref="E40:E57" si="6">IFERROR(C40/((D40/100)^2),"")</f>
        <v>29.296874999999993</v>
      </c>
      <c r="F40">
        <v>3</v>
      </c>
      <c r="G40">
        <v>9</v>
      </c>
      <c r="H40" s="1">
        <v>87</v>
      </c>
      <c r="I40" s="1">
        <v>6</v>
      </c>
      <c r="J40" s="1">
        <v>74</v>
      </c>
      <c r="K40" s="1">
        <v>9</v>
      </c>
      <c r="L40" s="1">
        <v>4</v>
      </c>
      <c r="M40" s="1">
        <v>28</v>
      </c>
      <c r="N40" s="1">
        <f t="shared" ref="N40:N57" si="7">K40+L40+M40</f>
        <v>41</v>
      </c>
      <c r="O40" s="1">
        <v>89</v>
      </c>
      <c r="P40" s="1">
        <v>1</v>
      </c>
      <c r="Q40" s="1">
        <v>180</v>
      </c>
      <c r="R40" s="1">
        <v>1</v>
      </c>
      <c r="S40" s="1">
        <v>0</v>
      </c>
      <c r="T40" s="1">
        <v>17</v>
      </c>
      <c r="U40" s="1">
        <f>Tabela1[[#This Row],[WD_90]]+Tabela1[[#This Row],[WR_90]]+Tabela1[[#This Row],[WA_90]]</f>
        <v>18</v>
      </c>
      <c r="V40" s="3">
        <v>10</v>
      </c>
    </row>
    <row r="41" spans="1:22">
      <c r="A41" s="1">
        <v>76</v>
      </c>
      <c r="B41">
        <v>1</v>
      </c>
      <c r="C41" s="1">
        <v>85</v>
      </c>
      <c r="D41" s="1">
        <v>150</v>
      </c>
      <c r="E41" s="2">
        <f t="shared" si="6"/>
        <v>37.777777777777779</v>
      </c>
      <c r="F41">
        <v>9</v>
      </c>
      <c r="G41">
        <v>6</v>
      </c>
      <c r="H41" s="1">
        <v>100</v>
      </c>
      <c r="I41" s="1">
        <v>5</v>
      </c>
      <c r="J41" s="1">
        <v>180</v>
      </c>
      <c r="K41" s="1">
        <v>11</v>
      </c>
      <c r="L41" s="1">
        <v>4</v>
      </c>
      <c r="M41" s="1">
        <v>37</v>
      </c>
      <c r="N41" s="1">
        <f t="shared" si="7"/>
        <v>52</v>
      </c>
      <c r="O41" s="1">
        <v>103</v>
      </c>
      <c r="P41" s="1">
        <v>0</v>
      </c>
      <c r="Q41" s="1">
        <v>258</v>
      </c>
      <c r="R41" s="1">
        <v>2</v>
      </c>
      <c r="S41" s="1">
        <v>0</v>
      </c>
      <c r="T41" s="1">
        <v>4</v>
      </c>
      <c r="U41" s="1">
        <f>Tabela1[[#This Row],[WD_90]]+Tabela1[[#This Row],[WR_90]]+Tabela1[[#This Row],[WA_90]]</f>
        <v>6</v>
      </c>
      <c r="V41" s="5">
        <v>9</v>
      </c>
    </row>
    <row r="42" spans="1:22">
      <c r="A42" s="1">
        <v>71</v>
      </c>
      <c r="B42">
        <v>2</v>
      </c>
      <c r="C42" s="1">
        <v>78</v>
      </c>
      <c r="D42" s="1">
        <v>163</v>
      </c>
      <c r="E42" s="2">
        <f t="shared" si="6"/>
        <v>29.357521924046825</v>
      </c>
      <c r="F42">
        <v>7</v>
      </c>
      <c r="G42">
        <v>5</v>
      </c>
      <c r="H42" s="1">
        <v>130</v>
      </c>
      <c r="I42" s="1">
        <v>5</v>
      </c>
      <c r="J42" s="1">
        <v>291</v>
      </c>
      <c r="K42" s="1">
        <v>8</v>
      </c>
      <c r="L42" s="1">
        <v>2</v>
      </c>
      <c r="M42" s="1">
        <v>33</v>
      </c>
      <c r="N42" s="1">
        <f t="shared" si="7"/>
        <v>43</v>
      </c>
      <c r="O42" s="1">
        <v>120</v>
      </c>
      <c r="P42" s="1">
        <v>0</v>
      </c>
      <c r="Q42" s="1">
        <v>303</v>
      </c>
      <c r="R42" s="1">
        <v>2</v>
      </c>
      <c r="S42" s="1">
        <v>0</v>
      </c>
      <c r="T42" s="1">
        <v>10</v>
      </c>
      <c r="U42" s="1">
        <f>Tabela1[[#This Row],[WD_90]]+Tabela1[[#This Row],[WR_90]]+Tabela1[[#This Row],[WA_90]]</f>
        <v>12</v>
      </c>
      <c r="V42" s="3">
        <v>10</v>
      </c>
    </row>
    <row r="43" spans="1:22">
      <c r="A43" s="1">
        <v>78</v>
      </c>
      <c r="B43">
        <v>2</v>
      </c>
      <c r="C43" s="1">
        <v>74</v>
      </c>
      <c r="D43" s="1">
        <v>160</v>
      </c>
      <c r="E43" s="2">
        <f t="shared" si="6"/>
        <v>28.906249999999993</v>
      </c>
      <c r="F43">
        <v>1</v>
      </c>
      <c r="G43">
        <v>4</v>
      </c>
      <c r="H43" s="1">
        <v>92</v>
      </c>
      <c r="I43" s="1">
        <v>9</v>
      </c>
      <c r="J43" s="1">
        <v>102</v>
      </c>
      <c r="K43" s="1">
        <v>12</v>
      </c>
      <c r="L43" s="1">
        <v>2</v>
      </c>
      <c r="M43" s="1">
        <v>50</v>
      </c>
      <c r="N43" s="1">
        <f t="shared" si="7"/>
        <v>64</v>
      </c>
      <c r="O43" s="1">
        <v>90</v>
      </c>
      <c r="P43" s="1">
        <v>0</v>
      </c>
      <c r="Q43" s="1">
        <v>183</v>
      </c>
      <c r="R43" s="1">
        <v>0</v>
      </c>
      <c r="S43" s="1">
        <v>0</v>
      </c>
      <c r="T43" s="1">
        <v>9</v>
      </c>
      <c r="U43" s="1">
        <f>Tabela1[[#This Row],[WD_90]]+Tabela1[[#This Row],[WR_90]]+Tabela1[[#This Row],[WA_90]]</f>
        <v>9</v>
      </c>
      <c r="V43" s="5">
        <v>10</v>
      </c>
    </row>
    <row r="44" spans="1:22">
      <c r="A44" s="1">
        <v>67</v>
      </c>
      <c r="B44">
        <v>1</v>
      </c>
      <c r="C44" s="1">
        <v>80</v>
      </c>
      <c r="D44" s="1">
        <v>150</v>
      </c>
      <c r="E44" s="2">
        <f t="shared" si="6"/>
        <v>35.555555555555557</v>
      </c>
      <c r="F44">
        <v>2</v>
      </c>
      <c r="G44">
        <v>6</v>
      </c>
      <c r="H44" s="1">
        <v>112</v>
      </c>
      <c r="I44" s="1">
        <v>7</v>
      </c>
      <c r="J44" s="1">
        <v>54</v>
      </c>
      <c r="K44" s="1">
        <v>14</v>
      </c>
      <c r="L44" s="1">
        <v>1</v>
      </c>
      <c r="M44" s="1">
        <v>60</v>
      </c>
      <c r="N44" s="1">
        <f t="shared" si="7"/>
        <v>75</v>
      </c>
      <c r="O44" s="1">
        <v>90</v>
      </c>
      <c r="P44" s="1">
        <v>2</v>
      </c>
      <c r="Q44" s="1">
        <v>121</v>
      </c>
      <c r="R44" s="1">
        <v>3</v>
      </c>
      <c r="S44" s="1">
        <v>0</v>
      </c>
      <c r="T44" s="1">
        <v>23</v>
      </c>
      <c r="U44" s="1">
        <f>Tabela1[[#This Row],[WD_90]]+Tabela1[[#This Row],[WR_90]]+Tabela1[[#This Row],[WA_90]]</f>
        <v>26</v>
      </c>
      <c r="V44" s="5">
        <v>8</v>
      </c>
    </row>
    <row r="45" spans="1:22">
      <c r="A45" s="1">
        <v>77</v>
      </c>
      <c r="B45">
        <v>2</v>
      </c>
      <c r="C45" s="1">
        <v>83</v>
      </c>
      <c r="D45" s="1">
        <v>175</v>
      </c>
      <c r="E45" s="2">
        <f t="shared" si="6"/>
        <v>27.102040816326532</v>
      </c>
      <c r="F45">
        <v>6</v>
      </c>
      <c r="G45">
        <v>6</v>
      </c>
      <c r="H45" s="1"/>
      <c r="I45" s="1">
        <v>6</v>
      </c>
      <c r="J45" s="1">
        <v>178</v>
      </c>
      <c r="K45" s="1">
        <v>11</v>
      </c>
      <c r="L45" s="1">
        <v>3</v>
      </c>
      <c r="M45" s="1">
        <v>33</v>
      </c>
      <c r="N45" s="1">
        <f t="shared" si="7"/>
        <v>47</v>
      </c>
      <c r="O45" s="1">
        <v>93</v>
      </c>
      <c r="P45" s="1">
        <v>0</v>
      </c>
      <c r="Q45" s="1">
        <v>291</v>
      </c>
      <c r="R45" s="1">
        <v>0</v>
      </c>
      <c r="S45" s="1">
        <v>0</v>
      </c>
      <c r="T45" s="1">
        <v>5</v>
      </c>
      <c r="U45" s="1">
        <f>Tabela1[[#This Row],[WD_90]]+Tabela1[[#This Row],[WR_90]]+Tabela1[[#This Row],[WA_90]]</f>
        <v>5</v>
      </c>
      <c r="V45" s="5">
        <v>9</v>
      </c>
    </row>
    <row r="46" spans="1:22">
      <c r="A46" s="1">
        <v>77</v>
      </c>
      <c r="B46">
        <v>1</v>
      </c>
      <c r="C46" s="1">
        <v>72</v>
      </c>
      <c r="D46" s="1">
        <v>162</v>
      </c>
      <c r="E46" s="2">
        <f t="shared" si="6"/>
        <v>27.434842249657059</v>
      </c>
      <c r="F46">
        <v>4</v>
      </c>
      <c r="G46">
        <v>4</v>
      </c>
      <c r="H46" s="1">
        <v>114</v>
      </c>
      <c r="I46" s="1">
        <v>8</v>
      </c>
      <c r="J46" s="1">
        <v>120</v>
      </c>
      <c r="K46" s="1">
        <v>17</v>
      </c>
      <c r="L46" s="1">
        <v>4</v>
      </c>
      <c r="M46" s="1">
        <v>55</v>
      </c>
      <c r="N46" s="1">
        <f t="shared" si="7"/>
        <v>76</v>
      </c>
      <c r="O46" s="1">
        <v>82</v>
      </c>
      <c r="P46" s="1">
        <v>0</v>
      </c>
      <c r="Q46" s="1">
        <v>240</v>
      </c>
      <c r="R46" s="1">
        <v>0</v>
      </c>
      <c r="S46" s="1">
        <v>1</v>
      </c>
      <c r="T46" s="1">
        <v>8</v>
      </c>
      <c r="U46" s="1">
        <f>Tabela1[[#This Row],[WD_90]]+Tabela1[[#This Row],[WR_90]]+Tabela1[[#This Row],[WA_90]]</f>
        <v>9</v>
      </c>
      <c r="V46" s="5">
        <v>9</v>
      </c>
    </row>
    <row r="47" spans="1:22">
      <c r="A47" s="1">
        <v>81</v>
      </c>
      <c r="B47">
        <v>2</v>
      </c>
      <c r="C47" s="1">
        <v>80</v>
      </c>
      <c r="D47" s="1">
        <v>175</v>
      </c>
      <c r="E47" s="2">
        <f t="shared" si="6"/>
        <v>26.122448979591837</v>
      </c>
      <c r="F47">
        <v>1</v>
      </c>
      <c r="G47">
        <v>1</v>
      </c>
      <c r="H47" s="1">
        <v>104</v>
      </c>
      <c r="I47" s="1">
        <v>5</v>
      </c>
      <c r="J47" s="1">
        <v>237</v>
      </c>
      <c r="K47" s="1">
        <v>9</v>
      </c>
      <c r="L47" s="1">
        <v>2</v>
      </c>
      <c r="M47" s="1">
        <v>19</v>
      </c>
      <c r="N47" s="1">
        <f t="shared" si="7"/>
        <v>30</v>
      </c>
      <c r="O47" s="1">
        <v>91</v>
      </c>
      <c r="P47" s="1">
        <v>0</v>
      </c>
      <c r="Q47" s="1">
        <v>202</v>
      </c>
      <c r="R47" s="1">
        <v>0</v>
      </c>
      <c r="S47" s="1">
        <v>1</v>
      </c>
      <c r="T47" s="1">
        <v>2</v>
      </c>
      <c r="U47" s="1">
        <f>Tabela1[[#This Row],[WD_90]]+Tabela1[[#This Row],[WR_90]]+Tabela1[[#This Row],[WA_90]]</f>
        <v>3</v>
      </c>
      <c r="V47" s="5">
        <v>8</v>
      </c>
    </row>
    <row r="48" spans="1:22">
      <c r="A48" s="1">
        <v>78</v>
      </c>
      <c r="B48">
        <v>1</v>
      </c>
      <c r="C48" s="1">
        <v>58</v>
      </c>
      <c r="D48" s="1">
        <v>144</v>
      </c>
      <c r="E48" s="2">
        <f t="shared" si="6"/>
        <v>27.970679012345681</v>
      </c>
      <c r="F48">
        <v>2</v>
      </c>
      <c r="G48">
        <v>2</v>
      </c>
      <c r="H48" s="1">
        <v>115</v>
      </c>
      <c r="I48" s="1">
        <v>5</v>
      </c>
      <c r="J48" s="1">
        <v>74</v>
      </c>
      <c r="K48" s="1">
        <v>10</v>
      </c>
      <c r="L48" s="1">
        <v>3</v>
      </c>
      <c r="M48" s="1">
        <v>28</v>
      </c>
      <c r="N48" s="1">
        <f t="shared" si="7"/>
        <v>41</v>
      </c>
      <c r="O48" s="1">
        <v>90</v>
      </c>
      <c r="P48" s="1">
        <v>2</v>
      </c>
      <c r="Q48" s="1">
        <v>237</v>
      </c>
      <c r="R48" s="1">
        <v>4</v>
      </c>
      <c r="S48" s="1">
        <v>2</v>
      </c>
      <c r="T48" s="1">
        <v>6</v>
      </c>
      <c r="U48" s="1">
        <f>Tabela1[[#This Row],[WD_90]]+Tabela1[[#This Row],[WR_90]]+Tabela1[[#This Row],[WA_90]]</f>
        <v>12</v>
      </c>
      <c r="V48" s="5">
        <v>9</v>
      </c>
    </row>
    <row r="49" spans="1:22">
      <c r="A49" s="1">
        <v>78</v>
      </c>
      <c r="B49">
        <v>1</v>
      </c>
      <c r="C49" s="1">
        <v>79</v>
      </c>
      <c r="D49" s="1">
        <v>166</v>
      </c>
      <c r="E49" s="2">
        <f t="shared" si="6"/>
        <v>28.668892437218755</v>
      </c>
      <c r="F49">
        <v>1</v>
      </c>
      <c r="G49">
        <v>6</v>
      </c>
      <c r="H49" s="1">
        <v>68</v>
      </c>
      <c r="I49" s="1">
        <v>9</v>
      </c>
      <c r="J49" s="1">
        <v>84</v>
      </c>
      <c r="K49" s="1">
        <v>18</v>
      </c>
      <c r="L49" s="1">
        <v>0</v>
      </c>
      <c r="M49" s="1">
        <v>61</v>
      </c>
      <c r="N49" s="1">
        <f t="shared" si="7"/>
        <v>79</v>
      </c>
      <c r="O49" s="1">
        <v>90</v>
      </c>
      <c r="P49" s="1">
        <v>3</v>
      </c>
      <c r="Q49" s="1">
        <v>285</v>
      </c>
      <c r="R49" s="1">
        <v>4</v>
      </c>
      <c r="S49" s="1">
        <v>2</v>
      </c>
      <c r="T49" s="1">
        <v>17</v>
      </c>
      <c r="U49" s="1">
        <f>Tabela1[[#This Row],[WD_90]]+Tabela1[[#This Row],[WR_90]]+Tabela1[[#This Row],[WA_90]]</f>
        <v>23</v>
      </c>
      <c r="V49" s="5">
        <v>5</v>
      </c>
    </row>
    <row r="50" spans="1:22">
      <c r="A50" s="1">
        <v>72</v>
      </c>
      <c r="B50">
        <v>1</v>
      </c>
      <c r="C50" s="1">
        <v>60</v>
      </c>
      <c r="D50" s="1">
        <v>173</v>
      </c>
      <c r="E50" s="2">
        <f t="shared" si="6"/>
        <v>20.047445621303751</v>
      </c>
      <c r="F50">
        <v>1</v>
      </c>
      <c r="G50">
        <v>5</v>
      </c>
      <c r="H50" s="1">
        <v>115</v>
      </c>
      <c r="I50" s="1">
        <v>6</v>
      </c>
      <c r="J50" s="1">
        <v>240</v>
      </c>
      <c r="K50" s="1">
        <v>8</v>
      </c>
      <c r="L50" s="1">
        <v>2</v>
      </c>
      <c r="M50" s="1">
        <v>20</v>
      </c>
      <c r="N50" s="1">
        <f t="shared" si="7"/>
        <v>30</v>
      </c>
      <c r="O50" s="1">
        <v>90</v>
      </c>
      <c r="P50" s="1">
        <v>2</v>
      </c>
      <c r="Q50" s="1">
        <v>207</v>
      </c>
      <c r="R50" s="1">
        <v>3</v>
      </c>
      <c r="S50" s="1">
        <v>0</v>
      </c>
      <c r="T50" s="1">
        <v>10</v>
      </c>
      <c r="U50" s="1">
        <f>Tabela1[[#This Row],[WD_90]]+Tabela1[[#This Row],[WR_90]]+Tabela1[[#This Row],[WA_90]]</f>
        <v>13</v>
      </c>
      <c r="V50" s="3">
        <v>10</v>
      </c>
    </row>
    <row r="51" spans="1:22">
      <c r="A51" s="1">
        <v>70</v>
      </c>
      <c r="B51">
        <v>2</v>
      </c>
      <c r="C51" s="1">
        <v>83</v>
      </c>
      <c r="D51" s="1">
        <v>165</v>
      </c>
      <c r="E51" s="2">
        <f t="shared" si="6"/>
        <v>30.486685032139579</v>
      </c>
      <c r="F51">
        <v>1</v>
      </c>
      <c r="G51">
        <v>5</v>
      </c>
      <c r="H51" s="1">
        <v>140</v>
      </c>
      <c r="I51" s="1">
        <v>4</v>
      </c>
      <c r="J51" s="1">
        <v>249</v>
      </c>
      <c r="K51" s="1">
        <v>8</v>
      </c>
      <c r="L51" s="1">
        <v>2</v>
      </c>
      <c r="M51" s="1">
        <v>27</v>
      </c>
      <c r="N51" s="1">
        <f t="shared" si="7"/>
        <v>37</v>
      </c>
      <c r="O51" s="1">
        <v>100</v>
      </c>
      <c r="P51" s="1">
        <v>2</v>
      </c>
      <c r="Q51" s="1">
        <v>249</v>
      </c>
      <c r="R51" s="1">
        <v>3</v>
      </c>
      <c r="S51" s="1">
        <v>1</v>
      </c>
      <c r="T51" s="1">
        <v>7</v>
      </c>
      <c r="U51" s="1">
        <f>Tabela1[[#This Row],[WD_90]]+Tabela1[[#This Row],[WR_90]]+Tabela1[[#This Row],[WA_90]]</f>
        <v>11</v>
      </c>
      <c r="V51" s="5">
        <v>8</v>
      </c>
    </row>
    <row r="52" spans="1:22">
      <c r="A52" s="1">
        <v>79</v>
      </c>
      <c r="B52">
        <v>2</v>
      </c>
      <c r="C52" s="1">
        <v>85</v>
      </c>
      <c r="D52" s="1">
        <v>172</v>
      </c>
      <c r="E52" s="2">
        <f t="shared" si="6"/>
        <v>28.731746890210928</v>
      </c>
      <c r="F52">
        <v>6</v>
      </c>
      <c r="G52">
        <v>3</v>
      </c>
      <c r="H52" s="1">
        <v>100</v>
      </c>
      <c r="I52" s="1">
        <v>4</v>
      </c>
      <c r="J52" s="1">
        <v>306</v>
      </c>
      <c r="K52" s="1">
        <v>10</v>
      </c>
      <c r="L52" s="1">
        <v>3</v>
      </c>
      <c r="M52" s="1">
        <v>37</v>
      </c>
      <c r="N52" s="1">
        <f t="shared" si="7"/>
        <v>50</v>
      </c>
      <c r="O52" s="1">
        <v>100</v>
      </c>
      <c r="P52" s="1">
        <v>3</v>
      </c>
      <c r="Q52" s="1">
        <v>240</v>
      </c>
      <c r="R52" s="1">
        <v>7</v>
      </c>
      <c r="S52" s="1">
        <v>3</v>
      </c>
      <c r="T52" s="1">
        <v>30</v>
      </c>
      <c r="U52" s="1">
        <f>Tabela1[[#This Row],[WD_90]]+Tabela1[[#This Row],[WR_90]]+Tabela1[[#This Row],[WA_90]]</f>
        <v>40</v>
      </c>
      <c r="V52" s="5">
        <v>7</v>
      </c>
    </row>
    <row r="53" spans="1:22">
      <c r="A53" s="1">
        <v>67</v>
      </c>
      <c r="B53">
        <v>1</v>
      </c>
      <c r="C53" s="1">
        <v>62</v>
      </c>
      <c r="D53" s="1">
        <v>157</v>
      </c>
      <c r="E53" s="2">
        <f t="shared" si="6"/>
        <v>25.153150229218223</v>
      </c>
      <c r="F53">
        <v>4</v>
      </c>
      <c r="G53">
        <v>5</v>
      </c>
      <c r="H53" s="1"/>
      <c r="I53" s="1">
        <v>5</v>
      </c>
      <c r="J53" s="1">
        <v>276</v>
      </c>
      <c r="K53" s="1">
        <v>8</v>
      </c>
      <c r="L53" s="1">
        <v>4</v>
      </c>
      <c r="M53" s="1">
        <v>26</v>
      </c>
      <c r="N53" s="1">
        <f t="shared" si="7"/>
        <v>38</v>
      </c>
      <c r="O53" s="1">
        <v>90</v>
      </c>
      <c r="P53" s="1">
        <v>1</v>
      </c>
      <c r="Q53" s="1">
        <v>298</v>
      </c>
      <c r="R53" s="1">
        <v>1</v>
      </c>
      <c r="S53" s="1">
        <v>2</v>
      </c>
      <c r="T53" s="1">
        <v>8</v>
      </c>
      <c r="U53" s="1">
        <f>Tabela1[[#This Row],[WD_90]]+Tabela1[[#This Row],[WR_90]]+Tabela1[[#This Row],[WA_90]]</f>
        <v>11</v>
      </c>
      <c r="V53" s="3">
        <v>8</v>
      </c>
    </row>
    <row r="54" spans="1:22">
      <c r="A54" s="1">
        <v>64</v>
      </c>
      <c r="B54">
        <v>1</v>
      </c>
      <c r="C54" s="1">
        <v>60</v>
      </c>
      <c r="D54" s="1">
        <v>160</v>
      </c>
      <c r="E54" s="2">
        <f t="shared" si="6"/>
        <v>23.437499999999996</v>
      </c>
      <c r="F54">
        <v>2</v>
      </c>
      <c r="G54">
        <v>6</v>
      </c>
      <c r="H54" s="1">
        <v>100</v>
      </c>
      <c r="I54" s="1">
        <v>3</v>
      </c>
      <c r="J54" s="1">
        <v>321</v>
      </c>
      <c r="K54" s="1">
        <v>6</v>
      </c>
      <c r="L54" s="1">
        <v>0</v>
      </c>
      <c r="M54" s="1">
        <v>16</v>
      </c>
      <c r="N54" s="1">
        <f t="shared" si="7"/>
        <v>22</v>
      </c>
      <c r="O54" s="1">
        <v>97</v>
      </c>
      <c r="P54" s="1">
        <v>0</v>
      </c>
      <c r="Q54" s="1">
        <v>228</v>
      </c>
      <c r="R54" s="1">
        <v>1</v>
      </c>
      <c r="S54" s="1">
        <v>1</v>
      </c>
      <c r="T54" s="1">
        <v>17</v>
      </c>
      <c r="U54" s="1">
        <f>Tabela1[[#This Row],[WD_90]]+Tabela1[[#This Row],[WR_90]]+Tabela1[[#This Row],[WA_90]]</f>
        <v>19</v>
      </c>
      <c r="V54" s="3">
        <v>10</v>
      </c>
    </row>
    <row r="55" spans="1:22">
      <c r="A55" s="1">
        <v>61</v>
      </c>
      <c r="B55">
        <v>2</v>
      </c>
      <c r="C55" s="1">
        <v>135</v>
      </c>
      <c r="D55" s="1">
        <v>193</v>
      </c>
      <c r="E55" s="2">
        <f t="shared" si="6"/>
        <v>36.242583693521972</v>
      </c>
      <c r="F55">
        <v>1</v>
      </c>
      <c r="G55">
        <v>5</v>
      </c>
      <c r="H55" s="1">
        <v>95</v>
      </c>
      <c r="I55" s="1">
        <v>6</v>
      </c>
      <c r="J55" s="1">
        <v>276</v>
      </c>
      <c r="K55" s="1">
        <v>7</v>
      </c>
      <c r="L55" s="1">
        <v>4</v>
      </c>
      <c r="M55" s="1">
        <v>37</v>
      </c>
      <c r="N55" s="1">
        <f t="shared" si="7"/>
        <v>48</v>
      </c>
      <c r="O55" s="1">
        <v>110</v>
      </c>
      <c r="P55" s="1">
        <v>0</v>
      </c>
      <c r="Q55" s="1">
        <v>390</v>
      </c>
      <c r="R55" s="1">
        <v>0</v>
      </c>
      <c r="S55" s="1">
        <v>2</v>
      </c>
      <c r="T55" s="1">
        <v>13</v>
      </c>
      <c r="U55" s="1">
        <f>Tabela1[[#This Row],[WD_90]]+Tabela1[[#This Row],[WR_90]]+Tabela1[[#This Row],[WA_90]]</f>
        <v>15</v>
      </c>
      <c r="V55" s="5">
        <v>5</v>
      </c>
    </row>
    <row r="56" spans="1:22">
      <c r="A56" s="1">
        <v>73</v>
      </c>
      <c r="B56">
        <v>2</v>
      </c>
      <c r="C56" s="1">
        <v>72</v>
      </c>
      <c r="D56" s="1">
        <v>171</v>
      </c>
      <c r="E56" s="2">
        <f t="shared" si="6"/>
        <v>24.622960911049557</v>
      </c>
      <c r="F56">
        <v>7</v>
      </c>
      <c r="G56">
        <v>6</v>
      </c>
      <c r="H56" s="1">
        <v>115</v>
      </c>
      <c r="I56" s="1">
        <v>5</v>
      </c>
      <c r="J56" s="1">
        <v>414</v>
      </c>
      <c r="K56" s="1">
        <v>9</v>
      </c>
      <c r="L56" s="1">
        <v>4</v>
      </c>
      <c r="M56" s="1">
        <v>47</v>
      </c>
      <c r="N56" s="1">
        <f t="shared" si="7"/>
        <v>60</v>
      </c>
      <c r="O56" s="1">
        <v>115</v>
      </c>
      <c r="P56" s="1">
        <v>0</v>
      </c>
      <c r="Q56" s="1">
        <v>384</v>
      </c>
      <c r="R56" s="1">
        <v>0</v>
      </c>
      <c r="S56" s="1">
        <v>1</v>
      </c>
      <c r="T56" s="1">
        <v>11</v>
      </c>
      <c r="U56" s="1">
        <f>Tabela1[[#This Row],[WD_90]]+Tabela1[[#This Row],[WR_90]]+Tabela1[[#This Row],[WA_90]]</f>
        <v>12</v>
      </c>
      <c r="V56" s="5">
        <v>9</v>
      </c>
    </row>
    <row r="57" spans="1:22">
      <c r="A57" s="1">
        <v>75</v>
      </c>
      <c r="B57">
        <v>1</v>
      </c>
      <c r="C57" s="1">
        <v>75</v>
      </c>
      <c r="D57" s="1">
        <v>150</v>
      </c>
      <c r="E57" s="2">
        <f t="shared" si="6"/>
        <v>33.333333333333336</v>
      </c>
      <c r="F57">
        <v>5</v>
      </c>
      <c r="G57">
        <v>2</v>
      </c>
      <c r="H57" s="1">
        <v>105</v>
      </c>
      <c r="I57" s="1">
        <v>7</v>
      </c>
      <c r="J57" s="1">
        <v>288</v>
      </c>
      <c r="K57" s="1">
        <v>10</v>
      </c>
      <c r="L57" s="1">
        <v>2</v>
      </c>
      <c r="M57" s="1">
        <v>25</v>
      </c>
      <c r="N57" s="1">
        <f t="shared" si="7"/>
        <v>37</v>
      </c>
      <c r="O57" s="1">
        <v>100</v>
      </c>
      <c r="P57" s="4">
        <v>8</v>
      </c>
      <c r="Q57" s="1">
        <v>336</v>
      </c>
      <c r="R57" s="4">
        <v>1</v>
      </c>
      <c r="S57" s="4">
        <v>0</v>
      </c>
      <c r="T57" s="1">
        <v>9</v>
      </c>
      <c r="U57" s="1">
        <f>Tabela1[[#This Row],[WD_90]]+Tabela1[[#This Row],[WR_90]]+Tabela1[[#This Row],[WA_90]]</f>
        <v>10</v>
      </c>
      <c r="V57" s="5">
        <v>9</v>
      </c>
    </row>
    <row r="58" spans="1:22">
      <c r="A58" s="1">
        <v>69</v>
      </c>
      <c r="B58">
        <v>2</v>
      </c>
      <c r="C58" s="1">
        <v>83</v>
      </c>
      <c r="D58" s="1">
        <v>164</v>
      </c>
      <c r="E58" s="2">
        <f t="shared" ref="E58:E70" si="8">IFERROR(C58/((D58/100)^2),"")</f>
        <v>30.859607376561577</v>
      </c>
      <c r="F58">
        <v>7</v>
      </c>
      <c r="G58">
        <v>5</v>
      </c>
      <c r="H58" s="1">
        <v>120</v>
      </c>
      <c r="I58" s="1">
        <v>8</v>
      </c>
      <c r="J58" s="1">
        <v>214</v>
      </c>
      <c r="K58" s="1">
        <v>9</v>
      </c>
      <c r="L58" s="1">
        <v>4</v>
      </c>
      <c r="M58" s="1">
        <v>42</v>
      </c>
      <c r="N58" s="1">
        <f t="shared" ref="N58:N70" si="9">K58+L58+M58</f>
        <v>55</v>
      </c>
      <c r="O58" s="1">
        <v>105</v>
      </c>
      <c r="P58" s="1">
        <v>0</v>
      </c>
      <c r="Q58" s="1">
        <v>411</v>
      </c>
      <c r="R58" s="1">
        <v>0</v>
      </c>
      <c r="S58" s="1">
        <v>0</v>
      </c>
      <c r="T58" s="1">
        <v>1</v>
      </c>
      <c r="U58" s="1">
        <f>Tabela1[[#This Row],[WD_90]]+Tabela1[[#This Row],[WR_90]]+Tabela1[[#This Row],[WA_90]]</f>
        <v>1</v>
      </c>
      <c r="V58" s="5">
        <v>9</v>
      </c>
    </row>
    <row r="59" spans="1:22">
      <c r="A59" s="1">
        <v>57</v>
      </c>
      <c r="B59">
        <v>1</v>
      </c>
      <c r="C59" s="1">
        <v>76</v>
      </c>
      <c r="D59" s="1">
        <v>165</v>
      </c>
      <c r="E59" s="2">
        <f t="shared" si="8"/>
        <v>27.915518824609737</v>
      </c>
      <c r="F59">
        <v>2</v>
      </c>
      <c r="G59">
        <v>5</v>
      </c>
      <c r="H59" s="1">
        <v>100</v>
      </c>
      <c r="I59" s="1">
        <v>8</v>
      </c>
      <c r="J59" s="1">
        <v>402</v>
      </c>
      <c r="K59" s="1">
        <v>14</v>
      </c>
      <c r="L59" s="1">
        <v>5</v>
      </c>
      <c r="M59" s="1">
        <v>47</v>
      </c>
      <c r="N59" s="1">
        <f t="shared" si="9"/>
        <v>66</v>
      </c>
      <c r="O59" s="1">
        <v>90</v>
      </c>
      <c r="P59" s="1">
        <v>0</v>
      </c>
      <c r="Q59" s="1">
        <v>420</v>
      </c>
      <c r="R59" s="1">
        <v>1</v>
      </c>
      <c r="S59" s="1">
        <v>0</v>
      </c>
      <c r="T59" s="1">
        <v>4</v>
      </c>
      <c r="U59" s="1">
        <f>Tabela1[[#This Row],[WD_90]]+Tabela1[[#This Row],[WR_90]]+Tabela1[[#This Row],[WA_90]]</f>
        <v>5</v>
      </c>
      <c r="V59" s="5">
        <v>10</v>
      </c>
    </row>
    <row r="60" spans="1:22">
      <c r="A60" s="1">
        <v>66</v>
      </c>
      <c r="B60">
        <v>2</v>
      </c>
      <c r="C60" s="1">
        <v>84</v>
      </c>
      <c r="D60" s="1">
        <v>168</v>
      </c>
      <c r="E60" s="2">
        <f t="shared" si="8"/>
        <v>29.761904761904766</v>
      </c>
      <c r="F60">
        <v>1</v>
      </c>
      <c r="G60">
        <v>5</v>
      </c>
      <c r="H60" s="1">
        <v>92</v>
      </c>
      <c r="I60" s="1">
        <v>6</v>
      </c>
      <c r="J60" s="1">
        <v>300</v>
      </c>
      <c r="K60" s="1">
        <v>9</v>
      </c>
      <c r="L60" s="1">
        <v>3</v>
      </c>
      <c r="M60" s="1">
        <v>43</v>
      </c>
      <c r="N60" s="1">
        <f t="shared" si="9"/>
        <v>55</v>
      </c>
      <c r="O60" s="1">
        <v>92</v>
      </c>
      <c r="P60" s="1">
        <v>2</v>
      </c>
      <c r="Q60" s="1">
        <v>300</v>
      </c>
      <c r="R60" s="1">
        <v>3</v>
      </c>
      <c r="S60" s="1">
        <v>2</v>
      </c>
      <c r="T60" s="1">
        <v>7</v>
      </c>
      <c r="U60" s="1">
        <f>Tabela1[[#This Row],[WD_90]]+Tabela1[[#This Row],[WR_90]]+Tabela1[[#This Row],[WA_90]]</f>
        <v>12</v>
      </c>
      <c r="V60" s="3">
        <v>7</v>
      </c>
    </row>
    <row r="61" spans="1:22">
      <c r="A61" s="1">
        <v>48</v>
      </c>
      <c r="B61">
        <v>1</v>
      </c>
      <c r="C61" s="1">
        <v>60</v>
      </c>
      <c r="D61" s="1">
        <v>165</v>
      </c>
      <c r="E61" s="2">
        <f t="shared" si="8"/>
        <v>22.03856749311295</v>
      </c>
      <c r="F61">
        <v>4</v>
      </c>
      <c r="G61">
        <v>8</v>
      </c>
      <c r="H61" s="1">
        <v>120</v>
      </c>
      <c r="I61" s="1">
        <v>5</v>
      </c>
      <c r="J61" s="1">
        <v>276</v>
      </c>
      <c r="K61" s="1">
        <v>12</v>
      </c>
      <c r="L61" s="1">
        <v>0</v>
      </c>
      <c r="M61" s="1">
        <v>29</v>
      </c>
      <c r="N61" s="1">
        <f t="shared" si="9"/>
        <v>41</v>
      </c>
      <c r="O61" s="1">
        <v>127</v>
      </c>
      <c r="P61" s="1">
        <v>0</v>
      </c>
      <c r="Q61" s="1">
        <v>375</v>
      </c>
      <c r="R61" s="1">
        <v>0</v>
      </c>
      <c r="S61" s="1">
        <v>1</v>
      </c>
      <c r="T61" s="1">
        <v>2</v>
      </c>
      <c r="U61" s="1">
        <f>Tabela1[[#This Row],[WD_90]]+Tabela1[[#This Row],[WR_90]]+Tabela1[[#This Row],[WA_90]]</f>
        <v>3</v>
      </c>
      <c r="V61" s="5">
        <v>10</v>
      </c>
    </row>
    <row r="62" spans="1:22">
      <c r="A62" s="1">
        <v>84</v>
      </c>
      <c r="B62">
        <v>1</v>
      </c>
      <c r="C62" s="1">
        <v>64</v>
      </c>
      <c r="D62" s="1">
        <v>155</v>
      </c>
      <c r="E62" s="2">
        <f t="shared" si="8"/>
        <v>26.638917793964616</v>
      </c>
      <c r="F62">
        <v>1</v>
      </c>
      <c r="G62">
        <v>5</v>
      </c>
      <c r="H62" s="1">
        <v>100</v>
      </c>
      <c r="I62" s="1">
        <v>8</v>
      </c>
      <c r="J62" s="1">
        <v>127</v>
      </c>
      <c r="K62" s="1">
        <v>16</v>
      </c>
      <c r="L62" s="1">
        <v>7</v>
      </c>
      <c r="M62" s="1">
        <v>47</v>
      </c>
      <c r="N62" s="1">
        <f t="shared" si="9"/>
        <v>70</v>
      </c>
      <c r="O62" s="1">
        <v>115</v>
      </c>
      <c r="P62" s="1">
        <v>3</v>
      </c>
      <c r="Q62" s="1">
        <v>165</v>
      </c>
      <c r="R62" s="1">
        <v>7</v>
      </c>
      <c r="S62" s="1">
        <v>2</v>
      </c>
      <c r="T62" s="1">
        <v>30</v>
      </c>
      <c r="U62" s="1">
        <f>Tabela1[[#This Row],[WD_90]]+Tabela1[[#This Row],[WR_90]]+Tabela1[[#This Row],[WA_90]]</f>
        <v>39</v>
      </c>
      <c r="V62" s="5">
        <v>3</v>
      </c>
    </row>
    <row r="63" spans="1:22">
      <c r="A63" s="1">
        <v>61</v>
      </c>
      <c r="B63">
        <v>1</v>
      </c>
      <c r="C63" s="1">
        <v>84</v>
      </c>
      <c r="D63" s="1">
        <v>167</v>
      </c>
      <c r="E63" s="2">
        <f t="shared" si="8"/>
        <v>30.119401914733409</v>
      </c>
      <c r="F63">
        <v>3</v>
      </c>
      <c r="G63">
        <v>6</v>
      </c>
      <c r="H63" s="1">
        <v>83</v>
      </c>
      <c r="I63" s="1">
        <v>6</v>
      </c>
      <c r="J63" s="1">
        <v>330</v>
      </c>
      <c r="K63" s="1">
        <v>13</v>
      </c>
      <c r="L63" s="1">
        <v>8</v>
      </c>
      <c r="M63" s="1">
        <v>28</v>
      </c>
      <c r="N63" s="1">
        <f t="shared" si="9"/>
        <v>49</v>
      </c>
      <c r="O63" s="1">
        <v>90</v>
      </c>
      <c r="P63" s="1">
        <v>0</v>
      </c>
      <c r="Q63" s="1">
        <v>300</v>
      </c>
      <c r="R63" s="1">
        <v>0</v>
      </c>
      <c r="S63" s="1">
        <v>1</v>
      </c>
      <c r="T63" s="1">
        <v>1</v>
      </c>
      <c r="U63" s="1">
        <f>Tabela1[[#This Row],[WD_90]]+Tabela1[[#This Row],[WR_90]]+Tabela1[[#This Row],[WA_90]]</f>
        <v>2</v>
      </c>
      <c r="V63" s="3">
        <v>9</v>
      </c>
    </row>
    <row r="64" spans="1:22">
      <c r="A64" s="1">
        <v>77</v>
      </c>
      <c r="B64">
        <v>2</v>
      </c>
      <c r="C64" s="1">
        <v>80</v>
      </c>
      <c r="D64" s="1">
        <v>170</v>
      </c>
      <c r="E64" s="2">
        <f t="shared" si="8"/>
        <v>27.681660899653981</v>
      </c>
      <c r="F64">
        <v>2</v>
      </c>
      <c r="G64">
        <v>5</v>
      </c>
      <c r="H64" s="1">
        <v>115</v>
      </c>
      <c r="I64" s="1">
        <v>3</v>
      </c>
      <c r="J64" s="1">
        <v>225</v>
      </c>
      <c r="K64" s="1">
        <v>7</v>
      </c>
      <c r="L64" s="1">
        <v>0</v>
      </c>
      <c r="M64" s="1">
        <v>24</v>
      </c>
      <c r="N64" s="1">
        <f t="shared" si="9"/>
        <v>31</v>
      </c>
      <c r="O64" s="1">
        <v>96</v>
      </c>
      <c r="P64" s="1">
        <v>0</v>
      </c>
      <c r="Q64" s="1">
        <v>303</v>
      </c>
      <c r="R64" s="1">
        <v>0</v>
      </c>
      <c r="S64" s="1">
        <v>0</v>
      </c>
      <c r="T64" s="1">
        <v>5</v>
      </c>
      <c r="U64" s="1">
        <f>Tabela1[[#This Row],[WD_90]]+Tabela1[[#This Row],[WR_90]]+Tabela1[[#This Row],[WA_90]]</f>
        <v>5</v>
      </c>
      <c r="V64" s="3">
        <v>10</v>
      </c>
    </row>
    <row r="65" spans="1:22">
      <c r="A65" s="1">
        <v>73</v>
      </c>
      <c r="B65">
        <v>2</v>
      </c>
      <c r="C65" s="1">
        <v>77</v>
      </c>
      <c r="D65" s="1">
        <v>177</v>
      </c>
      <c r="E65" s="2">
        <f t="shared" si="8"/>
        <v>24.577867151840145</v>
      </c>
      <c r="F65">
        <v>6</v>
      </c>
      <c r="G65">
        <v>5</v>
      </c>
      <c r="H65" s="1">
        <v>90</v>
      </c>
      <c r="I65" s="1">
        <v>3</v>
      </c>
      <c r="J65" s="1">
        <v>432</v>
      </c>
      <c r="K65" s="1">
        <v>9</v>
      </c>
      <c r="L65" s="1">
        <v>2</v>
      </c>
      <c r="M65" s="1">
        <v>24</v>
      </c>
      <c r="N65" s="1">
        <f t="shared" si="9"/>
        <v>35</v>
      </c>
      <c r="O65" s="1">
        <v>98</v>
      </c>
      <c r="P65" s="1">
        <v>0</v>
      </c>
      <c r="Q65" s="1">
        <v>402</v>
      </c>
      <c r="R65" s="1">
        <v>0</v>
      </c>
      <c r="S65" s="1">
        <v>0</v>
      </c>
      <c r="T65" s="1">
        <v>2</v>
      </c>
      <c r="U65" s="1">
        <f>Tabela1[[#This Row],[WD_90]]+Tabela1[[#This Row],[WR_90]]+Tabela1[[#This Row],[WA_90]]</f>
        <v>2</v>
      </c>
      <c r="V65" s="3">
        <v>10</v>
      </c>
    </row>
    <row r="66" spans="1:22">
      <c r="A66" s="1">
        <v>65</v>
      </c>
      <c r="B66">
        <v>1</v>
      </c>
      <c r="C66" s="1">
        <v>60</v>
      </c>
      <c r="D66" s="1">
        <v>160</v>
      </c>
      <c r="E66" s="2">
        <f t="shared" si="8"/>
        <v>23.437499999999996</v>
      </c>
      <c r="F66">
        <v>3</v>
      </c>
      <c r="G66">
        <v>6</v>
      </c>
      <c r="H66" s="1">
        <v>75</v>
      </c>
      <c r="I66" s="1"/>
      <c r="J66" s="1">
        <v>222</v>
      </c>
      <c r="K66" s="1">
        <v>6</v>
      </c>
      <c r="L66" s="1">
        <v>5</v>
      </c>
      <c r="M66" s="1">
        <v>43</v>
      </c>
      <c r="N66" s="1">
        <f t="shared" si="9"/>
        <v>54</v>
      </c>
      <c r="O66" s="1">
        <v>120</v>
      </c>
      <c r="P66" s="1">
        <v>0</v>
      </c>
      <c r="Q66" s="1">
        <v>360</v>
      </c>
      <c r="R66" s="1">
        <v>0</v>
      </c>
      <c r="S66" s="1">
        <v>1</v>
      </c>
      <c r="T66" s="1">
        <v>0</v>
      </c>
      <c r="U66" s="1">
        <f>Tabela1[[#This Row],[WD_90]]+Tabela1[[#This Row],[WR_90]]+Tabela1[[#This Row],[WA_90]]</f>
        <v>1</v>
      </c>
      <c r="V66" s="3">
        <v>10</v>
      </c>
    </row>
    <row r="67" spans="1:22">
      <c r="A67" s="1">
        <v>70</v>
      </c>
      <c r="B67">
        <v>2</v>
      </c>
      <c r="C67" s="1">
        <v>99</v>
      </c>
      <c r="D67" s="1">
        <v>178</v>
      </c>
      <c r="E67" s="2">
        <f t="shared" si="8"/>
        <v>31.246054791061734</v>
      </c>
      <c r="F67">
        <v>2</v>
      </c>
      <c r="G67">
        <v>5</v>
      </c>
      <c r="H67" s="1">
        <v>100</v>
      </c>
      <c r="I67" s="1">
        <v>5</v>
      </c>
      <c r="J67" s="1">
        <v>342</v>
      </c>
      <c r="K67" s="1">
        <v>5</v>
      </c>
      <c r="L67" s="1">
        <v>2</v>
      </c>
      <c r="M67" s="1">
        <v>26</v>
      </c>
      <c r="N67" s="1">
        <f t="shared" si="9"/>
        <v>33</v>
      </c>
      <c r="O67" s="1">
        <v>95</v>
      </c>
      <c r="P67" s="1">
        <v>2</v>
      </c>
      <c r="Q67" s="1">
        <v>320</v>
      </c>
      <c r="R67" s="1">
        <v>4</v>
      </c>
      <c r="S67" s="1">
        <v>2</v>
      </c>
      <c r="T67" s="1">
        <v>6</v>
      </c>
      <c r="U67" s="1">
        <f>Tabela1[[#This Row],[WD_90]]+Tabela1[[#This Row],[WR_90]]+Tabela1[[#This Row],[WA_90]]</f>
        <v>12</v>
      </c>
      <c r="V67" s="5">
        <v>10</v>
      </c>
    </row>
    <row r="68" spans="1:22">
      <c r="A68" s="1">
        <v>72</v>
      </c>
      <c r="B68">
        <v>1</v>
      </c>
      <c r="C68" s="1">
        <v>60</v>
      </c>
      <c r="D68" s="1">
        <v>160</v>
      </c>
      <c r="E68" s="2">
        <f t="shared" si="8"/>
        <v>23.437499999999996</v>
      </c>
      <c r="F68">
        <v>3</v>
      </c>
      <c r="G68">
        <v>6</v>
      </c>
      <c r="H68" s="1">
        <v>100</v>
      </c>
      <c r="I68" s="1">
        <v>8</v>
      </c>
      <c r="J68" s="1">
        <v>80</v>
      </c>
      <c r="K68" s="1">
        <v>15</v>
      </c>
      <c r="L68" s="1">
        <v>7</v>
      </c>
      <c r="M68" s="1">
        <v>55</v>
      </c>
      <c r="N68" s="1">
        <f t="shared" si="9"/>
        <v>77</v>
      </c>
      <c r="O68" s="1">
        <v>97</v>
      </c>
      <c r="P68" s="1">
        <v>5</v>
      </c>
      <c r="Q68" s="1">
        <v>300</v>
      </c>
      <c r="R68" s="1">
        <v>6</v>
      </c>
      <c r="S68" s="1">
        <v>2</v>
      </c>
      <c r="T68" s="1">
        <v>17</v>
      </c>
      <c r="U68" s="1">
        <f>Tabela1[[#This Row],[WD_90]]+Tabela1[[#This Row],[WR_90]]+Tabela1[[#This Row],[WA_90]]</f>
        <v>25</v>
      </c>
      <c r="V68" s="5">
        <v>7</v>
      </c>
    </row>
    <row r="69" spans="1:22">
      <c r="A69" s="6">
        <v>74</v>
      </c>
      <c r="B69">
        <v>1</v>
      </c>
      <c r="C69" s="6">
        <v>62</v>
      </c>
      <c r="D69" s="6">
        <v>152</v>
      </c>
      <c r="E69" s="2">
        <f t="shared" si="8"/>
        <v>26.835180055401661</v>
      </c>
      <c r="F69">
        <v>3</v>
      </c>
      <c r="G69">
        <v>6</v>
      </c>
      <c r="H69" s="6">
        <v>95</v>
      </c>
      <c r="I69" s="6">
        <v>4</v>
      </c>
      <c r="J69" s="6">
        <v>270</v>
      </c>
      <c r="K69" s="6">
        <v>8</v>
      </c>
      <c r="L69" s="6">
        <v>3</v>
      </c>
      <c r="M69" s="6">
        <v>31</v>
      </c>
      <c r="N69" s="1">
        <f t="shared" si="9"/>
        <v>42</v>
      </c>
      <c r="O69" s="6">
        <v>93</v>
      </c>
      <c r="P69" s="6">
        <v>0</v>
      </c>
      <c r="Q69" s="6">
        <v>270</v>
      </c>
      <c r="R69" s="6">
        <v>2</v>
      </c>
      <c r="S69" s="6">
        <v>1</v>
      </c>
      <c r="T69" s="6">
        <v>4</v>
      </c>
      <c r="U69" s="1">
        <f>Tabela1[[#This Row],[WD_90]]+Tabela1[[#This Row],[WR_90]]+Tabela1[[#This Row],[WA_90]]</f>
        <v>7</v>
      </c>
      <c r="V69" s="7">
        <v>9</v>
      </c>
    </row>
    <row r="70" spans="1:22">
      <c r="A70" s="1">
        <v>62</v>
      </c>
      <c r="B70">
        <v>1</v>
      </c>
      <c r="C70" s="1">
        <v>90</v>
      </c>
      <c r="D70" s="1">
        <v>155</v>
      </c>
      <c r="E70" s="2">
        <f t="shared" si="8"/>
        <v>37.460978147762745</v>
      </c>
      <c r="F70">
        <v>2</v>
      </c>
      <c r="G70">
        <v>5</v>
      </c>
      <c r="H70" s="1">
        <v>103</v>
      </c>
      <c r="I70" s="1">
        <v>8</v>
      </c>
      <c r="J70" s="1">
        <v>93</v>
      </c>
      <c r="K70" s="1">
        <v>10</v>
      </c>
      <c r="L70" s="1">
        <v>4</v>
      </c>
      <c r="M70" s="1">
        <v>24</v>
      </c>
      <c r="N70" s="1">
        <f t="shared" si="9"/>
        <v>38</v>
      </c>
      <c r="O70" s="1">
        <v>115</v>
      </c>
      <c r="P70" s="1">
        <v>0</v>
      </c>
      <c r="Q70" s="1">
        <v>141</v>
      </c>
      <c r="R70" s="1">
        <v>3</v>
      </c>
      <c r="S70" s="1">
        <v>2</v>
      </c>
      <c r="T70" s="1">
        <v>14</v>
      </c>
      <c r="U70" s="1">
        <f>Tabela1[[#This Row],[WD_90]]+Tabela1[[#This Row],[WR_90]]+Tabela1[[#This Row],[WA_90]]</f>
        <v>19</v>
      </c>
      <c r="V70" s="3">
        <v>8</v>
      </c>
    </row>
    <row r="71" spans="1:22">
      <c r="A71" s="1">
        <v>71</v>
      </c>
      <c r="B71">
        <v>1</v>
      </c>
      <c r="C71" s="1">
        <v>60</v>
      </c>
      <c r="D71" s="1">
        <v>155</v>
      </c>
      <c r="E71" s="2">
        <f t="shared" ref="E71:E98" si="10">IFERROR(C71/((D71/100)^2),"")</f>
        <v>24.973985431841829</v>
      </c>
      <c r="F71">
        <v>1</v>
      </c>
      <c r="G71">
        <v>6</v>
      </c>
      <c r="H71" s="1">
        <v>110</v>
      </c>
      <c r="I71" s="1">
        <v>7</v>
      </c>
      <c r="J71" s="1">
        <v>156</v>
      </c>
      <c r="K71" s="1">
        <v>6</v>
      </c>
      <c r="L71" s="1">
        <v>2</v>
      </c>
      <c r="M71" s="1">
        <v>39</v>
      </c>
      <c r="N71" s="1">
        <f t="shared" ref="N71:N98" si="11">K71+L71+M71</f>
        <v>47</v>
      </c>
      <c r="O71" s="1">
        <v>128</v>
      </c>
      <c r="P71" s="1">
        <v>0</v>
      </c>
      <c r="Q71" s="1">
        <v>267</v>
      </c>
      <c r="R71" s="1">
        <v>1</v>
      </c>
      <c r="S71" s="1">
        <v>0</v>
      </c>
      <c r="T71" s="1">
        <v>3</v>
      </c>
      <c r="U71" s="1">
        <f>Tabela1[[#This Row],[WD_90]]+Tabela1[[#This Row],[WR_90]]+Tabela1[[#This Row],[WA_90]]</f>
        <v>4</v>
      </c>
      <c r="V71" s="3">
        <v>10</v>
      </c>
    </row>
    <row r="72" spans="1:22">
      <c r="A72" s="6">
        <v>69</v>
      </c>
      <c r="B72">
        <v>1</v>
      </c>
      <c r="C72" s="6">
        <v>87</v>
      </c>
      <c r="D72" s="6">
        <v>154</v>
      </c>
      <c r="E72" s="2">
        <f t="shared" si="10"/>
        <v>36.68409512565357</v>
      </c>
      <c r="F72">
        <v>4</v>
      </c>
      <c r="G72">
        <v>5</v>
      </c>
      <c r="H72" s="6">
        <v>110</v>
      </c>
      <c r="I72" s="6">
        <v>6</v>
      </c>
      <c r="J72" s="6">
        <v>300</v>
      </c>
      <c r="K72" s="6">
        <v>8</v>
      </c>
      <c r="L72" s="6">
        <v>2</v>
      </c>
      <c r="M72" s="6">
        <v>30</v>
      </c>
      <c r="N72" s="1">
        <f t="shared" si="11"/>
        <v>40</v>
      </c>
      <c r="O72" s="6">
        <v>98</v>
      </c>
      <c r="P72" s="6">
        <v>0</v>
      </c>
      <c r="Q72" s="6">
        <v>363</v>
      </c>
      <c r="R72" s="6">
        <v>4</v>
      </c>
      <c r="S72" s="6">
        <v>2</v>
      </c>
      <c r="T72" s="6">
        <v>9</v>
      </c>
      <c r="U72" s="1">
        <f>Tabela1[[#This Row],[WD_90]]+Tabela1[[#This Row],[WR_90]]+Tabela1[[#This Row],[WA_90]]</f>
        <v>15</v>
      </c>
      <c r="V72" s="7">
        <v>9</v>
      </c>
    </row>
    <row r="73" spans="1:22">
      <c r="A73" s="1">
        <v>81</v>
      </c>
      <c r="B73">
        <v>1</v>
      </c>
      <c r="C73" s="1">
        <v>65</v>
      </c>
      <c r="D73" s="1">
        <v>151</v>
      </c>
      <c r="E73" s="2">
        <f t="shared" si="10"/>
        <v>28.507521599929827</v>
      </c>
      <c r="F73">
        <v>6</v>
      </c>
      <c r="G73">
        <v>5</v>
      </c>
      <c r="H73" s="1">
        <v>120</v>
      </c>
      <c r="I73" s="1">
        <v>3</v>
      </c>
      <c r="J73" s="1">
        <v>162</v>
      </c>
      <c r="K73" s="1">
        <v>5</v>
      </c>
      <c r="L73" s="1">
        <v>2</v>
      </c>
      <c r="M73" s="1">
        <v>21</v>
      </c>
      <c r="N73" s="1">
        <f t="shared" si="11"/>
        <v>28</v>
      </c>
      <c r="O73" s="1">
        <v>78</v>
      </c>
      <c r="P73" s="1">
        <v>0</v>
      </c>
      <c r="Q73" s="1">
        <v>141</v>
      </c>
      <c r="R73" s="1">
        <v>0</v>
      </c>
      <c r="S73" s="1">
        <v>0</v>
      </c>
      <c r="T73" s="1">
        <v>34</v>
      </c>
      <c r="U73" s="1">
        <f>Tabela1[[#This Row],[WD_90]]+Tabela1[[#This Row],[WR_90]]+Tabela1[[#This Row],[WA_90]]</f>
        <v>34</v>
      </c>
      <c r="V73" s="3">
        <v>10</v>
      </c>
    </row>
    <row r="74" spans="1:22">
      <c r="A74" s="6">
        <v>76</v>
      </c>
      <c r="B74">
        <v>2</v>
      </c>
      <c r="C74" s="6">
        <v>100</v>
      </c>
      <c r="D74" s="6">
        <v>170</v>
      </c>
      <c r="E74" s="2">
        <f t="shared" si="10"/>
        <v>34.602076124567475</v>
      </c>
      <c r="F74">
        <v>2</v>
      </c>
      <c r="G74">
        <v>2</v>
      </c>
      <c r="H74" s="6">
        <v>120</v>
      </c>
      <c r="I74" s="6">
        <v>0</v>
      </c>
      <c r="J74" s="6">
        <v>420</v>
      </c>
      <c r="K74" s="6">
        <v>6</v>
      </c>
      <c r="L74" s="6">
        <v>3</v>
      </c>
      <c r="M74" s="6">
        <v>29</v>
      </c>
      <c r="N74" s="1">
        <f t="shared" si="11"/>
        <v>38</v>
      </c>
      <c r="O74" s="6">
        <v>110</v>
      </c>
      <c r="P74" s="6">
        <v>2</v>
      </c>
      <c r="Q74" s="6">
        <v>350</v>
      </c>
      <c r="R74" s="6">
        <v>9</v>
      </c>
      <c r="S74" s="6">
        <v>4</v>
      </c>
      <c r="T74" s="6">
        <v>33</v>
      </c>
      <c r="U74" s="1">
        <f>Tabela1[[#This Row],[WD_90]]+Tabela1[[#This Row],[WR_90]]+Tabela1[[#This Row],[WA_90]]</f>
        <v>46</v>
      </c>
      <c r="V74" s="7">
        <v>7</v>
      </c>
    </row>
    <row r="75" spans="1:22">
      <c r="A75" s="1">
        <v>66</v>
      </c>
      <c r="B75">
        <v>1</v>
      </c>
      <c r="C75" s="1">
        <v>72</v>
      </c>
      <c r="D75" s="1">
        <v>154</v>
      </c>
      <c r="E75" s="2">
        <f t="shared" si="10"/>
        <v>30.359251138471919</v>
      </c>
      <c r="F75">
        <v>1</v>
      </c>
      <c r="G75">
        <v>5</v>
      </c>
      <c r="H75" s="1">
        <v>89</v>
      </c>
      <c r="I75" s="1">
        <v>7</v>
      </c>
      <c r="J75" s="1">
        <v>184</v>
      </c>
      <c r="K75" s="1">
        <v>18</v>
      </c>
      <c r="L75" s="1">
        <v>5</v>
      </c>
      <c r="M75" s="1">
        <v>56</v>
      </c>
      <c r="N75" s="1">
        <f t="shared" si="11"/>
        <v>79</v>
      </c>
      <c r="O75" s="1">
        <v>90</v>
      </c>
      <c r="P75" s="1">
        <v>1</v>
      </c>
      <c r="Q75" s="1">
        <v>197</v>
      </c>
      <c r="R75" s="1">
        <v>0</v>
      </c>
      <c r="S75" s="1">
        <v>2</v>
      </c>
      <c r="T75" s="1">
        <v>12</v>
      </c>
      <c r="U75" s="1">
        <f>Tabela1[[#This Row],[WD_90]]+Tabela1[[#This Row],[WR_90]]+Tabela1[[#This Row],[WA_90]]</f>
        <v>14</v>
      </c>
      <c r="V75" s="3">
        <v>10</v>
      </c>
    </row>
    <row r="76" spans="1:22">
      <c r="A76" s="6">
        <v>74</v>
      </c>
      <c r="B76">
        <v>1</v>
      </c>
      <c r="C76" s="6">
        <v>59</v>
      </c>
      <c r="D76" s="6">
        <v>153</v>
      </c>
      <c r="E76" s="2">
        <f t="shared" si="10"/>
        <v>25.20398137468495</v>
      </c>
      <c r="F76">
        <v>4</v>
      </c>
      <c r="G76">
        <v>6</v>
      </c>
      <c r="H76" s="6">
        <v>120</v>
      </c>
      <c r="I76" s="6">
        <v>4</v>
      </c>
      <c r="J76" s="6">
        <v>144</v>
      </c>
      <c r="K76" s="6">
        <v>10</v>
      </c>
      <c r="L76" s="6">
        <v>2</v>
      </c>
      <c r="M76" s="6">
        <v>28</v>
      </c>
      <c r="N76" s="1">
        <f t="shared" si="11"/>
        <v>40</v>
      </c>
      <c r="O76" s="6">
        <v>91</v>
      </c>
      <c r="P76" s="6">
        <v>1</v>
      </c>
      <c r="Q76" s="6">
        <v>360</v>
      </c>
      <c r="R76" s="6">
        <v>10</v>
      </c>
      <c r="S76" s="6">
        <v>3</v>
      </c>
      <c r="T76" s="6">
        <v>25</v>
      </c>
      <c r="U76" s="1">
        <f>Tabela1[[#This Row],[WD_90]]+Tabela1[[#This Row],[WR_90]]+Tabela1[[#This Row],[WA_90]]</f>
        <v>38</v>
      </c>
      <c r="V76" s="7">
        <v>6</v>
      </c>
    </row>
    <row r="77" spans="1:22">
      <c r="A77" s="6">
        <v>75</v>
      </c>
      <c r="B77">
        <v>1</v>
      </c>
      <c r="C77" s="6">
        <v>88</v>
      </c>
      <c r="D77" s="6">
        <v>152</v>
      </c>
      <c r="E77" s="2">
        <f t="shared" si="10"/>
        <v>38.088642659279778</v>
      </c>
      <c r="F77">
        <v>5</v>
      </c>
      <c r="G77">
        <v>2</v>
      </c>
      <c r="H77" s="6">
        <v>46</v>
      </c>
      <c r="I77" s="6">
        <v>3</v>
      </c>
      <c r="J77" s="6">
        <v>113</v>
      </c>
      <c r="K77" s="6">
        <v>11</v>
      </c>
      <c r="L77" s="6">
        <v>6</v>
      </c>
      <c r="M77" s="6">
        <v>49</v>
      </c>
      <c r="N77" s="1">
        <f t="shared" si="11"/>
        <v>66</v>
      </c>
      <c r="O77" s="6">
        <v>100</v>
      </c>
      <c r="P77" s="6">
        <v>1</v>
      </c>
      <c r="Q77" s="6">
        <v>283</v>
      </c>
      <c r="R77" s="6">
        <v>1</v>
      </c>
      <c r="S77" s="6">
        <v>2</v>
      </c>
      <c r="T77" s="6">
        <v>7</v>
      </c>
      <c r="U77" s="1">
        <f>Tabela1[[#This Row],[WD_90]]+Tabela1[[#This Row],[WR_90]]+Tabela1[[#This Row],[WA_90]]</f>
        <v>10</v>
      </c>
      <c r="V77" s="7">
        <v>10</v>
      </c>
    </row>
    <row r="78" spans="1:22">
      <c r="A78" s="6">
        <v>73</v>
      </c>
      <c r="B78">
        <v>1</v>
      </c>
      <c r="C78" s="6">
        <v>94</v>
      </c>
      <c r="D78" s="6">
        <v>162</v>
      </c>
      <c r="E78" s="2">
        <f t="shared" si="10"/>
        <v>35.817710714830049</v>
      </c>
      <c r="F78">
        <v>3</v>
      </c>
      <c r="G78">
        <v>6</v>
      </c>
      <c r="H78" s="6">
        <v>46</v>
      </c>
      <c r="I78" s="6">
        <v>5</v>
      </c>
      <c r="J78" s="6">
        <v>97</v>
      </c>
      <c r="K78" s="6">
        <v>11</v>
      </c>
      <c r="L78" s="6">
        <v>0</v>
      </c>
      <c r="M78" s="6">
        <v>18</v>
      </c>
      <c r="N78" s="1">
        <f t="shared" si="11"/>
        <v>29</v>
      </c>
      <c r="O78" s="6">
        <v>100</v>
      </c>
      <c r="P78" s="6">
        <v>6</v>
      </c>
      <c r="Q78" s="6">
        <v>247</v>
      </c>
      <c r="R78" s="6">
        <v>4</v>
      </c>
      <c r="S78" s="6">
        <v>2</v>
      </c>
      <c r="T78" s="6">
        <v>9</v>
      </c>
      <c r="U78" s="1">
        <f>Tabela1[[#This Row],[WD_90]]+Tabela1[[#This Row],[WR_90]]+Tabela1[[#This Row],[WA_90]]</f>
        <v>15</v>
      </c>
      <c r="V78" s="7">
        <v>10</v>
      </c>
    </row>
    <row r="79" spans="1:22">
      <c r="A79" s="1">
        <v>65</v>
      </c>
      <c r="B79">
        <v>2</v>
      </c>
      <c r="C79" s="1">
        <v>70</v>
      </c>
      <c r="D79" s="1">
        <v>172</v>
      </c>
      <c r="E79" s="2">
        <f t="shared" si="10"/>
        <v>23.661438615467823</v>
      </c>
      <c r="F79">
        <v>4</v>
      </c>
      <c r="G79">
        <v>5</v>
      </c>
      <c r="H79" s="1">
        <v>90</v>
      </c>
      <c r="I79" s="1">
        <v>3</v>
      </c>
      <c r="J79" s="1">
        <v>369</v>
      </c>
      <c r="K79" s="1">
        <v>11</v>
      </c>
      <c r="L79" s="1">
        <v>3</v>
      </c>
      <c r="M79" s="1">
        <v>32</v>
      </c>
      <c r="N79" s="1">
        <f t="shared" si="11"/>
        <v>46</v>
      </c>
      <c r="O79" s="1">
        <v>115</v>
      </c>
      <c r="P79" s="1">
        <v>0</v>
      </c>
      <c r="Q79" s="1">
        <v>299</v>
      </c>
      <c r="R79" s="1">
        <v>0</v>
      </c>
      <c r="S79" s="1">
        <v>1</v>
      </c>
      <c r="T79" s="1">
        <v>2</v>
      </c>
      <c r="U79" s="1">
        <f>Tabela1[[#This Row],[WD_90]]+Tabela1[[#This Row],[WR_90]]+Tabela1[[#This Row],[WA_90]]</f>
        <v>3</v>
      </c>
      <c r="V79" s="3">
        <v>10</v>
      </c>
    </row>
    <row r="80" spans="1:22">
      <c r="A80" s="6">
        <v>79</v>
      </c>
      <c r="B80">
        <v>1</v>
      </c>
      <c r="C80" s="6">
        <v>68</v>
      </c>
      <c r="D80" s="6">
        <v>158</v>
      </c>
      <c r="E80" s="2">
        <f t="shared" si="10"/>
        <v>27.239224483255885</v>
      </c>
      <c r="F80">
        <v>3</v>
      </c>
      <c r="G80">
        <v>5</v>
      </c>
      <c r="H80" s="6">
        <v>100</v>
      </c>
      <c r="I80" s="6">
        <v>5</v>
      </c>
      <c r="J80" s="6">
        <v>345</v>
      </c>
      <c r="K80" s="6">
        <v>11</v>
      </c>
      <c r="L80" s="6">
        <v>2</v>
      </c>
      <c r="M80" s="6">
        <v>34</v>
      </c>
      <c r="N80" s="1">
        <f t="shared" si="11"/>
        <v>47</v>
      </c>
      <c r="O80" s="6">
        <v>115</v>
      </c>
      <c r="P80" s="6">
        <v>3</v>
      </c>
      <c r="Q80" s="6">
        <v>327</v>
      </c>
      <c r="R80" s="6">
        <v>6</v>
      </c>
      <c r="S80" s="6">
        <v>1</v>
      </c>
      <c r="T80" s="6">
        <v>9</v>
      </c>
      <c r="U80" s="1">
        <f>Tabela1[[#This Row],[WD_90]]+Tabela1[[#This Row],[WR_90]]+Tabela1[[#This Row],[WA_90]]</f>
        <v>16</v>
      </c>
      <c r="V80" s="5">
        <v>10</v>
      </c>
    </row>
    <row r="81" spans="1:22">
      <c r="A81" s="6">
        <v>83</v>
      </c>
      <c r="B81">
        <v>1</v>
      </c>
      <c r="C81" s="6">
        <v>63</v>
      </c>
      <c r="D81" s="6">
        <v>155</v>
      </c>
      <c r="E81" s="2">
        <f t="shared" si="10"/>
        <v>26.22268470343392</v>
      </c>
      <c r="F81">
        <v>1</v>
      </c>
      <c r="G81">
        <v>5</v>
      </c>
      <c r="H81" s="6">
        <v>112</v>
      </c>
      <c r="I81" s="6">
        <v>7</v>
      </c>
      <c r="J81" s="6">
        <v>177</v>
      </c>
      <c r="K81" s="6">
        <v>7</v>
      </c>
      <c r="L81" s="6">
        <v>0</v>
      </c>
      <c r="M81" s="6">
        <v>32</v>
      </c>
      <c r="N81" s="1">
        <f t="shared" si="11"/>
        <v>39</v>
      </c>
      <c r="O81" s="6">
        <v>122</v>
      </c>
      <c r="P81" s="6">
        <v>0</v>
      </c>
      <c r="Q81" s="6">
        <v>182</v>
      </c>
      <c r="R81" s="6">
        <v>1</v>
      </c>
      <c r="S81" s="6">
        <v>0</v>
      </c>
      <c r="T81" s="6">
        <v>5</v>
      </c>
      <c r="U81" s="1">
        <f>Tabela1[[#This Row],[WD_90]]+Tabela1[[#This Row],[WR_90]]+Tabela1[[#This Row],[WA_90]]</f>
        <v>6</v>
      </c>
      <c r="V81" s="7">
        <v>10</v>
      </c>
    </row>
    <row r="82" spans="1:22">
      <c r="A82" s="1">
        <v>76</v>
      </c>
      <c r="B82">
        <v>2</v>
      </c>
      <c r="C82" s="1">
        <v>70</v>
      </c>
      <c r="D82" s="1">
        <v>158</v>
      </c>
      <c r="E82" s="2">
        <f t="shared" si="10"/>
        <v>28.040378144528116</v>
      </c>
      <c r="F82">
        <v>1</v>
      </c>
      <c r="G82">
        <v>5</v>
      </c>
      <c r="H82" s="1">
        <v>105</v>
      </c>
      <c r="I82" s="1">
        <v>5</v>
      </c>
      <c r="J82" s="1">
        <v>320</v>
      </c>
      <c r="K82" s="1">
        <v>5</v>
      </c>
      <c r="L82" s="1">
        <v>0</v>
      </c>
      <c r="M82" s="1">
        <v>11</v>
      </c>
      <c r="N82" s="1">
        <f t="shared" si="11"/>
        <v>16</v>
      </c>
      <c r="O82" s="1">
        <v>97</v>
      </c>
      <c r="P82" s="1">
        <v>0</v>
      </c>
      <c r="Q82" s="1">
        <v>387</v>
      </c>
      <c r="R82" s="1">
        <v>2</v>
      </c>
      <c r="S82" s="1">
        <v>0</v>
      </c>
      <c r="T82" s="1">
        <v>6</v>
      </c>
      <c r="U82" s="1">
        <f>Tabela1[[#This Row],[WD_90]]+Tabela1[[#This Row],[WR_90]]+Tabela1[[#This Row],[WA_90]]</f>
        <v>8</v>
      </c>
      <c r="V82" s="3">
        <v>10</v>
      </c>
    </row>
    <row r="83" spans="1:22">
      <c r="A83" s="6">
        <v>63</v>
      </c>
      <c r="B83">
        <v>2</v>
      </c>
      <c r="C83" s="6">
        <v>97</v>
      </c>
      <c r="D83" s="6">
        <v>161</v>
      </c>
      <c r="E83" s="2">
        <f t="shared" si="10"/>
        <v>37.421395779483809</v>
      </c>
      <c r="F83">
        <v>1</v>
      </c>
      <c r="G83">
        <v>4</v>
      </c>
      <c r="H83" s="6">
        <v>121</v>
      </c>
      <c r="I83" s="6">
        <v>7</v>
      </c>
      <c r="J83" s="6">
        <v>522</v>
      </c>
      <c r="K83" s="6">
        <v>10</v>
      </c>
      <c r="L83" s="6">
        <v>6</v>
      </c>
      <c r="M83" s="6">
        <v>30</v>
      </c>
      <c r="N83" s="1">
        <f t="shared" si="11"/>
        <v>46</v>
      </c>
      <c r="O83" s="6">
        <v>100</v>
      </c>
      <c r="P83" s="6">
        <v>0</v>
      </c>
      <c r="Q83" s="6">
        <v>456</v>
      </c>
      <c r="R83" s="6">
        <v>0</v>
      </c>
      <c r="S83" s="6">
        <v>2</v>
      </c>
      <c r="T83" s="6">
        <v>0</v>
      </c>
      <c r="U83" s="1">
        <f>Tabela1[[#This Row],[WD_90]]+Tabela1[[#This Row],[WR_90]]+Tabela1[[#This Row],[WA_90]]</f>
        <v>2</v>
      </c>
      <c r="V83" s="7">
        <v>10</v>
      </c>
    </row>
    <row r="84" spans="1:22">
      <c r="A84" s="6">
        <v>70</v>
      </c>
      <c r="B84">
        <v>1</v>
      </c>
      <c r="C84" s="6">
        <v>87</v>
      </c>
      <c r="D84" s="6">
        <v>164</v>
      </c>
      <c r="E84" s="2">
        <f t="shared" si="10"/>
        <v>32.346817370612733</v>
      </c>
      <c r="F84">
        <v>1</v>
      </c>
      <c r="G84">
        <v>6</v>
      </c>
      <c r="H84" s="6">
        <v>90</v>
      </c>
      <c r="I84" s="6">
        <v>8</v>
      </c>
      <c r="J84" s="6">
        <v>237</v>
      </c>
      <c r="K84" s="6">
        <v>13</v>
      </c>
      <c r="L84" s="6">
        <v>4</v>
      </c>
      <c r="M84" s="6">
        <v>21</v>
      </c>
      <c r="N84" s="1">
        <f t="shared" si="11"/>
        <v>38</v>
      </c>
      <c r="O84" s="6">
        <v>105</v>
      </c>
      <c r="P84" s="6">
        <v>3</v>
      </c>
      <c r="Q84" s="6">
        <v>317</v>
      </c>
      <c r="R84" s="6">
        <v>2</v>
      </c>
      <c r="S84" s="6">
        <v>2</v>
      </c>
      <c r="T84" s="6">
        <v>4</v>
      </c>
      <c r="U84" s="1">
        <f>Tabela1[[#This Row],[WD_90]]+Tabela1[[#This Row],[WR_90]]+Tabela1[[#This Row],[WA_90]]</f>
        <v>8</v>
      </c>
      <c r="V84" s="7">
        <v>10</v>
      </c>
    </row>
    <row r="85" spans="1:22">
      <c r="A85" s="1">
        <v>67</v>
      </c>
      <c r="B85">
        <v>2</v>
      </c>
      <c r="C85" s="1">
        <v>84</v>
      </c>
      <c r="D85" s="1">
        <v>168</v>
      </c>
      <c r="E85" s="2">
        <f t="shared" si="10"/>
        <v>29.761904761904766</v>
      </c>
      <c r="F85">
        <v>1</v>
      </c>
      <c r="G85">
        <v>2</v>
      </c>
      <c r="H85" s="1">
        <v>70</v>
      </c>
      <c r="I85" s="1">
        <v>4</v>
      </c>
      <c r="J85" s="1">
        <v>280</v>
      </c>
      <c r="K85" s="1">
        <v>12</v>
      </c>
      <c r="L85" s="1">
        <v>0</v>
      </c>
      <c r="M85" s="1">
        <v>17</v>
      </c>
      <c r="N85" s="1">
        <f t="shared" si="11"/>
        <v>29</v>
      </c>
      <c r="O85" s="1">
        <v>110</v>
      </c>
      <c r="P85" s="1">
        <v>3</v>
      </c>
      <c r="Q85" s="1">
        <v>310</v>
      </c>
      <c r="R85" s="1">
        <v>5</v>
      </c>
      <c r="S85" s="1">
        <v>0</v>
      </c>
      <c r="T85" s="1">
        <v>4</v>
      </c>
      <c r="U85" s="1">
        <f>Tabela1[[#This Row],[WD_90]]+Tabela1[[#This Row],[WR_90]]+Tabela1[[#This Row],[WA_90]]</f>
        <v>9</v>
      </c>
      <c r="V85" s="3">
        <v>7</v>
      </c>
    </row>
    <row r="86" spans="1:22">
      <c r="A86" s="1">
        <v>70</v>
      </c>
      <c r="B86">
        <v>2</v>
      </c>
      <c r="C86" s="1">
        <v>82</v>
      </c>
      <c r="D86" s="1">
        <v>165</v>
      </c>
      <c r="E86" s="2">
        <f t="shared" si="10"/>
        <v>30.119375573921033</v>
      </c>
      <c r="F86">
        <v>1</v>
      </c>
      <c r="G86">
        <v>1</v>
      </c>
      <c r="H86" s="1">
        <v>110</v>
      </c>
      <c r="I86" s="1">
        <v>8</v>
      </c>
      <c r="J86" s="1">
        <v>210</v>
      </c>
      <c r="K86" s="1">
        <v>13</v>
      </c>
      <c r="L86" s="1">
        <v>2</v>
      </c>
      <c r="M86" s="1">
        <v>22</v>
      </c>
      <c r="N86" s="1">
        <f t="shared" si="11"/>
        <v>37</v>
      </c>
      <c r="O86" s="1">
        <v>95</v>
      </c>
      <c r="P86" s="1">
        <v>0</v>
      </c>
      <c r="Q86" s="1">
        <v>245</v>
      </c>
      <c r="R86" s="1">
        <v>0</v>
      </c>
      <c r="S86" s="1">
        <v>0</v>
      </c>
      <c r="T86" s="1">
        <v>2</v>
      </c>
      <c r="U86" s="1">
        <f>Tabela1[[#This Row],[WD_90]]+Tabela1[[#This Row],[WR_90]]+Tabela1[[#This Row],[WA_90]]</f>
        <v>2</v>
      </c>
      <c r="V86" s="3">
        <v>10</v>
      </c>
    </row>
    <row r="87" spans="1:22">
      <c r="A87" s="6">
        <v>66</v>
      </c>
      <c r="B87">
        <v>2</v>
      </c>
      <c r="C87" s="6">
        <v>114</v>
      </c>
      <c r="D87" s="6">
        <v>187</v>
      </c>
      <c r="E87" s="2">
        <f t="shared" si="10"/>
        <v>32.600303125625551</v>
      </c>
      <c r="F87">
        <v>1</v>
      </c>
      <c r="G87">
        <v>3</v>
      </c>
      <c r="H87" s="6">
        <v>110</v>
      </c>
      <c r="I87" s="6">
        <v>4</v>
      </c>
      <c r="J87" s="6">
        <v>385</v>
      </c>
      <c r="K87" s="6">
        <v>9</v>
      </c>
      <c r="L87" s="6">
        <v>7</v>
      </c>
      <c r="M87" s="6">
        <v>34</v>
      </c>
      <c r="N87" s="1">
        <f t="shared" si="11"/>
        <v>50</v>
      </c>
      <c r="O87" s="6">
        <v>115</v>
      </c>
      <c r="P87" s="6">
        <v>3</v>
      </c>
      <c r="Q87" s="6">
        <v>528</v>
      </c>
      <c r="R87" s="6">
        <v>7</v>
      </c>
      <c r="S87" s="6">
        <v>3</v>
      </c>
      <c r="T87" s="6">
        <v>22</v>
      </c>
      <c r="U87" s="1">
        <f>Tabela1[[#This Row],[WD_90]]+Tabela1[[#This Row],[WR_90]]+Tabela1[[#This Row],[WA_90]]</f>
        <v>32</v>
      </c>
      <c r="V87" s="5">
        <v>1</v>
      </c>
    </row>
    <row r="88" spans="1:22">
      <c r="A88" s="1">
        <v>79</v>
      </c>
      <c r="B88">
        <v>1</v>
      </c>
      <c r="C88" s="1">
        <v>76</v>
      </c>
      <c r="D88" s="1">
        <v>150</v>
      </c>
      <c r="E88" s="2">
        <f t="shared" si="10"/>
        <v>33.777777777777779</v>
      </c>
      <c r="F88">
        <v>5</v>
      </c>
      <c r="G88">
        <v>4</v>
      </c>
      <c r="H88" s="1">
        <v>62</v>
      </c>
      <c r="I88" s="1">
        <v>8</v>
      </c>
      <c r="J88" s="1">
        <v>207</v>
      </c>
      <c r="K88" s="1">
        <v>15</v>
      </c>
      <c r="L88" s="1">
        <v>6</v>
      </c>
      <c r="M88" s="1">
        <v>63</v>
      </c>
      <c r="N88" s="1">
        <f t="shared" si="11"/>
        <v>84</v>
      </c>
      <c r="O88" s="1">
        <v>110</v>
      </c>
      <c r="P88" s="1">
        <v>0</v>
      </c>
      <c r="Q88" s="1">
        <v>210</v>
      </c>
      <c r="R88" s="1">
        <v>2</v>
      </c>
      <c r="S88" s="1">
        <v>0</v>
      </c>
      <c r="T88" s="1">
        <v>12</v>
      </c>
      <c r="U88" s="1">
        <f>Tabela1[[#This Row],[WD_90]]+Tabela1[[#This Row],[WR_90]]+Tabela1[[#This Row],[WA_90]]</f>
        <v>14</v>
      </c>
      <c r="V88" s="3">
        <v>8</v>
      </c>
    </row>
    <row r="89" spans="1:22">
      <c r="A89" s="1">
        <v>61</v>
      </c>
      <c r="B89">
        <v>1</v>
      </c>
      <c r="C89" s="1">
        <v>74</v>
      </c>
      <c r="D89" s="1">
        <v>160</v>
      </c>
      <c r="E89" s="2">
        <f t="shared" si="10"/>
        <v>28.906249999999993</v>
      </c>
      <c r="F89">
        <v>5</v>
      </c>
      <c r="G89">
        <v>5</v>
      </c>
      <c r="H89" s="1">
        <v>106</v>
      </c>
      <c r="I89" s="1">
        <v>9</v>
      </c>
      <c r="J89" s="1">
        <v>378</v>
      </c>
      <c r="K89" s="1">
        <v>16</v>
      </c>
      <c r="L89" s="1">
        <v>5</v>
      </c>
      <c r="M89" s="1">
        <v>31</v>
      </c>
      <c r="N89" s="1">
        <f t="shared" si="11"/>
        <v>52</v>
      </c>
      <c r="O89" s="1">
        <v>90</v>
      </c>
      <c r="P89" s="1">
        <v>4</v>
      </c>
      <c r="Q89" s="1">
        <v>390</v>
      </c>
      <c r="R89" s="1">
        <v>5</v>
      </c>
      <c r="S89" s="1">
        <v>3</v>
      </c>
      <c r="T89" s="1">
        <v>13</v>
      </c>
      <c r="U89" s="1">
        <f>Tabela1[[#This Row],[WD_90]]+Tabela1[[#This Row],[WR_90]]+Tabela1[[#This Row],[WA_90]]</f>
        <v>21</v>
      </c>
      <c r="V89" s="3">
        <v>4</v>
      </c>
    </row>
    <row r="90" spans="1:22">
      <c r="A90" s="6">
        <v>75</v>
      </c>
      <c r="B90">
        <v>1</v>
      </c>
      <c r="C90" s="6">
        <v>68</v>
      </c>
      <c r="D90" s="6">
        <v>152</v>
      </c>
      <c r="E90" s="2">
        <f t="shared" si="10"/>
        <v>29.43213296398892</v>
      </c>
      <c r="F90">
        <v>3</v>
      </c>
      <c r="G90">
        <v>5</v>
      </c>
      <c r="H90" s="6">
        <v>118</v>
      </c>
      <c r="I90" s="6">
        <v>6</v>
      </c>
      <c r="J90" s="6">
        <v>276</v>
      </c>
      <c r="K90" s="6">
        <v>10</v>
      </c>
      <c r="L90" s="6">
        <v>4</v>
      </c>
      <c r="M90" s="6">
        <v>41</v>
      </c>
      <c r="N90" s="1">
        <f t="shared" si="11"/>
        <v>55</v>
      </c>
      <c r="O90" s="6">
        <v>110</v>
      </c>
      <c r="P90" s="6">
        <v>0</v>
      </c>
      <c r="Q90" s="6">
        <v>360</v>
      </c>
      <c r="R90" s="6">
        <v>1</v>
      </c>
      <c r="S90" s="6">
        <v>1</v>
      </c>
      <c r="T90" s="6">
        <v>6</v>
      </c>
      <c r="U90" s="1">
        <f>Tabela1[[#This Row],[WD_90]]+Tabela1[[#This Row],[WR_90]]+Tabela1[[#This Row],[WA_90]]</f>
        <v>8</v>
      </c>
      <c r="V90" s="7">
        <v>8</v>
      </c>
    </row>
    <row r="91" spans="1:22">
      <c r="A91" s="6">
        <v>63</v>
      </c>
      <c r="B91">
        <v>1</v>
      </c>
      <c r="C91" s="6">
        <v>84</v>
      </c>
      <c r="D91" s="6">
        <v>163</v>
      </c>
      <c r="E91" s="2">
        <f t="shared" si="10"/>
        <v>31.615792841281195</v>
      </c>
      <c r="F91">
        <v>1</v>
      </c>
      <c r="G91">
        <v>5</v>
      </c>
      <c r="H91" s="6">
        <v>100</v>
      </c>
      <c r="I91" s="6">
        <v>10</v>
      </c>
      <c r="J91" s="6">
        <v>310</v>
      </c>
      <c r="K91" s="6">
        <v>16</v>
      </c>
      <c r="L91" s="6">
        <v>5</v>
      </c>
      <c r="M91" s="6">
        <v>63</v>
      </c>
      <c r="N91" s="1">
        <f t="shared" si="11"/>
        <v>84</v>
      </c>
      <c r="O91" s="6">
        <v>105</v>
      </c>
      <c r="P91" s="6">
        <v>0</v>
      </c>
      <c r="Q91" s="6">
        <v>300</v>
      </c>
      <c r="R91" s="6">
        <v>2</v>
      </c>
      <c r="S91" s="6">
        <v>0</v>
      </c>
      <c r="T91" s="6">
        <v>6</v>
      </c>
      <c r="U91" s="1">
        <f>Tabela1[[#This Row],[WD_90]]+Tabela1[[#This Row],[WR_90]]+Tabela1[[#This Row],[WA_90]]</f>
        <v>8</v>
      </c>
      <c r="V91" s="7">
        <v>10</v>
      </c>
    </row>
    <row r="92" spans="1:22">
      <c r="A92" s="1">
        <v>72</v>
      </c>
      <c r="B92">
        <v>1</v>
      </c>
      <c r="C92" s="1">
        <v>102</v>
      </c>
      <c r="D92" s="1">
        <v>161</v>
      </c>
      <c r="E92" s="2">
        <f t="shared" si="10"/>
        <v>39.350333706261331</v>
      </c>
      <c r="F92">
        <v>3</v>
      </c>
      <c r="G92">
        <v>3</v>
      </c>
      <c r="H92" s="1">
        <v>110</v>
      </c>
      <c r="I92" s="1">
        <v>5</v>
      </c>
      <c r="J92" s="1">
        <v>290</v>
      </c>
      <c r="K92" s="1">
        <v>13</v>
      </c>
      <c r="L92" s="1">
        <v>6</v>
      </c>
      <c r="M92" s="1">
        <v>32</v>
      </c>
      <c r="N92" s="1">
        <f t="shared" si="11"/>
        <v>51</v>
      </c>
      <c r="O92" s="1">
        <v>95</v>
      </c>
      <c r="P92" s="1">
        <v>0</v>
      </c>
      <c r="Q92" s="1">
        <v>231</v>
      </c>
      <c r="R92" s="1">
        <v>1</v>
      </c>
      <c r="S92" s="1">
        <v>0</v>
      </c>
      <c r="T92" s="1">
        <v>9</v>
      </c>
      <c r="U92" s="1">
        <f>Tabela1[[#This Row],[WD_90]]+Tabela1[[#This Row],[WR_90]]+Tabela1[[#This Row],[WA_90]]</f>
        <v>10</v>
      </c>
      <c r="V92" s="5">
        <v>10</v>
      </c>
    </row>
    <row r="93" spans="1:22">
      <c r="A93" s="1">
        <v>70</v>
      </c>
      <c r="B93">
        <v>1</v>
      </c>
      <c r="C93" s="1">
        <v>80</v>
      </c>
      <c r="D93" s="1">
        <v>159</v>
      </c>
      <c r="E93" s="2">
        <f t="shared" si="10"/>
        <v>31.644317867172973</v>
      </c>
      <c r="F93">
        <v>3</v>
      </c>
      <c r="G93">
        <v>5</v>
      </c>
      <c r="H93" s="1">
        <v>112</v>
      </c>
      <c r="I93" s="1">
        <v>2</v>
      </c>
      <c r="J93" s="1">
        <v>303</v>
      </c>
      <c r="K93" s="1">
        <v>8</v>
      </c>
      <c r="L93" s="1">
        <v>4</v>
      </c>
      <c r="M93" s="1">
        <v>29</v>
      </c>
      <c r="N93" s="1">
        <f t="shared" si="11"/>
        <v>41</v>
      </c>
      <c r="O93" s="1">
        <v>100</v>
      </c>
      <c r="P93" s="1">
        <v>0</v>
      </c>
      <c r="Q93" s="1">
        <v>330</v>
      </c>
      <c r="R93" s="1">
        <v>2</v>
      </c>
      <c r="S93" s="1">
        <v>3</v>
      </c>
      <c r="T93" s="1">
        <v>9</v>
      </c>
      <c r="U93" s="1">
        <f>Tabela1[[#This Row],[WD_90]]+Tabela1[[#This Row],[WR_90]]+Tabela1[[#This Row],[WA_90]]</f>
        <v>14</v>
      </c>
      <c r="V93" s="3">
        <v>9</v>
      </c>
    </row>
    <row r="94" spans="1:22">
      <c r="A94" s="1">
        <v>69</v>
      </c>
      <c r="B94">
        <v>1</v>
      </c>
      <c r="C94" s="1">
        <v>88</v>
      </c>
      <c r="D94" s="1">
        <v>158</v>
      </c>
      <c r="E94" s="2">
        <f t="shared" si="10"/>
        <v>35.250761095978206</v>
      </c>
      <c r="F94">
        <v>3</v>
      </c>
      <c r="G94">
        <v>6</v>
      </c>
      <c r="H94" s="1">
        <v>78</v>
      </c>
      <c r="I94" s="1">
        <v>0</v>
      </c>
      <c r="J94" s="1">
        <v>245</v>
      </c>
      <c r="K94" s="1">
        <v>5</v>
      </c>
      <c r="L94" s="1">
        <v>0</v>
      </c>
      <c r="M94" s="1">
        <v>9</v>
      </c>
      <c r="N94" s="1">
        <f t="shared" si="11"/>
        <v>14</v>
      </c>
      <c r="O94" s="1">
        <v>95</v>
      </c>
      <c r="P94" s="1">
        <v>0</v>
      </c>
      <c r="Q94" s="1">
        <v>160</v>
      </c>
      <c r="R94" s="1">
        <v>2</v>
      </c>
      <c r="S94" s="1">
        <v>2</v>
      </c>
      <c r="T94" s="1">
        <v>16</v>
      </c>
      <c r="U94" s="1">
        <f>Tabela1[[#This Row],[WD_90]]+Tabela1[[#This Row],[WR_90]]+Tabela1[[#This Row],[WA_90]]</f>
        <v>20</v>
      </c>
      <c r="V94" s="3">
        <v>10</v>
      </c>
    </row>
    <row r="95" spans="1:22">
      <c r="A95" s="1">
        <v>69</v>
      </c>
      <c r="B95">
        <v>1</v>
      </c>
      <c r="C95" s="1">
        <v>86</v>
      </c>
      <c r="D95" s="1">
        <v>159</v>
      </c>
      <c r="E95" s="2">
        <f t="shared" si="10"/>
        <v>34.017641707210949</v>
      </c>
      <c r="F95">
        <v>1</v>
      </c>
      <c r="G95">
        <v>6</v>
      </c>
      <c r="H95" s="1">
        <v>93</v>
      </c>
      <c r="I95" s="1">
        <v>8</v>
      </c>
      <c r="J95" s="1">
        <v>158</v>
      </c>
      <c r="K95" s="1">
        <v>10</v>
      </c>
      <c r="L95" s="1">
        <v>2</v>
      </c>
      <c r="M95" s="1">
        <v>18</v>
      </c>
      <c r="N95" s="1">
        <f t="shared" si="11"/>
        <v>30</v>
      </c>
      <c r="O95" s="1">
        <v>110</v>
      </c>
      <c r="P95" s="1">
        <v>0</v>
      </c>
      <c r="Q95" s="1">
        <v>260</v>
      </c>
      <c r="R95" s="1">
        <v>0</v>
      </c>
      <c r="S95" s="1">
        <v>0</v>
      </c>
      <c r="T95" s="1">
        <v>11</v>
      </c>
      <c r="U95" s="1">
        <f>Tabela1[[#This Row],[WD_90]]+Tabela1[[#This Row],[WR_90]]+Tabela1[[#This Row],[WA_90]]</f>
        <v>11</v>
      </c>
      <c r="V95" s="3">
        <v>8</v>
      </c>
    </row>
    <row r="96" spans="1:22">
      <c r="A96" s="1">
        <v>61</v>
      </c>
      <c r="B96">
        <v>1</v>
      </c>
      <c r="C96" s="1">
        <v>75</v>
      </c>
      <c r="D96" s="1">
        <v>157</v>
      </c>
      <c r="E96" s="2">
        <f t="shared" si="10"/>
        <v>30.427197857925268</v>
      </c>
      <c r="F96">
        <v>2</v>
      </c>
      <c r="G96">
        <v>9</v>
      </c>
      <c r="H96" s="1">
        <v>65</v>
      </c>
      <c r="I96" s="1">
        <v>7</v>
      </c>
      <c r="J96" s="1">
        <v>225</v>
      </c>
      <c r="K96" s="1">
        <v>17</v>
      </c>
      <c r="L96" s="1">
        <v>6</v>
      </c>
      <c r="M96" s="1">
        <v>60</v>
      </c>
      <c r="N96" s="1">
        <f t="shared" si="11"/>
        <v>83</v>
      </c>
      <c r="O96" s="1">
        <v>105</v>
      </c>
      <c r="P96" s="1">
        <v>2</v>
      </c>
      <c r="Q96" s="1">
        <v>346</v>
      </c>
      <c r="R96" s="1">
        <v>5</v>
      </c>
      <c r="S96" s="1">
        <v>2</v>
      </c>
      <c r="T96" s="1">
        <v>20</v>
      </c>
      <c r="U96" s="1">
        <f>Tabela1[[#This Row],[WD_90]]+Tabela1[[#This Row],[WR_90]]+Tabela1[[#This Row],[WA_90]]</f>
        <v>27</v>
      </c>
      <c r="V96" s="8">
        <v>10</v>
      </c>
    </row>
    <row r="97" spans="1:22">
      <c r="A97" s="1">
        <v>77</v>
      </c>
      <c r="B97">
        <v>2</v>
      </c>
      <c r="C97" s="1">
        <v>76</v>
      </c>
      <c r="D97" s="1">
        <v>168</v>
      </c>
      <c r="E97" s="2">
        <f t="shared" si="10"/>
        <v>26.927437641723358</v>
      </c>
      <c r="F97">
        <v>3</v>
      </c>
      <c r="G97">
        <v>6</v>
      </c>
      <c r="H97" s="1">
        <v>125</v>
      </c>
      <c r="I97" s="1">
        <v>0</v>
      </c>
      <c r="J97" s="1">
        <v>355</v>
      </c>
      <c r="K97" s="1">
        <v>7</v>
      </c>
      <c r="L97" s="1">
        <v>1</v>
      </c>
      <c r="M97" s="1">
        <v>18</v>
      </c>
      <c r="N97" s="1">
        <f t="shared" si="11"/>
        <v>26</v>
      </c>
      <c r="O97" s="1">
        <v>90</v>
      </c>
      <c r="P97" s="1">
        <v>0</v>
      </c>
      <c r="Q97" s="1">
        <v>280</v>
      </c>
      <c r="R97" s="1">
        <v>2</v>
      </c>
      <c r="S97" s="1">
        <v>3</v>
      </c>
      <c r="T97" s="1">
        <v>14</v>
      </c>
      <c r="U97" s="1">
        <f>Tabela1[[#This Row],[WD_90]]+Tabela1[[#This Row],[WR_90]]+Tabela1[[#This Row],[WA_90]]</f>
        <v>19</v>
      </c>
      <c r="V97" s="8">
        <v>6</v>
      </c>
    </row>
    <row r="98" spans="1:22">
      <c r="A98" s="1">
        <v>64</v>
      </c>
      <c r="B98">
        <v>1</v>
      </c>
      <c r="C98" s="1">
        <v>78</v>
      </c>
      <c r="D98" s="1">
        <v>155</v>
      </c>
      <c r="E98" s="2">
        <f t="shared" si="10"/>
        <v>32.46618106139438</v>
      </c>
      <c r="F98">
        <v>2</v>
      </c>
      <c r="G98">
        <v>2</v>
      </c>
      <c r="H98" s="1">
        <v>93</v>
      </c>
      <c r="I98" s="1">
        <v>10</v>
      </c>
      <c r="J98" s="1">
        <v>210</v>
      </c>
      <c r="K98" s="1">
        <v>9</v>
      </c>
      <c r="L98" s="1">
        <v>5</v>
      </c>
      <c r="M98" s="1">
        <v>35</v>
      </c>
      <c r="N98" s="1">
        <f t="shared" si="11"/>
        <v>49</v>
      </c>
      <c r="O98" s="1">
        <v>90</v>
      </c>
      <c r="P98" s="1">
        <v>0</v>
      </c>
      <c r="Q98" s="1">
        <v>320</v>
      </c>
      <c r="R98" s="1">
        <v>0</v>
      </c>
      <c r="S98" s="1">
        <v>1</v>
      </c>
      <c r="T98" s="1">
        <v>2</v>
      </c>
      <c r="U98" s="1">
        <f>Tabela1[[#This Row],[WD_90]]+Tabela1[[#This Row],[WR_90]]+Tabela1[[#This Row],[WA_90]]</f>
        <v>3</v>
      </c>
      <c r="V98" s="8">
        <v>10</v>
      </c>
    </row>
    <row r="99" spans="1:22">
      <c r="A99" s="1">
        <v>58</v>
      </c>
      <c r="B99">
        <v>1</v>
      </c>
      <c r="C99" s="1">
        <v>59</v>
      </c>
      <c r="D99" s="1">
        <v>144</v>
      </c>
      <c r="E99" s="2">
        <f t="shared" ref="E99:E112" si="12">IFERROR(C99/((D99/100)^2),"")</f>
        <v>28.452932098765434</v>
      </c>
      <c r="F99">
        <v>1</v>
      </c>
      <c r="G99">
        <v>4</v>
      </c>
      <c r="H99" s="1">
        <v>70</v>
      </c>
      <c r="I99" s="1">
        <v>3</v>
      </c>
      <c r="J99" s="1">
        <v>243</v>
      </c>
      <c r="K99" s="1">
        <v>13</v>
      </c>
      <c r="L99" s="1">
        <v>0</v>
      </c>
      <c r="M99" s="1">
        <v>40</v>
      </c>
      <c r="N99" s="1">
        <f t="shared" ref="N99:N112" si="13">K99+L99+M99</f>
        <v>53</v>
      </c>
      <c r="O99" s="1">
        <v>87</v>
      </c>
      <c r="P99" s="1">
        <v>0</v>
      </c>
      <c r="Q99" s="1">
        <v>360</v>
      </c>
      <c r="R99" s="1">
        <v>5</v>
      </c>
      <c r="S99" s="1">
        <v>2</v>
      </c>
      <c r="T99" s="1">
        <v>12</v>
      </c>
      <c r="U99" s="1">
        <f>Tabela1[[#This Row],[WD_90]]+Tabela1[[#This Row],[WR_90]]+Tabela1[[#This Row],[WA_90]]</f>
        <v>19</v>
      </c>
      <c r="V99" s="8">
        <v>10</v>
      </c>
    </row>
    <row r="100" spans="1:22">
      <c r="A100" s="1">
        <v>70</v>
      </c>
      <c r="B100">
        <v>1</v>
      </c>
      <c r="C100" s="1">
        <v>76</v>
      </c>
      <c r="D100" s="1">
        <v>150</v>
      </c>
      <c r="E100" s="2">
        <f t="shared" si="12"/>
        <v>33.777777777777779</v>
      </c>
      <c r="F100">
        <v>1</v>
      </c>
      <c r="G100">
        <v>6</v>
      </c>
      <c r="H100" s="1">
        <v>114</v>
      </c>
      <c r="I100" s="1">
        <v>10</v>
      </c>
      <c r="J100" s="1">
        <v>0</v>
      </c>
      <c r="K100" s="1">
        <v>20</v>
      </c>
      <c r="L100" s="1">
        <v>8</v>
      </c>
      <c r="M100" s="1">
        <v>68</v>
      </c>
      <c r="N100" s="1">
        <f t="shared" si="13"/>
        <v>96</v>
      </c>
      <c r="O100" s="1">
        <v>95</v>
      </c>
      <c r="P100" s="1">
        <v>3</v>
      </c>
      <c r="Q100" s="1">
        <v>320</v>
      </c>
      <c r="R100" s="1">
        <v>8</v>
      </c>
      <c r="S100" s="1">
        <v>0</v>
      </c>
      <c r="T100" s="1">
        <v>16</v>
      </c>
      <c r="U100" s="1">
        <f>Tabela1[[#This Row],[WD_90]]+Tabela1[[#This Row],[WR_90]]+Tabela1[[#This Row],[WA_90]]</f>
        <v>24</v>
      </c>
      <c r="V100" s="5">
        <v>8</v>
      </c>
    </row>
    <row r="101" spans="1:22">
      <c r="A101" s="1">
        <v>83</v>
      </c>
      <c r="B101">
        <v>2</v>
      </c>
      <c r="C101" s="1">
        <v>71</v>
      </c>
      <c r="D101" s="1">
        <v>172</v>
      </c>
      <c r="E101" s="2">
        <f t="shared" si="12"/>
        <v>23.999459167117362</v>
      </c>
      <c r="F101">
        <v>1</v>
      </c>
      <c r="G101">
        <v>5</v>
      </c>
      <c r="H101" s="1">
        <v>100</v>
      </c>
      <c r="I101" s="1">
        <v>3</v>
      </c>
      <c r="J101" s="1">
        <v>300</v>
      </c>
      <c r="K101" s="1">
        <v>8</v>
      </c>
      <c r="L101" s="1">
        <v>0</v>
      </c>
      <c r="M101" s="1">
        <v>26</v>
      </c>
      <c r="N101" s="1">
        <f t="shared" si="13"/>
        <v>34</v>
      </c>
      <c r="O101" s="1">
        <v>116</v>
      </c>
      <c r="P101" s="1">
        <v>0</v>
      </c>
      <c r="Q101" s="1">
        <v>360</v>
      </c>
      <c r="R101" s="1">
        <v>1</v>
      </c>
      <c r="S101" s="1">
        <v>1</v>
      </c>
      <c r="T101" s="1">
        <v>7</v>
      </c>
      <c r="U101" s="1">
        <f>Tabela1[[#This Row],[WD_90]]+Tabela1[[#This Row],[WR_90]]+Tabela1[[#This Row],[WA_90]]</f>
        <v>9</v>
      </c>
      <c r="V101" s="3">
        <v>8</v>
      </c>
    </row>
    <row r="102" spans="1:22">
      <c r="A102" s="1">
        <v>80</v>
      </c>
      <c r="B102">
        <v>1</v>
      </c>
      <c r="C102" s="1">
        <v>63</v>
      </c>
      <c r="D102" s="1">
        <v>160</v>
      </c>
      <c r="E102" s="2">
        <f t="shared" si="12"/>
        <v>24.609374999999996</v>
      </c>
      <c r="F102">
        <v>1</v>
      </c>
      <c r="G102">
        <v>1</v>
      </c>
      <c r="H102" s="1">
        <v>92</v>
      </c>
      <c r="I102" s="1">
        <v>5</v>
      </c>
      <c r="J102" s="1">
        <v>240</v>
      </c>
      <c r="K102" s="1">
        <v>9</v>
      </c>
      <c r="L102" s="1">
        <v>4</v>
      </c>
      <c r="M102" s="1">
        <v>37</v>
      </c>
      <c r="N102" s="1">
        <f t="shared" si="13"/>
        <v>50</v>
      </c>
      <c r="O102" s="1">
        <v>99</v>
      </c>
      <c r="P102" s="1">
        <v>2</v>
      </c>
      <c r="Q102" s="1">
        <v>330</v>
      </c>
      <c r="R102" s="1">
        <v>2</v>
      </c>
      <c r="S102" s="1">
        <v>2</v>
      </c>
      <c r="T102" s="1">
        <v>10</v>
      </c>
      <c r="U102" s="1">
        <f>Tabela1[[#This Row],[WD_90]]+Tabela1[[#This Row],[WR_90]]+Tabela1[[#This Row],[WA_90]]</f>
        <v>14</v>
      </c>
      <c r="V102" s="8">
        <v>9</v>
      </c>
    </row>
    <row r="103" spans="1:22">
      <c r="A103" s="1">
        <v>70</v>
      </c>
      <c r="B103">
        <v>1</v>
      </c>
      <c r="C103" s="1">
        <v>86</v>
      </c>
      <c r="D103" s="1">
        <v>171</v>
      </c>
      <c r="E103" s="2">
        <f t="shared" si="12"/>
        <v>29.410758865975858</v>
      </c>
      <c r="F103">
        <v>5</v>
      </c>
      <c r="G103">
        <v>5</v>
      </c>
      <c r="H103" s="1">
        <v>100</v>
      </c>
      <c r="I103" s="1">
        <v>2</v>
      </c>
      <c r="J103" s="1">
        <v>390</v>
      </c>
      <c r="K103" s="1">
        <v>7</v>
      </c>
      <c r="L103" s="1">
        <v>3</v>
      </c>
      <c r="M103" s="1">
        <v>27</v>
      </c>
      <c r="N103" s="1">
        <f t="shared" si="13"/>
        <v>37</v>
      </c>
      <c r="O103" s="1">
        <v>90</v>
      </c>
      <c r="P103" s="1">
        <v>2</v>
      </c>
      <c r="Q103" s="1">
        <v>340</v>
      </c>
      <c r="R103" s="1">
        <v>3</v>
      </c>
      <c r="S103" s="1">
        <v>3</v>
      </c>
      <c r="T103" s="1">
        <v>12</v>
      </c>
      <c r="U103" s="1">
        <f>Tabela1[[#This Row],[WD_90]]+Tabela1[[#This Row],[WR_90]]+Tabela1[[#This Row],[WA_90]]</f>
        <v>18</v>
      </c>
      <c r="V103" s="8">
        <v>9</v>
      </c>
    </row>
    <row r="104" spans="1:22">
      <c r="A104" s="1">
        <v>67</v>
      </c>
      <c r="B104">
        <v>1</v>
      </c>
      <c r="C104" s="1">
        <v>70</v>
      </c>
      <c r="D104" s="1">
        <v>150</v>
      </c>
      <c r="E104" s="2">
        <f t="shared" si="12"/>
        <v>31.111111111111111</v>
      </c>
      <c r="F104">
        <v>1</v>
      </c>
      <c r="G104">
        <v>4</v>
      </c>
      <c r="H104" s="1">
        <v>83</v>
      </c>
      <c r="I104" s="1">
        <v>8</v>
      </c>
      <c r="J104" s="1">
        <v>180</v>
      </c>
      <c r="K104" s="1">
        <v>20</v>
      </c>
      <c r="L104" s="1">
        <v>8</v>
      </c>
      <c r="M104" s="1">
        <v>65</v>
      </c>
      <c r="N104" s="1">
        <f t="shared" si="13"/>
        <v>93</v>
      </c>
      <c r="O104" s="1">
        <v>108</v>
      </c>
      <c r="P104" s="1">
        <v>5</v>
      </c>
      <c r="Q104" s="1">
        <v>240</v>
      </c>
      <c r="R104" s="1">
        <v>5</v>
      </c>
      <c r="S104" s="1">
        <v>3</v>
      </c>
      <c r="T104" s="1">
        <v>17</v>
      </c>
      <c r="U104" s="1">
        <f>Tabela1[[#This Row],[WD_90]]+Tabela1[[#This Row],[WR_90]]+Tabela1[[#This Row],[WA_90]]</f>
        <v>25</v>
      </c>
      <c r="V104" s="8">
        <v>10</v>
      </c>
    </row>
    <row r="105" spans="1:22">
      <c r="A105" s="1">
        <v>78</v>
      </c>
      <c r="B105">
        <v>1</v>
      </c>
      <c r="C105" s="1">
        <v>72</v>
      </c>
      <c r="D105" s="1">
        <v>145</v>
      </c>
      <c r="E105" s="2">
        <f t="shared" si="12"/>
        <v>34.244946492271104</v>
      </c>
      <c r="F105">
        <v>1</v>
      </c>
      <c r="G105">
        <v>2</v>
      </c>
      <c r="H105" s="1">
        <v>97</v>
      </c>
      <c r="I105" s="1">
        <v>5</v>
      </c>
      <c r="J105" s="1">
        <v>136</v>
      </c>
      <c r="K105" s="1">
        <v>5</v>
      </c>
      <c r="L105" s="1">
        <v>2</v>
      </c>
      <c r="M105" s="1">
        <v>27</v>
      </c>
      <c r="N105" s="1">
        <f t="shared" si="13"/>
        <v>34</v>
      </c>
      <c r="O105" s="1">
        <v>110</v>
      </c>
      <c r="P105" s="1">
        <v>0</v>
      </c>
      <c r="Q105" s="1">
        <v>240</v>
      </c>
      <c r="R105" s="1">
        <v>0</v>
      </c>
      <c r="S105" s="1">
        <v>0</v>
      </c>
      <c r="T105" s="1">
        <v>1</v>
      </c>
      <c r="U105" s="1">
        <f>Tabela1[[#This Row],[WD_90]]+Tabela1[[#This Row],[WR_90]]+Tabela1[[#This Row],[WA_90]]</f>
        <v>1</v>
      </c>
      <c r="V105" s="8">
        <v>10</v>
      </c>
    </row>
    <row r="106" spans="1:22">
      <c r="A106" s="1">
        <v>70</v>
      </c>
      <c r="B106">
        <v>1</v>
      </c>
      <c r="C106" s="1">
        <v>88</v>
      </c>
      <c r="D106" s="1">
        <v>160</v>
      </c>
      <c r="E106" s="2">
        <f t="shared" si="12"/>
        <v>34.374999999999993</v>
      </c>
      <c r="F106">
        <v>5</v>
      </c>
      <c r="G106">
        <v>5</v>
      </c>
      <c r="H106" s="1">
        <v>125</v>
      </c>
      <c r="I106" s="1">
        <v>5</v>
      </c>
      <c r="J106" s="1">
        <v>258</v>
      </c>
      <c r="K106" s="1">
        <v>11</v>
      </c>
      <c r="L106" s="1">
        <v>3</v>
      </c>
      <c r="M106" s="1">
        <v>36</v>
      </c>
      <c r="N106" s="1">
        <f t="shared" si="13"/>
        <v>50</v>
      </c>
      <c r="O106" s="1">
        <v>113</v>
      </c>
      <c r="P106" s="1">
        <v>0</v>
      </c>
      <c r="Q106" s="1">
        <v>320</v>
      </c>
      <c r="R106" s="1">
        <v>1</v>
      </c>
      <c r="S106" s="1">
        <v>0</v>
      </c>
      <c r="T106" s="1">
        <v>1</v>
      </c>
      <c r="U106" s="1">
        <f>Tabela1[[#This Row],[WD_90]]+Tabela1[[#This Row],[WR_90]]+Tabela1[[#This Row],[WA_90]]</f>
        <v>2</v>
      </c>
      <c r="V106" s="5">
        <v>10</v>
      </c>
    </row>
    <row r="107" spans="1:22">
      <c r="A107" s="1">
        <v>86</v>
      </c>
      <c r="B107">
        <v>1</v>
      </c>
      <c r="C107" s="1">
        <v>59</v>
      </c>
      <c r="D107" s="1">
        <v>149</v>
      </c>
      <c r="E107" s="2">
        <f t="shared" si="12"/>
        <v>26.575379487410476</v>
      </c>
      <c r="F107">
        <v>3</v>
      </c>
      <c r="G107">
        <v>3</v>
      </c>
      <c r="H107" s="1">
        <v>130</v>
      </c>
      <c r="I107" s="1">
        <v>5</v>
      </c>
      <c r="J107" s="1">
        <v>165</v>
      </c>
      <c r="K107" s="1">
        <v>12</v>
      </c>
      <c r="L107" s="1">
        <v>2</v>
      </c>
      <c r="M107" s="1">
        <v>36</v>
      </c>
      <c r="N107" s="1">
        <f t="shared" si="13"/>
        <v>50</v>
      </c>
      <c r="O107" s="1">
        <v>115</v>
      </c>
      <c r="P107" s="1">
        <v>4</v>
      </c>
      <c r="Q107" s="1">
        <v>132</v>
      </c>
      <c r="R107" s="1">
        <v>8</v>
      </c>
      <c r="S107" s="1">
        <v>0</v>
      </c>
      <c r="T107" s="1">
        <v>22</v>
      </c>
      <c r="U107" s="1">
        <f>Tabela1[[#This Row],[WD_90]]+Tabela1[[#This Row],[WR_90]]+Tabela1[[#This Row],[WA_90]]</f>
        <v>30</v>
      </c>
      <c r="V107" s="5">
        <v>3</v>
      </c>
    </row>
    <row r="108" spans="1:22">
      <c r="A108" s="1">
        <v>49</v>
      </c>
      <c r="B108">
        <v>1</v>
      </c>
      <c r="C108" s="1">
        <v>96</v>
      </c>
      <c r="D108" s="1">
        <v>170</v>
      </c>
      <c r="E108" s="2">
        <f t="shared" si="12"/>
        <v>33.21799307958478</v>
      </c>
      <c r="F108">
        <v>3</v>
      </c>
      <c r="G108">
        <v>6</v>
      </c>
      <c r="H108" s="1">
        <v>130</v>
      </c>
      <c r="I108" s="1">
        <v>5</v>
      </c>
      <c r="J108" s="1">
        <v>372</v>
      </c>
      <c r="K108" s="1">
        <v>12</v>
      </c>
      <c r="L108" s="1">
        <v>2</v>
      </c>
      <c r="M108" s="1">
        <v>40</v>
      </c>
      <c r="N108" s="1">
        <f t="shared" si="13"/>
        <v>54</v>
      </c>
      <c r="O108" s="1">
        <v>115</v>
      </c>
      <c r="P108" s="1">
        <v>5</v>
      </c>
      <c r="Q108" s="1">
        <v>292</v>
      </c>
      <c r="R108" s="1">
        <v>6</v>
      </c>
      <c r="S108" s="1">
        <v>2</v>
      </c>
      <c r="T108" s="1">
        <v>24</v>
      </c>
      <c r="U108" s="1">
        <f>Tabela1[[#This Row],[WD_90]]+Tabela1[[#This Row],[WR_90]]+Tabela1[[#This Row],[WA_90]]</f>
        <v>32</v>
      </c>
      <c r="V108" s="5">
        <v>8</v>
      </c>
    </row>
    <row r="109" spans="1:22">
      <c r="A109" s="1">
        <v>59</v>
      </c>
      <c r="B109">
        <v>2</v>
      </c>
      <c r="C109" s="1">
        <v>79</v>
      </c>
      <c r="D109" s="1">
        <v>174</v>
      </c>
      <c r="E109" s="2">
        <f t="shared" si="12"/>
        <v>26.09327520147972</v>
      </c>
      <c r="F109">
        <v>3</v>
      </c>
      <c r="G109">
        <v>6</v>
      </c>
      <c r="H109" s="1">
        <v>95</v>
      </c>
      <c r="I109" s="1">
        <v>3</v>
      </c>
      <c r="J109" s="1">
        <v>392</v>
      </c>
      <c r="K109" s="1">
        <v>7</v>
      </c>
      <c r="L109" s="1">
        <v>3</v>
      </c>
      <c r="M109" s="1">
        <v>26</v>
      </c>
      <c r="N109" s="1">
        <f t="shared" si="13"/>
        <v>36</v>
      </c>
      <c r="O109" s="1">
        <v>100</v>
      </c>
      <c r="P109" s="1">
        <v>0</v>
      </c>
      <c r="Q109" s="1">
        <v>400</v>
      </c>
      <c r="R109" s="1">
        <v>1</v>
      </c>
      <c r="S109" s="1">
        <v>3</v>
      </c>
      <c r="T109" s="1">
        <v>12</v>
      </c>
      <c r="U109" s="1">
        <f>Tabela1[[#This Row],[WD_90]]+Tabela1[[#This Row],[WR_90]]+Tabela1[[#This Row],[WA_90]]</f>
        <v>16</v>
      </c>
      <c r="V109" s="5">
        <v>8</v>
      </c>
    </row>
    <row r="110" spans="1:22">
      <c r="A110" s="1">
        <v>72</v>
      </c>
      <c r="B110">
        <v>2</v>
      </c>
      <c r="C110" s="1">
        <v>70</v>
      </c>
      <c r="D110" s="1">
        <v>170</v>
      </c>
      <c r="E110" s="2">
        <f t="shared" si="12"/>
        <v>24.221453287197235</v>
      </c>
      <c r="F110">
        <v>1</v>
      </c>
      <c r="G110">
        <v>6</v>
      </c>
      <c r="H110" s="1">
        <v>100</v>
      </c>
      <c r="I110" s="1">
        <v>5</v>
      </c>
      <c r="J110" s="1">
        <v>320</v>
      </c>
      <c r="K110" s="1">
        <v>10</v>
      </c>
      <c r="L110" s="1">
        <v>2</v>
      </c>
      <c r="M110" s="1">
        <v>30</v>
      </c>
      <c r="N110" s="1">
        <f t="shared" si="13"/>
        <v>42</v>
      </c>
      <c r="O110" s="1">
        <v>95</v>
      </c>
      <c r="P110" s="1">
        <v>2</v>
      </c>
      <c r="Q110" s="1">
        <v>376</v>
      </c>
      <c r="R110" s="1">
        <v>3</v>
      </c>
      <c r="S110" s="1">
        <v>3</v>
      </c>
      <c r="T110" s="1">
        <v>18</v>
      </c>
      <c r="U110" s="1">
        <f>Tabela1[[#This Row],[WD_90]]+Tabela1[[#This Row],[WR_90]]+Tabela1[[#This Row],[WA_90]]</f>
        <v>24</v>
      </c>
      <c r="V110" s="5">
        <v>9</v>
      </c>
    </row>
    <row r="111" spans="1:22">
      <c r="A111" s="1">
        <v>79</v>
      </c>
      <c r="B111">
        <v>1</v>
      </c>
      <c r="C111" s="1">
        <v>80</v>
      </c>
      <c r="D111" s="1">
        <v>167</v>
      </c>
      <c r="E111" s="2">
        <f t="shared" si="12"/>
        <v>28.685144680698485</v>
      </c>
      <c r="F111">
        <v>6</v>
      </c>
      <c r="G111">
        <v>5</v>
      </c>
      <c r="H111" s="1">
        <v>110</v>
      </c>
      <c r="I111" s="1">
        <v>3</v>
      </c>
      <c r="J111" s="1">
        <v>256</v>
      </c>
      <c r="K111" s="1">
        <v>9</v>
      </c>
      <c r="L111" s="1">
        <v>3</v>
      </c>
      <c r="M111" s="1">
        <v>42</v>
      </c>
      <c r="N111" s="1">
        <f t="shared" si="13"/>
        <v>54</v>
      </c>
      <c r="O111" s="1">
        <v>95</v>
      </c>
      <c r="P111" s="1">
        <v>0</v>
      </c>
      <c r="Q111" s="1">
        <v>240</v>
      </c>
      <c r="R111" s="1">
        <v>2</v>
      </c>
      <c r="S111" s="1">
        <v>4</v>
      </c>
      <c r="T111" s="1">
        <v>17</v>
      </c>
      <c r="U111" s="1">
        <f>Tabela1[[#This Row],[WD_90]]+Tabela1[[#This Row],[WR_90]]+Tabela1[[#This Row],[WA_90]]</f>
        <v>23</v>
      </c>
      <c r="V111" s="5">
        <v>10</v>
      </c>
    </row>
    <row r="112" spans="1:22">
      <c r="A112" s="1">
        <v>82</v>
      </c>
      <c r="B112">
        <v>1</v>
      </c>
      <c r="C112" s="1">
        <v>81</v>
      </c>
      <c r="D112" s="1">
        <v>155</v>
      </c>
      <c r="E112" s="2">
        <f t="shared" si="12"/>
        <v>33.714880332986468</v>
      </c>
      <c r="F112">
        <v>3</v>
      </c>
      <c r="G112">
        <v>5</v>
      </c>
      <c r="H112" s="1">
        <v>116</v>
      </c>
      <c r="I112" s="1">
        <v>7</v>
      </c>
      <c r="J112" s="1">
        <v>200</v>
      </c>
      <c r="K112" s="1">
        <v>11</v>
      </c>
      <c r="L112" s="1">
        <v>0</v>
      </c>
      <c r="M112" s="1">
        <v>36</v>
      </c>
      <c r="N112" s="1">
        <f t="shared" si="13"/>
        <v>47</v>
      </c>
      <c r="O112" s="1">
        <v>115</v>
      </c>
      <c r="P112" s="1">
        <v>2</v>
      </c>
      <c r="Q112" s="1">
        <v>240</v>
      </c>
      <c r="R112" s="1">
        <v>2</v>
      </c>
      <c r="S112" s="1">
        <v>1</v>
      </c>
      <c r="T112" s="1">
        <v>14</v>
      </c>
      <c r="U112" s="1">
        <f>Tabela1[[#This Row],[WD_90]]+Tabela1[[#This Row],[WR_90]]+Tabela1[[#This Row],[WA_90]]</f>
        <v>17</v>
      </c>
      <c r="V112" s="3">
        <v>10</v>
      </c>
    </row>
    <row r="113" spans="1:22">
      <c r="A113" s="1">
        <v>58</v>
      </c>
      <c r="B113">
        <v>1</v>
      </c>
      <c r="C113" s="1">
        <v>65</v>
      </c>
      <c r="D113" s="1">
        <v>162</v>
      </c>
      <c r="E113" s="2">
        <f t="shared" ref="E113:E124" si="14">IFERROR(C113/((D113/100)^2),"")</f>
        <v>24.767565919829291</v>
      </c>
      <c r="F113">
        <v>5</v>
      </c>
      <c r="G113">
        <v>5</v>
      </c>
      <c r="H113" s="1">
        <v>110</v>
      </c>
      <c r="I113" s="1">
        <v>5</v>
      </c>
      <c r="J113" s="1">
        <v>312</v>
      </c>
      <c r="K113" s="1">
        <v>11</v>
      </c>
      <c r="L113" s="1">
        <v>4</v>
      </c>
      <c r="M113" s="1">
        <v>15</v>
      </c>
      <c r="N113" s="1">
        <f t="shared" ref="N113:N122" si="15">K113+L113+M113</f>
        <v>30</v>
      </c>
      <c r="O113" s="1">
        <v>120</v>
      </c>
      <c r="P113" s="1">
        <v>0</v>
      </c>
      <c r="Q113" s="1">
        <v>340</v>
      </c>
      <c r="R113" s="1">
        <v>1</v>
      </c>
      <c r="S113" s="1">
        <v>3</v>
      </c>
      <c r="T113" s="1">
        <v>2</v>
      </c>
      <c r="U113" s="1">
        <f>Tabela1[[#This Row],[WD_90]]+Tabela1[[#This Row],[WR_90]]+Tabela1[[#This Row],[WA_90]]</f>
        <v>6</v>
      </c>
      <c r="V113" s="3">
        <v>9</v>
      </c>
    </row>
    <row r="114" spans="1:22">
      <c r="A114" s="1">
        <v>73</v>
      </c>
      <c r="B114">
        <v>1</v>
      </c>
      <c r="C114" s="1">
        <v>107</v>
      </c>
      <c r="D114" s="1">
        <v>159</v>
      </c>
      <c r="E114" s="2">
        <f t="shared" si="14"/>
        <v>42.324275147343855</v>
      </c>
      <c r="F114">
        <v>3</v>
      </c>
      <c r="G114">
        <v>6</v>
      </c>
      <c r="H114" s="1">
        <v>100</v>
      </c>
      <c r="I114" s="1">
        <v>2</v>
      </c>
      <c r="J114" s="1">
        <v>235</v>
      </c>
      <c r="K114" s="1">
        <v>7</v>
      </c>
      <c r="L114" s="1">
        <v>2</v>
      </c>
      <c r="M114" s="1">
        <v>25</v>
      </c>
      <c r="N114" s="1">
        <f t="shared" si="15"/>
        <v>34</v>
      </c>
      <c r="O114" s="1">
        <v>90</v>
      </c>
      <c r="P114" s="1">
        <v>5</v>
      </c>
      <c r="Q114" s="1">
        <v>280</v>
      </c>
      <c r="R114" s="1">
        <v>5</v>
      </c>
      <c r="S114" s="1">
        <v>3</v>
      </c>
      <c r="T114" s="1">
        <v>18</v>
      </c>
      <c r="U114" s="1">
        <f>Tabela1[[#This Row],[WD_90]]+Tabela1[[#This Row],[WR_90]]+Tabela1[[#This Row],[WA_90]]</f>
        <v>26</v>
      </c>
      <c r="V114" s="3">
        <v>8</v>
      </c>
    </row>
    <row r="115" spans="1:22">
      <c r="A115" s="1">
        <v>56</v>
      </c>
      <c r="B115">
        <v>1</v>
      </c>
      <c r="C115" s="1">
        <v>74</v>
      </c>
      <c r="D115" s="1">
        <v>153</v>
      </c>
      <c r="E115" s="2">
        <f t="shared" si="14"/>
        <v>31.611773249604852</v>
      </c>
      <c r="F115">
        <v>5</v>
      </c>
      <c r="G115">
        <v>7</v>
      </c>
      <c r="H115" s="1">
        <v>100</v>
      </c>
      <c r="I115" s="1">
        <v>0</v>
      </c>
      <c r="J115" s="1">
        <v>188</v>
      </c>
      <c r="K115" s="1">
        <v>9</v>
      </c>
      <c r="L115" s="1">
        <v>3</v>
      </c>
      <c r="M115" s="1">
        <v>43</v>
      </c>
      <c r="N115" s="1">
        <f t="shared" si="15"/>
        <v>55</v>
      </c>
      <c r="O115" s="1">
        <v>100</v>
      </c>
      <c r="P115" s="1">
        <v>0</v>
      </c>
      <c r="Q115" s="1">
        <v>216</v>
      </c>
      <c r="R115" s="1">
        <v>0</v>
      </c>
      <c r="S115" s="1">
        <v>1</v>
      </c>
      <c r="T115" s="1">
        <v>15</v>
      </c>
      <c r="U115" s="1">
        <f>Tabela1[[#This Row],[WD_90]]+Tabela1[[#This Row],[WR_90]]+Tabela1[[#This Row],[WA_90]]</f>
        <v>16</v>
      </c>
      <c r="V115" s="3">
        <v>10</v>
      </c>
    </row>
    <row r="116" spans="1:22">
      <c r="A116" s="1">
        <v>81</v>
      </c>
      <c r="B116">
        <v>1</v>
      </c>
      <c r="C116" s="1">
        <v>63</v>
      </c>
      <c r="D116" s="1">
        <v>151</v>
      </c>
      <c r="E116" s="2">
        <f t="shared" si="14"/>
        <v>27.630367089162757</v>
      </c>
      <c r="F116">
        <v>1</v>
      </c>
      <c r="G116">
        <v>2</v>
      </c>
      <c r="H116" s="1">
        <v>105</v>
      </c>
      <c r="I116" s="1">
        <v>0</v>
      </c>
      <c r="J116" s="1">
        <v>201</v>
      </c>
      <c r="K116" s="1">
        <v>9</v>
      </c>
      <c r="L116" s="1">
        <v>3</v>
      </c>
      <c r="M116" s="1">
        <v>20</v>
      </c>
      <c r="N116" s="1">
        <f t="shared" si="15"/>
        <v>32</v>
      </c>
      <c r="O116" s="1">
        <v>115</v>
      </c>
      <c r="P116" s="1">
        <v>0</v>
      </c>
      <c r="Q116" s="1">
        <v>288</v>
      </c>
      <c r="R116" s="1">
        <v>0</v>
      </c>
      <c r="S116" s="1">
        <v>2</v>
      </c>
      <c r="T116" s="1">
        <v>7</v>
      </c>
      <c r="U116" s="1">
        <f>Tabela1[[#This Row],[WD_90]]+Tabela1[[#This Row],[WR_90]]+Tabela1[[#This Row],[WA_90]]</f>
        <v>9</v>
      </c>
      <c r="V116" s="3">
        <v>10</v>
      </c>
    </row>
    <row r="117" spans="1:22">
      <c r="A117" s="1">
        <v>63</v>
      </c>
      <c r="B117">
        <v>2</v>
      </c>
      <c r="C117" s="1">
        <v>93</v>
      </c>
      <c r="D117" s="1">
        <v>185</v>
      </c>
      <c r="E117" s="2">
        <f t="shared" si="14"/>
        <v>27.173119065010955</v>
      </c>
      <c r="F117">
        <v>3</v>
      </c>
      <c r="G117">
        <v>3</v>
      </c>
      <c r="H117" s="1">
        <v>130</v>
      </c>
      <c r="I117" s="1">
        <v>5</v>
      </c>
      <c r="J117" s="1">
        <v>402</v>
      </c>
      <c r="K117" s="1">
        <v>18</v>
      </c>
      <c r="L117" s="1">
        <v>7</v>
      </c>
      <c r="M117" s="1">
        <v>50</v>
      </c>
      <c r="N117" s="1">
        <f t="shared" si="15"/>
        <v>75</v>
      </c>
      <c r="O117" s="1">
        <v>110</v>
      </c>
      <c r="P117" s="1">
        <v>0</v>
      </c>
      <c r="Q117" s="1">
        <v>400</v>
      </c>
      <c r="R117" s="1">
        <v>0</v>
      </c>
      <c r="S117" s="1">
        <v>2</v>
      </c>
      <c r="T117" s="1">
        <v>10</v>
      </c>
      <c r="U117" s="1">
        <f>Tabela1[[#This Row],[WD_90]]+Tabela1[[#This Row],[WR_90]]+Tabela1[[#This Row],[WA_90]]</f>
        <v>12</v>
      </c>
      <c r="V117" s="3">
        <v>9</v>
      </c>
    </row>
    <row r="118" spans="1:22">
      <c r="A118" s="1">
        <v>73</v>
      </c>
      <c r="B118">
        <v>1</v>
      </c>
      <c r="C118" s="1">
        <v>65</v>
      </c>
      <c r="D118" s="1">
        <v>167</v>
      </c>
      <c r="E118" s="2">
        <f t="shared" si="14"/>
        <v>23.306680053067517</v>
      </c>
      <c r="F118">
        <v>1</v>
      </c>
      <c r="G118">
        <v>5</v>
      </c>
      <c r="H118" s="1">
        <v>140</v>
      </c>
      <c r="I118" s="1">
        <v>8</v>
      </c>
      <c r="J118" s="1">
        <v>339</v>
      </c>
      <c r="K118" s="1">
        <v>8</v>
      </c>
      <c r="L118" s="1">
        <v>0</v>
      </c>
      <c r="M118" s="1">
        <v>20</v>
      </c>
      <c r="N118" s="1">
        <f t="shared" si="15"/>
        <v>28</v>
      </c>
      <c r="O118" s="1">
        <v>105</v>
      </c>
      <c r="P118" s="1">
        <v>0</v>
      </c>
      <c r="Q118" s="1">
        <v>280</v>
      </c>
      <c r="R118" s="1">
        <v>2</v>
      </c>
      <c r="S118" s="1">
        <v>2</v>
      </c>
      <c r="T118" s="1">
        <v>10</v>
      </c>
      <c r="U118" s="1">
        <f>Tabela1[[#This Row],[WD_90]]+Tabela1[[#This Row],[WR_90]]+Tabela1[[#This Row],[WA_90]]</f>
        <v>14</v>
      </c>
      <c r="V118" s="3">
        <v>8</v>
      </c>
    </row>
    <row r="119" spans="1:22">
      <c r="A119" s="1">
        <v>62</v>
      </c>
      <c r="B119">
        <v>1</v>
      </c>
      <c r="C119" s="1">
        <v>54</v>
      </c>
      <c r="D119" s="1">
        <v>155</v>
      </c>
      <c r="E119" s="2">
        <f t="shared" si="14"/>
        <v>22.476586888657646</v>
      </c>
      <c r="F119">
        <v>3</v>
      </c>
      <c r="G119">
        <v>5</v>
      </c>
      <c r="H119" s="1">
        <v>130</v>
      </c>
      <c r="I119" s="1">
        <v>6</v>
      </c>
      <c r="J119" s="1">
        <v>300</v>
      </c>
      <c r="K119" s="1">
        <v>6</v>
      </c>
      <c r="L119" s="1">
        <v>0</v>
      </c>
      <c r="M119" s="1">
        <v>25</v>
      </c>
      <c r="N119" s="1">
        <f t="shared" si="15"/>
        <v>31</v>
      </c>
      <c r="O119" s="1">
        <v>130</v>
      </c>
      <c r="P119" s="1">
        <v>0</v>
      </c>
      <c r="Q119" s="1">
        <v>400</v>
      </c>
      <c r="R119" s="1">
        <v>0</v>
      </c>
      <c r="S119" s="1">
        <v>0</v>
      </c>
      <c r="T119" s="1">
        <v>1</v>
      </c>
      <c r="U119" s="1">
        <f>Tabela1[[#This Row],[WD_90]]+Tabela1[[#This Row],[WR_90]]+Tabela1[[#This Row],[WA_90]]</f>
        <v>1</v>
      </c>
      <c r="V119" s="3">
        <v>10</v>
      </c>
    </row>
    <row r="120" spans="1:22">
      <c r="A120" s="1">
        <v>61</v>
      </c>
      <c r="B120">
        <v>2</v>
      </c>
      <c r="C120" s="1">
        <v>92</v>
      </c>
      <c r="D120" s="1">
        <v>198</v>
      </c>
      <c r="E120" s="2">
        <f t="shared" si="14"/>
        <v>23.466993163962862</v>
      </c>
      <c r="F120">
        <v>3</v>
      </c>
      <c r="G120">
        <v>3</v>
      </c>
      <c r="H120" s="1">
        <v>130</v>
      </c>
      <c r="I120" s="1">
        <v>4</v>
      </c>
      <c r="J120" s="1">
        <v>447</v>
      </c>
      <c r="K120" s="1">
        <v>8</v>
      </c>
      <c r="L120" s="1">
        <v>2</v>
      </c>
      <c r="M120" s="1">
        <v>31</v>
      </c>
      <c r="N120" s="1">
        <f t="shared" si="15"/>
        <v>41</v>
      </c>
      <c r="O120" s="1">
        <v>153</v>
      </c>
      <c r="P120" s="1">
        <v>1</v>
      </c>
      <c r="Q120" s="1">
        <v>524</v>
      </c>
      <c r="R120" s="1">
        <v>4</v>
      </c>
      <c r="S120" s="1">
        <v>1</v>
      </c>
      <c r="T120" s="1">
        <v>5</v>
      </c>
      <c r="U120" s="1">
        <f>Tabela1[[#This Row],[WD_90]]+Tabela1[[#This Row],[WR_90]]+Tabela1[[#This Row],[WA_90]]</f>
        <v>10</v>
      </c>
      <c r="V120" s="3">
        <v>8</v>
      </c>
    </row>
    <row r="121" spans="1:22">
      <c r="A121" s="1">
        <v>69</v>
      </c>
      <c r="B121">
        <v>1</v>
      </c>
      <c r="C121" s="1">
        <v>83</v>
      </c>
      <c r="D121" s="1">
        <v>161</v>
      </c>
      <c r="E121" s="2">
        <f t="shared" si="14"/>
        <v>32.020369584506767</v>
      </c>
      <c r="F121">
        <v>3</v>
      </c>
      <c r="G121">
        <v>6</v>
      </c>
      <c r="H121" s="1">
        <v>120</v>
      </c>
      <c r="I121" s="1">
        <v>2</v>
      </c>
      <c r="J121" s="1">
        <v>160</v>
      </c>
      <c r="K121" s="1">
        <v>13</v>
      </c>
      <c r="L121" s="1">
        <v>5</v>
      </c>
      <c r="M121" s="1">
        <v>44</v>
      </c>
      <c r="N121" s="1">
        <f t="shared" si="15"/>
        <v>62</v>
      </c>
      <c r="O121" s="1">
        <v>95</v>
      </c>
      <c r="P121" s="1">
        <v>5</v>
      </c>
      <c r="Q121" s="1">
        <v>212</v>
      </c>
      <c r="R121" s="1">
        <v>6</v>
      </c>
      <c r="S121" s="1">
        <v>4</v>
      </c>
      <c r="T121" s="1">
        <v>22</v>
      </c>
      <c r="U121" s="1">
        <f>Tabela1[[#This Row],[WD_90]]+Tabela1[[#This Row],[WR_90]]+Tabela1[[#This Row],[WA_90]]</f>
        <v>32</v>
      </c>
      <c r="V121" s="3">
        <v>7</v>
      </c>
    </row>
    <row r="122" spans="1:22">
      <c r="A122" s="1">
        <v>70</v>
      </c>
      <c r="B122">
        <v>2</v>
      </c>
      <c r="C122" s="1">
        <v>114</v>
      </c>
      <c r="D122" s="1">
        <v>183</v>
      </c>
      <c r="E122" s="2">
        <f t="shared" si="14"/>
        <v>34.04102839738421</v>
      </c>
      <c r="F122">
        <v>1</v>
      </c>
      <c r="G122">
        <v>5</v>
      </c>
      <c r="H122" s="1">
        <v>115</v>
      </c>
      <c r="I122" s="1">
        <v>5</v>
      </c>
      <c r="J122" s="1">
        <v>278</v>
      </c>
      <c r="K122" s="1">
        <v>10</v>
      </c>
      <c r="L122" s="1">
        <v>4</v>
      </c>
      <c r="M122" s="1">
        <v>27</v>
      </c>
      <c r="N122" s="1">
        <f t="shared" si="15"/>
        <v>41</v>
      </c>
      <c r="O122" s="1">
        <v>100</v>
      </c>
      <c r="P122" s="1">
        <v>1</v>
      </c>
      <c r="Q122" s="1">
        <v>320</v>
      </c>
      <c r="R122" s="1">
        <v>2</v>
      </c>
      <c r="S122" s="1">
        <v>3</v>
      </c>
      <c r="T122" s="1">
        <v>6</v>
      </c>
      <c r="U122" s="1">
        <f>Tabela1[[#This Row],[WD_90]]+Tabela1[[#This Row],[WR_90]]+Tabela1[[#This Row],[WA_90]]</f>
        <v>11</v>
      </c>
      <c r="V122" s="3">
        <v>8</v>
      </c>
    </row>
    <row r="123" spans="1:22">
      <c r="A123" s="1">
        <v>65</v>
      </c>
      <c r="B123">
        <v>1</v>
      </c>
      <c r="C123" s="1">
        <v>71</v>
      </c>
      <c r="D123" s="1">
        <v>163</v>
      </c>
      <c r="E123" s="2">
        <f t="shared" si="14"/>
        <v>26.722872520606725</v>
      </c>
      <c r="F123">
        <v>2</v>
      </c>
      <c r="G123">
        <v>5</v>
      </c>
      <c r="H123" s="1">
        <v>110</v>
      </c>
      <c r="I123" s="1">
        <v>3</v>
      </c>
      <c r="J123" s="1">
        <v>296</v>
      </c>
      <c r="K123" s="1">
        <v>12</v>
      </c>
      <c r="L123" s="1">
        <v>3</v>
      </c>
      <c r="M123" s="1">
        <v>27</v>
      </c>
      <c r="N123" s="1">
        <f t="shared" ref="N123:N131" si="16">K123+L123+M123</f>
        <v>42</v>
      </c>
      <c r="O123" s="1">
        <v>117</v>
      </c>
      <c r="P123" s="1">
        <v>1</v>
      </c>
      <c r="Q123" s="1">
        <v>340</v>
      </c>
      <c r="R123" s="1">
        <v>1</v>
      </c>
      <c r="S123" s="1">
        <v>0</v>
      </c>
      <c r="T123" s="1">
        <v>0</v>
      </c>
      <c r="U123" s="1">
        <f>Tabela1[[#This Row],[WD_90]]+Tabela1[[#This Row],[WR_90]]+Tabela1[[#This Row],[WA_90]]</f>
        <v>1</v>
      </c>
      <c r="V123" s="3">
        <v>8</v>
      </c>
    </row>
    <row r="124" spans="1:22">
      <c r="A124" s="1">
        <v>77</v>
      </c>
      <c r="B124">
        <v>1</v>
      </c>
      <c r="C124" s="1">
        <v>79</v>
      </c>
      <c r="D124" s="1">
        <v>154</v>
      </c>
      <c r="E124" s="2">
        <f t="shared" si="14"/>
        <v>33.310844999156686</v>
      </c>
      <c r="F124">
        <v>1</v>
      </c>
      <c r="G124">
        <v>5</v>
      </c>
      <c r="H124" s="1">
        <v>120</v>
      </c>
      <c r="I124" s="1">
        <v>8</v>
      </c>
      <c r="J124" s="1">
        <v>288</v>
      </c>
      <c r="K124" s="1">
        <v>14</v>
      </c>
      <c r="L124" s="1">
        <v>3</v>
      </c>
      <c r="M124" s="1">
        <v>35</v>
      </c>
      <c r="N124" s="1">
        <f t="shared" si="16"/>
        <v>52</v>
      </c>
      <c r="O124" s="1">
        <v>110</v>
      </c>
      <c r="P124" s="1">
        <v>3</v>
      </c>
      <c r="Q124" s="1">
        <v>338</v>
      </c>
      <c r="R124" s="1">
        <v>6</v>
      </c>
      <c r="S124" s="1">
        <v>2</v>
      </c>
      <c r="T124" s="1">
        <v>17</v>
      </c>
      <c r="U124" s="1">
        <f>Tabela1[[#This Row],[WD_90]]+Tabela1[[#This Row],[WR_90]]+Tabela1[[#This Row],[WA_90]]</f>
        <v>25</v>
      </c>
      <c r="V124" s="3">
        <v>10</v>
      </c>
    </row>
    <row r="125" spans="1:22">
      <c r="A125" s="1">
        <v>76</v>
      </c>
      <c r="B125">
        <v>2</v>
      </c>
      <c r="C125" s="1">
        <v>91</v>
      </c>
      <c r="D125" s="1">
        <v>171</v>
      </c>
      <c r="E125" s="2">
        <f t="shared" ref="E125:E131" si="17">IFERROR(C125/((D125/100)^2),"")</f>
        <v>31.120686707020965</v>
      </c>
      <c r="F125">
        <v>3</v>
      </c>
      <c r="G125">
        <v>5</v>
      </c>
      <c r="H125" s="1">
        <v>140</v>
      </c>
      <c r="I125" s="1">
        <v>2</v>
      </c>
      <c r="J125" s="1">
        <v>360</v>
      </c>
      <c r="K125" s="1">
        <v>9</v>
      </c>
      <c r="L125" s="1">
        <v>0</v>
      </c>
      <c r="M125" s="1">
        <v>27</v>
      </c>
      <c r="N125" s="1">
        <f t="shared" si="16"/>
        <v>36</v>
      </c>
      <c r="O125" s="1">
        <v>115</v>
      </c>
      <c r="P125" s="1">
        <v>0</v>
      </c>
      <c r="Q125" s="1">
        <v>436</v>
      </c>
      <c r="R125" s="1">
        <v>0</v>
      </c>
      <c r="S125" s="1">
        <v>1</v>
      </c>
      <c r="T125" s="1">
        <v>4</v>
      </c>
      <c r="U125" s="1">
        <f>Tabela1[[#This Row],[WD_90]]+Tabela1[[#This Row],[WR_90]]+Tabela1[[#This Row],[WA_90]]</f>
        <v>5</v>
      </c>
      <c r="V125" s="3">
        <v>10</v>
      </c>
    </row>
    <row r="126" spans="1:22">
      <c r="A126" s="1">
        <v>57</v>
      </c>
      <c r="B126">
        <v>1</v>
      </c>
      <c r="C126" s="1">
        <v>68</v>
      </c>
      <c r="D126" s="1">
        <v>175</v>
      </c>
      <c r="E126" s="2">
        <f t="shared" si="17"/>
        <v>22.204081632653061</v>
      </c>
      <c r="F126">
        <v>2</v>
      </c>
      <c r="G126">
        <v>6</v>
      </c>
      <c r="H126" s="1">
        <v>100</v>
      </c>
      <c r="I126" s="1">
        <v>2</v>
      </c>
      <c r="J126" s="1">
        <v>432</v>
      </c>
      <c r="K126" s="1">
        <v>9</v>
      </c>
      <c r="L126" s="1">
        <v>6</v>
      </c>
      <c r="M126" s="1">
        <v>29</v>
      </c>
      <c r="N126" s="1">
        <f t="shared" si="16"/>
        <v>44</v>
      </c>
      <c r="O126" s="1">
        <v>125</v>
      </c>
      <c r="P126" s="1">
        <v>1</v>
      </c>
      <c r="Q126" s="1">
        <v>372</v>
      </c>
      <c r="R126" s="1">
        <v>1</v>
      </c>
      <c r="S126" s="1">
        <v>2</v>
      </c>
      <c r="T126" s="1">
        <v>3</v>
      </c>
      <c r="U126" s="1">
        <f>Tabela1[[#This Row],[WD_90]]+Tabela1[[#This Row],[WR_90]]+Tabela1[[#This Row],[WA_90]]</f>
        <v>6</v>
      </c>
      <c r="V126" s="3">
        <v>8</v>
      </c>
    </row>
    <row r="127" spans="1:22">
      <c r="A127" s="1">
        <v>61</v>
      </c>
      <c r="B127">
        <v>1</v>
      </c>
      <c r="C127" s="1">
        <v>71</v>
      </c>
      <c r="D127" s="1">
        <v>168</v>
      </c>
      <c r="E127" s="2">
        <f t="shared" si="17"/>
        <v>25.155895691609981</v>
      </c>
      <c r="F127">
        <v>2</v>
      </c>
      <c r="G127">
        <v>5</v>
      </c>
      <c r="H127" s="1">
        <v>90</v>
      </c>
      <c r="I127" s="1">
        <v>8</v>
      </c>
      <c r="J127" s="1">
        <v>252</v>
      </c>
      <c r="K127" s="1">
        <v>13</v>
      </c>
      <c r="L127" s="1">
        <v>4</v>
      </c>
      <c r="M127" s="1">
        <v>42</v>
      </c>
      <c r="N127" s="1">
        <f t="shared" si="16"/>
        <v>59</v>
      </c>
      <c r="O127" s="1">
        <v>130</v>
      </c>
      <c r="P127" s="1">
        <v>3</v>
      </c>
      <c r="Q127" s="1">
        <v>320</v>
      </c>
      <c r="R127" s="1">
        <v>7</v>
      </c>
      <c r="S127" s="1">
        <v>1</v>
      </c>
      <c r="T127" s="1">
        <v>12</v>
      </c>
      <c r="U127" s="1">
        <f>Tabela1[[#This Row],[WD_90]]+Tabela1[[#This Row],[WR_90]]+Tabela1[[#This Row],[WA_90]]</f>
        <v>20</v>
      </c>
      <c r="V127" s="3">
        <v>8</v>
      </c>
    </row>
    <row r="128" spans="1:22">
      <c r="A128" s="1">
        <v>60</v>
      </c>
      <c r="B128">
        <v>1</v>
      </c>
      <c r="C128" s="1">
        <v>76</v>
      </c>
      <c r="D128" s="1">
        <v>150</v>
      </c>
      <c r="E128" s="2">
        <f t="shared" si="17"/>
        <v>33.777777777777779</v>
      </c>
      <c r="F128">
        <v>1</v>
      </c>
      <c r="G128">
        <v>6</v>
      </c>
      <c r="H128" s="1">
        <v>100</v>
      </c>
      <c r="I128" s="1">
        <v>6</v>
      </c>
      <c r="J128" s="1">
        <v>328</v>
      </c>
      <c r="K128" s="1">
        <v>6</v>
      </c>
      <c r="L128" s="1">
        <v>5</v>
      </c>
      <c r="M128" s="1">
        <v>28</v>
      </c>
      <c r="N128" s="1">
        <f t="shared" si="16"/>
        <v>39</v>
      </c>
      <c r="O128" s="1">
        <v>100</v>
      </c>
      <c r="P128" s="1">
        <v>2</v>
      </c>
      <c r="Q128" s="1">
        <v>362</v>
      </c>
      <c r="R128" s="1">
        <v>6</v>
      </c>
      <c r="S128" s="1">
        <v>4</v>
      </c>
      <c r="T128" s="1">
        <v>18</v>
      </c>
      <c r="U128" s="1">
        <f>Tabela1[[#This Row],[WD_90]]+Tabela1[[#This Row],[WR_90]]+Tabela1[[#This Row],[WA_90]]</f>
        <v>28</v>
      </c>
      <c r="V128" s="3">
        <v>7</v>
      </c>
    </row>
    <row r="129" spans="1:22">
      <c r="A129" s="1">
        <v>75</v>
      </c>
      <c r="B129">
        <v>2</v>
      </c>
      <c r="C129" s="1">
        <v>75</v>
      </c>
      <c r="D129" s="1">
        <v>164</v>
      </c>
      <c r="E129" s="2">
        <f t="shared" si="17"/>
        <v>27.885187388459254</v>
      </c>
      <c r="F129">
        <v>1</v>
      </c>
      <c r="G129">
        <v>5</v>
      </c>
      <c r="H129" s="1">
        <v>140</v>
      </c>
      <c r="I129" s="1">
        <v>6</v>
      </c>
      <c r="J129" s="1">
        <v>270</v>
      </c>
      <c r="K129" s="1">
        <v>9</v>
      </c>
      <c r="L129" s="1">
        <v>2</v>
      </c>
      <c r="M129" s="1">
        <v>28</v>
      </c>
      <c r="N129" s="1">
        <f t="shared" si="16"/>
        <v>39</v>
      </c>
      <c r="O129" s="1">
        <v>95</v>
      </c>
      <c r="P129" s="1">
        <v>5</v>
      </c>
      <c r="Q129" s="1">
        <v>300</v>
      </c>
      <c r="R129" s="1">
        <v>3</v>
      </c>
      <c r="S129" s="1">
        <v>2</v>
      </c>
      <c r="T129" s="1">
        <v>20</v>
      </c>
      <c r="U129" s="1">
        <f>Tabela1[[#This Row],[WD_90]]+Tabela1[[#This Row],[WR_90]]+Tabela1[[#This Row],[WA_90]]</f>
        <v>25</v>
      </c>
      <c r="V129" s="3">
        <v>7</v>
      </c>
    </row>
    <row r="130" spans="1:22">
      <c r="A130" s="1">
        <v>69</v>
      </c>
      <c r="B130">
        <v>2</v>
      </c>
      <c r="C130" s="1">
        <v>96</v>
      </c>
      <c r="D130" s="1">
        <v>171</v>
      </c>
      <c r="E130" s="2">
        <f t="shared" si="17"/>
        <v>32.830614548066073</v>
      </c>
      <c r="F130">
        <v>1</v>
      </c>
      <c r="G130">
        <v>5</v>
      </c>
      <c r="H130" s="1">
        <v>140</v>
      </c>
      <c r="I130" s="1">
        <v>4</v>
      </c>
      <c r="J130" s="1">
        <v>287</v>
      </c>
      <c r="K130" s="1">
        <v>10</v>
      </c>
      <c r="L130" s="1">
        <v>2</v>
      </c>
      <c r="M130" s="1">
        <v>44</v>
      </c>
      <c r="N130" s="1">
        <f t="shared" si="16"/>
        <v>56</v>
      </c>
      <c r="O130" s="1">
        <v>120</v>
      </c>
      <c r="P130" s="1">
        <v>0</v>
      </c>
      <c r="Q130" s="1">
        <v>408</v>
      </c>
      <c r="R130" s="1">
        <v>1</v>
      </c>
      <c r="S130" s="1">
        <v>0</v>
      </c>
      <c r="T130" s="1">
        <v>7</v>
      </c>
      <c r="U130" s="1">
        <f>Tabela1[[#This Row],[WD_90]]+Tabela1[[#This Row],[WR_90]]+Tabela1[[#This Row],[WA_90]]</f>
        <v>8</v>
      </c>
      <c r="V130" s="3">
        <v>10</v>
      </c>
    </row>
    <row r="131" spans="1:22">
      <c r="A131" s="1">
        <v>73</v>
      </c>
      <c r="B131">
        <v>1</v>
      </c>
      <c r="C131" s="1">
        <v>86</v>
      </c>
      <c r="D131" s="1">
        <v>161</v>
      </c>
      <c r="E131" s="2">
        <f t="shared" si="17"/>
        <v>33.177732340573279</v>
      </c>
      <c r="F131">
        <v>3</v>
      </c>
      <c r="G131">
        <v>5</v>
      </c>
      <c r="H131" s="1">
        <v>120</v>
      </c>
      <c r="I131" s="1">
        <v>7</v>
      </c>
      <c r="J131" s="1">
        <v>408</v>
      </c>
      <c r="K131" s="1">
        <v>9</v>
      </c>
      <c r="L131" s="1">
        <v>0</v>
      </c>
      <c r="M131" s="1">
        <v>23</v>
      </c>
      <c r="N131" s="1">
        <f t="shared" si="16"/>
        <v>32</v>
      </c>
      <c r="O131" s="1">
        <v>120</v>
      </c>
      <c r="P131" s="1">
        <v>0</v>
      </c>
      <c r="Q131" s="1">
        <v>420</v>
      </c>
      <c r="R131" s="1">
        <v>1</v>
      </c>
      <c r="S131" s="1">
        <v>4</v>
      </c>
      <c r="T131" s="1">
        <v>9</v>
      </c>
      <c r="U131" s="1">
        <f>Tabela1[[#This Row],[WD_90]]+Tabela1[[#This Row],[WR_90]]+Tabela1[[#This Row],[WA_90]]</f>
        <v>14</v>
      </c>
      <c r="V131" s="3">
        <v>9</v>
      </c>
    </row>
    <row r="132" spans="1:22">
      <c r="A132" s="1">
        <v>83</v>
      </c>
      <c r="B132">
        <v>2</v>
      </c>
      <c r="C132" s="1">
        <v>78</v>
      </c>
      <c r="D132" s="1">
        <v>169</v>
      </c>
      <c r="E132" s="2">
        <f t="shared" ref="E132:E135" si="18">IFERROR(C132/((D132/100)^2),"")</f>
        <v>27.309968138370508</v>
      </c>
      <c r="F132">
        <v>6</v>
      </c>
      <c r="G132">
        <v>5</v>
      </c>
      <c r="H132" s="1">
        <v>110</v>
      </c>
      <c r="I132" s="1">
        <v>5</v>
      </c>
      <c r="J132" s="1">
        <v>244</v>
      </c>
      <c r="K132" s="1">
        <v>8</v>
      </c>
      <c r="L132" s="1">
        <v>2</v>
      </c>
      <c r="M132" s="1">
        <v>37</v>
      </c>
      <c r="N132" s="1">
        <f t="shared" ref="N132:N134" si="19">K132+L132+M132</f>
        <v>47</v>
      </c>
      <c r="O132" s="1">
        <v>100</v>
      </c>
      <c r="P132" s="1">
        <v>0</v>
      </c>
      <c r="Q132" s="1">
        <v>330</v>
      </c>
      <c r="R132" s="1">
        <v>0</v>
      </c>
      <c r="S132" s="1">
        <v>3</v>
      </c>
      <c r="T132" s="1">
        <v>10</v>
      </c>
      <c r="U132" s="1">
        <f>Tabela1[[#This Row],[WD_90]]+Tabela1[[#This Row],[WR_90]]+Tabela1[[#This Row],[WA_90]]</f>
        <v>13</v>
      </c>
      <c r="V132" s="3">
        <v>10</v>
      </c>
    </row>
    <row r="133" spans="1:22">
      <c r="A133" s="1">
        <v>75</v>
      </c>
      <c r="B133">
        <v>1</v>
      </c>
      <c r="C133" s="1">
        <v>80</v>
      </c>
      <c r="D133" s="1">
        <v>167</v>
      </c>
      <c r="E133" s="2">
        <f t="shared" si="18"/>
        <v>28.685144680698485</v>
      </c>
      <c r="F133">
        <v>4</v>
      </c>
      <c r="G133">
        <v>1</v>
      </c>
      <c r="H133" s="1">
        <v>60</v>
      </c>
      <c r="I133" s="1">
        <v>6</v>
      </c>
      <c r="J133" s="1">
        <v>200</v>
      </c>
      <c r="K133" s="1">
        <v>9</v>
      </c>
      <c r="L133" s="1">
        <v>6</v>
      </c>
      <c r="M133" s="1">
        <v>24</v>
      </c>
      <c r="N133" s="1">
        <f t="shared" si="19"/>
        <v>39</v>
      </c>
      <c r="O133" s="1">
        <v>95</v>
      </c>
      <c r="P133" s="1">
        <v>0</v>
      </c>
      <c r="Q133" s="1">
        <v>200</v>
      </c>
      <c r="R133" s="1">
        <v>0</v>
      </c>
      <c r="S133" s="1">
        <v>0</v>
      </c>
      <c r="T133" s="1">
        <v>6</v>
      </c>
      <c r="U133" s="1">
        <f>Tabela1[[#This Row],[WD_90]]+Tabela1[[#This Row],[WR_90]]+Tabela1[[#This Row],[WA_90]]</f>
        <v>6</v>
      </c>
      <c r="V133" s="3">
        <v>10</v>
      </c>
    </row>
    <row r="134" spans="1:22">
      <c r="A134" s="1">
        <v>72</v>
      </c>
      <c r="B134">
        <v>2</v>
      </c>
      <c r="C134" s="1">
        <v>118</v>
      </c>
      <c r="D134" s="1">
        <v>183</v>
      </c>
      <c r="E134" s="2">
        <f t="shared" si="18"/>
        <v>35.235450446415236</v>
      </c>
      <c r="F134">
        <v>1</v>
      </c>
      <c r="G134">
        <v>3</v>
      </c>
      <c r="H134" s="1">
        <v>111</v>
      </c>
      <c r="I134" s="1">
        <v>4</v>
      </c>
      <c r="J134" s="1">
        <v>370</v>
      </c>
      <c r="K134" s="1">
        <v>11</v>
      </c>
      <c r="L134" s="1">
        <v>6</v>
      </c>
      <c r="M134" s="1">
        <v>34</v>
      </c>
      <c r="N134" s="1">
        <f t="shared" si="19"/>
        <v>51</v>
      </c>
      <c r="O134" s="1">
        <v>111</v>
      </c>
      <c r="P134" s="1">
        <v>1</v>
      </c>
      <c r="Q134" s="1">
        <v>354</v>
      </c>
      <c r="R134" s="1">
        <v>2</v>
      </c>
      <c r="S134" s="1">
        <v>3</v>
      </c>
      <c r="T134" s="1">
        <v>9</v>
      </c>
      <c r="U134" s="1">
        <f>Tabela1[[#This Row],[WD_90]]+Tabela1[[#This Row],[WR_90]]+Tabela1[[#This Row],[WA_90]]</f>
        <v>14</v>
      </c>
      <c r="V134" s="3">
        <v>7</v>
      </c>
    </row>
    <row r="135" spans="1:22">
      <c r="A135" s="1">
        <v>74</v>
      </c>
      <c r="B135">
        <v>2</v>
      </c>
      <c r="C135" s="1">
        <v>75</v>
      </c>
      <c r="D135" s="1">
        <v>170</v>
      </c>
      <c r="E135" s="2">
        <f t="shared" si="18"/>
        <v>25.95155709342561</v>
      </c>
      <c r="F135">
        <v>1</v>
      </c>
      <c r="G135">
        <v>6</v>
      </c>
      <c r="H135" s="1">
        <v>120</v>
      </c>
      <c r="I135" s="1">
        <v>4</v>
      </c>
      <c r="J135" s="1">
        <v>370</v>
      </c>
      <c r="K135" s="1">
        <v>10</v>
      </c>
      <c r="L135" s="1">
        <v>5</v>
      </c>
      <c r="M135" s="1">
        <v>33</v>
      </c>
      <c r="N135" s="1">
        <f t="shared" ref="N135:N139" si="20">K135+L135+M135</f>
        <v>48</v>
      </c>
      <c r="O135" s="1">
        <v>110</v>
      </c>
      <c r="P135" s="1">
        <v>0</v>
      </c>
      <c r="Q135" s="1">
        <v>420</v>
      </c>
      <c r="R135" s="1">
        <v>1</v>
      </c>
      <c r="S135" s="1">
        <v>1</v>
      </c>
      <c r="T135" s="1">
        <v>13</v>
      </c>
      <c r="U135" s="1">
        <f>Tabela1[[#This Row],[WD_90]]+Tabela1[[#This Row],[WR_90]]+Tabela1[[#This Row],[WA_90]]</f>
        <v>15</v>
      </c>
      <c r="V135" s="3">
        <v>8</v>
      </c>
    </row>
    <row r="136" spans="1:22">
      <c r="A136" s="1">
        <v>63</v>
      </c>
      <c r="B136">
        <v>2</v>
      </c>
      <c r="C136" s="1">
        <v>94</v>
      </c>
      <c r="D136" s="1">
        <v>174</v>
      </c>
      <c r="E136" s="2">
        <f t="shared" ref="E136:E139" si="21">IFERROR(C136/((D136/100)^2),"")</f>
        <v>31.047694543532831</v>
      </c>
      <c r="F136">
        <v>4</v>
      </c>
      <c r="G136">
        <v>5</v>
      </c>
      <c r="H136" s="1">
        <v>130</v>
      </c>
      <c r="I136" s="1">
        <v>3</v>
      </c>
      <c r="J136" s="1">
        <v>360</v>
      </c>
      <c r="K136" s="1">
        <v>9</v>
      </c>
      <c r="L136" s="1">
        <v>2</v>
      </c>
      <c r="M136" s="1">
        <v>32</v>
      </c>
      <c r="N136" s="1">
        <f t="shared" si="20"/>
        <v>43</v>
      </c>
      <c r="O136" s="1">
        <v>95</v>
      </c>
      <c r="P136" s="1">
        <v>0</v>
      </c>
      <c r="Q136" s="1">
        <v>370</v>
      </c>
      <c r="R136" s="1">
        <v>3</v>
      </c>
      <c r="S136" s="1">
        <v>2</v>
      </c>
      <c r="T136" s="1">
        <v>14</v>
      </c>
      <c r="U136" s="1">
        <f>Tabela1[[#This Row],[WD_90]]+Tabela1[[#This Row],[WR_90]]+Tabela1[[#This Row],[WA_90]]</f>
        <v>19</v>
      </c>
      <c r="V136" s="3">
        <v>9</v>
      </c>
    </row>
    <row r="137" spans="1:22">
      <c r="A137" s="1">
        <v>61</v>
      </c>
      <c r="B137">
        <v>1</v>
      </c>
      <c r="C137" s="1">
        <v>91</v>
      </c>
      <c r="D137" s="1">
        <v>169</v>
      </c>
      <c r="E137" s="2">
        <f t="shared" si="21"/>
        <v>31.861629494765594</v>
      </c>
      <c r="F137">
        <v>6</v>
      </c>
      <c r="G137">
        <v>5</v>
      </c>
      <c r="H137" s="1">
        <v>120</v>
      </c>
      <c r="I137" s="1">
        <v>5</v>
      </c>
      <c r="J137" s="1">
        <v>350</v>
      </c>
      <c r="K137" s="1">
        <v>9</v>
      </c>
      <c r="L137" s="1">
        <v>0</v>
      </c>
      <c r="M137" s="1">
        <v>22</v>
      </c>
      <c r="N137" s="1">
        <f t="shared" si="20"/>
        <v>31</v>
      </c>
      <c r="O137" s="1">
        <v>95</v>
      </c>
      <c r="P137" s="1">
        <v>2</v>
      </c>
      <c r="Q137" s="1">
        <v>362</v>
      </c>
      <c r="R137" s="1">
        <v>6</v>
      </c>
      <c r="S137" s="1">
        <v>3</v>
      </c>
      <c r="T137" s="1">
        <v>14</v>
      </c>
      <c r="U137" s="1">
        <f>Tabela1[[#This Row],[WD_90]]+Tabela1[[#This Row],[WR_90]]+Tabela1[[#This Row],[WA_90]]</f>
        <v>23</v>
      </c>
      <c r="V137" s="3">
        <v>8</v>
      </c>
    </row>
    <row r="138" spans="1:22">
      <c r="A138" s="1">
        <v>70</v>
      </c>
      <c r="B138">
        <v>1</v>
      </c>
      <c r="C138" s="1">
        <v>67</v>
      </c>
      <c r="D138" s="1">
        <v>157</v>
      </c>
      <c r="E138" s="2">
        <f t="shared" si="21"/>
        <v>27.181630086413239</v>
      </c>
      <c r="F138">
        <v>1</v>
      </c>
      <c r="G138">
        <v>6</v>
      </c>
      <c r="H138" s="9">
        <v>140</v>
      </c>
      <c r="I138" s="9">
        <v>0</v>
      </c>
      <c r="J138" s="9">
        <v>220</v>
      </c>
      <c r="K138" s="9">
        <v>7</v>
      </c>
      <c r="L138" s="9">
        <v>4</v>
      </c>
      <c r="M138" s="9">
        <v>25</v>
      </c>
      <c r="N138" s="9">
        <f t="shared" si="20"/>
        <v>36</v>
      </c>
      <c r="O138" s="1">
        <v>125</v>
      </c>
      <c r="P138" s="1">
        <v>0</v>
      </c>
      <c r="Q138" s="1">
        <v>380</v>
      </c>
      <c r="R138" s="1">
        <v>1</v>
      </c>
      <c r="S138" s="1">
        <v>1</v>
      </c>
      <c r="T138" s="1">
        <v>10</v>
      </c>
      <c r="U138" s="1">
        <f>Tabela1[[#This Row],[WD_90]]+Tabela1[[#This Row],[WR_90]]+Tabela1[[#This Row],[WA_90]]</f>
        <v>12</v>
      </c>
      <c r="V138" s="3">
        <v>10</v>
      </c>
    </row>
    <row r="139" spans="1:22">
      <c r="A139" s="1">
        <v>75</v>
      </c>
      <c r="B139">
        <v>1</v>
      </c>
      <c r="C139" s="1">
        <v>80</v>
      </c>
      <c r="D139" s="1">
        <v>168</v>
      </c>
      <c r="E139" s="2">
        <f t="shared" si="21"/>
        <v>28.344671201814062</v>
      </c>
      <c r="F139">
        <v>4</v>
      </c>
      <c r="G139">
        <v>5</v>
      </c>
      <c r="H139" s="9">
        <v>80</v>
      </c>
      <c r="I139" s="9">
        <v>5</v>
      </c>
      <c r="J139" s="9">
        <v>240</v>
      </c>
      <c r="K139" s="9">
        <v>9</v>
      </c>
      <c r="L139" s="9">
        <v>2</v>
      </c>
      <c r="M139" s="9">
        <v>29</v>
      </c>
      <c r="N139" s="9">
        <f t="shared" si="20"/>
        <v>40</v>
      </c>
      <c r="O139" s="1">
        <v>97</v>
      </c>
      <c r="P139" s="1">
        <v>0</v>
      </c>
      <c r="Q139" s="1">
        <v>360</v>
      </c>
      <c r="R139" s="1">
        <v>0</v>
      </c>
      <c r="S139" s="1">
        <v>1</v>
      </c>
      <c r="T139" s="1">
        <v>10</v>
      </c>
      <c r="U139" s="1">
        <f>Tabela1[[#This Row],[WD_90]]+Tabela1[[#This Row],[WR_90]]+Tabela1[[#This Row],[WA_90]]</f>
        <v>11</v>
      </c>
      <c r="V139" s="3">
        <v>10</v>
      </c>
    </row>
    <row r="140" spans="1:22">
      <c r="A140" s="1">
        <v>73</v>
      </c>
      <c r="B140">
        <v>1</v>
      </c>
      <c r="C140" s="1">
        <v>85</v>
      </c>
      <c r="D140" s="1">
        <v>162</v>
      </c>
      <c r="E140" s="2">
        <f t="shared" ref="E140:E142" si="22">IFERROR(C140/((D140/100)^2),"")</f>
        <v>32.38835543362292</v>
      </c>
      <c r="F140">
        <v>5</v>
      </c>
      <c r="G140">
        <v>5</v>
      </c>
      <c r="H140" s="1">
        <v>120</v>
      </c>
      <c r="I140" s="1">
        <v>7</v>
      </c>
      <c r="J140" s="1">
        <v>398</v>
      </c>
      <c r="K140" s="1">
        <v>9</v>
      </c>
      <c r="L140" s="1">
        <v>3</v>
      </c>
      <c r="M140" s="1">
        <v>39</v>
      </c>
      <c r="N140" s="1">
        <f t="shared" ref="N140:N142" si="23">K140+L140+M140</f>
        <v>51</v>
      </c>
      <c r="O140" s="1">
        <v>129</v>
      </c>
      <c r="P140" s="1">
        <v>2</v>
      </c>
      <c r="Q140" s="1">
        <v>430</v>
      </c>
      <c r="R140" s="1">
        <v>1</v>
      </c>
      <c r="S140" s="1">
        <v>2</v>
      </c>
      <c r="T140" s="1">
        <v>2</v>
      </c>
      <c r="U140" s="1">
        <f>Tabela1[[#This Row],[WD_90]]+Tabela1[[#This Row],[WR_90]]+Tabela1[[#This Row],[WA_90]]</f>
        <v>5</v>
      </c>
      <c r="V140" s="3">
        <v>10</v>
      </c>
    </row>
    <row r="141" spans="1:22">
      <c r="A141" s="1">
        <v>81</v>
      </c>
      <c r="B141">
        <v>2</v>
      </c>
      <c r="C141" s="1">
        <v>64</v>
      </c>
      <c r="D141" s="1">
        <v>170</v>
      </c>
      <c r="E141" s="2">
        <f t="shared" si="22"/>
        <v>22.145328719723185</v>
      </c>
      <c r="F141">
        <v>3</v>
      </c>
      <c r="G141">
        <v>2</v>
      </c>
      <c r="H141" s="1">
        <v>120</v>
      </c>
      <c r="I141" s="1">
        <v>8</v>
      </c>
      <c r="J141" s="1">
        <v>220</v>
      </c>
      <c r="K141" s="1">
        <v>14</v>
      </c>
      <c r="L141" s="1">
        <v>4</v>
      </c>
      <c r="M141" s="1">
        <v>41</v>
      </c>
      <c r="N141" s="1">
        <f t="shared" si="23"/>
        <v>59</v>
      </c>
      <c r="O141" s="1">
        <v>123</v>
      </c>
      <c r="P141" s="1">
        <v>0</v>
      </c>
      <c r="Q141" s="1">
        <v>405</v>
      </c>
      <c r="R141" s="1">
        <v>0</v>
      </c>
      <c r="S141" s="1">
        <v>2</v>
      </c>
      <c r="T141" s="1">
        <v>3</v>
      </c>
      <c r="U141" s="1">
        <f>Tabela1[[#This Row],[WD_90]]+Tabela1[[#This Row],[WR_90]]+Tabela1[[#This Row],[WA_90]]</f>
        <v>5</v>
      </c>
      <c r="V141" s="3">
        <v>10</v>
      </c>
    </row>
    <row r="142" spans="1:22">
      <c r="A142" s="1">
        <v>63</v>
      </c>
      <c r="B142">
        <v>1</v>
      </c>
      <c r="C142" s="1">
        <v>69</v>
      </c>
      <c r="D142" s="1">
        <v>163</v>
      </c>
      <c r="E142" s="2">
        <f t="shared" si="22"/>
        <v>25.970115548195267</v>
      </c>
      <c r="F142">
        <v>5</v>
      </c>
      <c r="G142">
        <v>5</v>
      </c>
      <c r="H142" s="1">
        <v>105</v>
      </c>
      <c r="I142" s="1">
        <v>8</v>
      </c>
      <c r="J142" s="1">
        <v>260</v>
      </c>
      <c r="K142" s="1">
        <v>15</v>
      </c>
      <c r="L142" s="1">
        <v>7</v>
      </c>
      <c r="M142" s="1">
        <v>52</v>
      </c>
      <c r="N142" s="1">
        <f t="shared" si="23"/>
        <v>74</v>
      </c>
      <c r="O142" s="1">
        <v>128</v>
      </c>
      <c r="P142" s="1">
        <v>7</v>
      </c>
      <c r="Q142" s="1">
        <v>332</v>
      </c>
      <c r="R142" s="1">
        <v>4</v>
      </c>
      <c r="S142" s="1">
        <v>2</v>
      </c>
      <c r="T142" s="1">
        <v>14</v>
      </c>
      <c r="U142" s="1">
        <f>Tabela1[[#This Row],[WD_90]]+Tabela1[[#This Row],[WR_90]]+Tabela1[[#This Row],[WA_90]]</f>
        <v>20</v>
      </c>
      <c r="V142" s="3">
        <v>9</v>
      </c>
    </row>
    <row r="143" spans="1:22">
      <c r="A143" s="1">
        <v>82</v>
      </c>
      <c r="B143">
        <v>1</v>
      </c>
      <c r="C143" s="1">
        <v>56</v>
      </c>
      <c r="D143" s="1">
        <v>149</v>
      </c>
      <c r="E143" s="2">
        <f t="shared" ref="E143:E146" si="24">IFERROR(C143/((D143/100)^2),"")</f>
        <v>25.224089004999776</v>
      </c>
      <c r="F143">
        <v>5</v>
      </c>
      <c r="G143">
        <v>5</v>
      </c>
      <c r="H143" s="1">
        <v>110</v>
      </c>
      <c r="I143" s="1">
        <v>8</v>
      </c>
      <c r="J143" s="1">
        <v>240</v>
      </c>
      <c r="K143" s="1">
        <v>10</v>
      </c>
      <c r="L143" s="1">
        <v>1</v>
      </c>
      <c r="M143" s="1">
        <v>43</v>
      </c>
      <c r="N143" s="1">
        <f t="shared" ref="N143:N146" si="25">K143+L143+M143</f>
        <v>54</v>
      </c>
      <c r="O143" s="1">
        <v>100</v>
      </c>
      <c r="P143" s="1">
        <v>8</v>
      </c>
      <c r="Q143" s="1">
        <v>180</v>
      </c>
      <c r="R143" s="1">
        <v>7</v>
      </c>
      <c r="S143" s="1">
        <v>1</v>
      </c>
      <c r="T143" s="1">
        <v>17</v>
      </c>
      <c r="U143" s="1">
        <f>Tabela1[[#This Row],[WD_90]]+Tabela1[[#This Row],[WR_90]]+Tabela1[[#This Row],[WA_90]]</f>
        <v>25</v>
      </c>
      <c r="V143" s="3">
        <v>10</v>
      </c>
    </row>
    <row r="144" spans="1:22" ht="14.45" customHeight="1">
      <c r="A144" s="1">
        <v>52</v>
      </c>
      <c r="B144">
        <v>1</v>
      </c>
      <c r="C144" s="1">
        <v>58</v>
      </c>
      <c r="D144" s="1">
        <v>140</v>
      </c>
      <c r="E144" s="2">
        <f t="shared" si="24"/>
        <v>29.591836734693882</v>
      </c>
      <c r="F144">
        <v>5</v>
      </c>
      <c r="G144">
        <v>3</v>
      </c>
      <c r="H144" s="1">
        <v>105</v>
      </c>
      <c r="I144" s="1">
        <v>3</v>
      </c>
      <c r="J144" s="1">
        <v>220</v>
      </c>
      <c r="K144" s="1">
        <v>15</v>
      </c>
      <c r="L144" s="1">
        <v>3</v>
      </c>
      <c r="M144" s="1">
        <v>36</v>
      </c>
      <c r="N144" s="1">
        <f t="shared" si="25"/>
        <v>54</v>
      </c>
      <c r="O144" s="1">
        <v>125</v>
      </c>
      <c r="P144" s="1">
        <v>4</v>
      </c>
      <c r="Q144" s="1">
        <v>300</v>
      </c>
      <c r="R144" s="1">
        <v>4</v>
      </c>
      <c r="S144" s="1">
        <v>0</v>
      </c>
      <c r="T144" s="1">
        <v>5</v>
      </c>
      <c r="U144" s="1">
        <f>Tabela1[[#This Row],[WD_90]]+Tabela1[[#This Row],[WR_90]]+Tabela1[[#This Row],[WA_90]]</f>
        <v>9</v>
      </c>
      <c r="V144" s="3">
        <v>8</v>
      </c>
    </row>
    <row r="145" spans="1:22" ht="14.45" customHeight="1">
      <c r="A145" s="1">
        <v>75</v>
      </c>
      <c r="B145">
        <v>1</v>
      </c>
      <c r="C145" s="1">
        <v>70</v>
      </c>
      <c r="D145" s="1">
        <v>162</v>
      </c>
      <c r="E145" s="2">
        <f t="shared" si="24"/>
        <v>26.672763298277697</v>
      </c>
      <c r="F145">
        <v>5</v>
      </c>
      <c r="G145">
        <v>5</v>
      </c>
      <c r="H145" s="1">
        <v>85</v>
      </c>
      <c r="I145" s="1">
        <v>8</v>
      </c>
      <c r="J145" s="1">
        <v>220</v>
      </c>
      <c r="K145" s="1">
        <v>18</v>
      </c>
      <c r="L145" s="1">
        <v>5</v>
      </c>
      <c r="M145" s="1">
        <v>50</v>
      </c>
      <c r="N145" s="1">
        <f t="shared" si="25"/>
        <v>73</v>
      </c>
      <c r="O145" s="1">
        <v>95</v>
      </c>
      <c r="P145" s="1">
        <v>7</v>
      </c>
      <c r="Q145" s="1">
        <v>320</v>
      </c>
      <c r="R145" s="1">
        <v>5</v>
      </c>
      <c r="S145" s="1">
        <v>3</v>
      </c>
      <c r="T145" s="1">
        <v>10</v>
      </c>
      <c r="U145" s="1">
        <f>Tabela1[[#This Row],[WD_90]]+Tabela1[[#This Row],[WR_90]]+Tabela1[[#This Row],[WA_90]]</f>
        <v>18</v>
      </c>
      <c r="V145" s="3">
        <v>7</v>
      </c>
    </row>
    <row r="146" spans="1:22">
      <c r="A146" s="1">
        <v>74</v>
      </c>
      <c r="B146">
        <v>1</v>
      </c>
      <c r="C146" s="1">
        <v>57</v>
      </c>
      <c r="D146" s="1">
        <v>155</v>
      </c>
      <c r="E146" s="2">
        <f t="shared" si="24"/>
        <v>23.725286160249738</v>
      </c>
      <c r="F146">
        <v>3</v>
      </c>
      <c r="G146">
        <v>5</v>
      </c>
      <c r="H146" s="1">
        <v>110</v>
      </c>
      <c r="I146" s="1">
        <v>3</v>
      </c>
      <c r="J146" s="1">
        <v>450</v>
      </c>
      <c r="K146" s="1">
        <v>8</v>
      </c>
      <c r="L146" s="1">
        <v>3</v>
      </c>
      <c r="M146" s="1">
        <v>21</v>
      </c>
      <c r="N146" s="1">
        <f t="shared" si="25"/>
        <v>32</v>
      </c>
      <c r="O146" s="1">
        <v>99</v>
      </c>
      <c r="P146" s="1">
        <v>4</v>
      </c>
      <c r="Q146" s="1">
        <v>275</v>
      </c>
      <c r="R146" s="1">
        <v>6</v>
      </c>
      <c r="S146" s="1">
        <v>3</v>
      </c>
      <c r="T146" s="1">
        <v>14</v>
      </c>
      <c r="U146" s="1">
        <f>Tabela1[[#This Row],[WD_90]]+Tabela1[[#This Row],[WR_90]]+Tabela1[[#This Row],[WA_90]]</f>
        <v>23</v>
      </c>
      <c r="V146" s="3">
        <v>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CB84-52D1-4440-929D-CA8FB9F6A6DA}">
  <dimension ref="B1:E127"/>
  <sheetViews>
    <sheetView workbookViewId="0">
      <selection activeCell="D11" sqref="D11"/>
    </sheetView>
  </sheetViews>
  <sheetFormatPr defaultRowHeight="15"/>
  <cols>
    <col min="2" max="2" width="22.5703125" bestFit="1" customWidth="1"/>
    <col min="3" max="3" width="11.140625"/>
    <col min="4" max="4" width="56.7109375" customWidth="1"/>
    <col min="5" max="5" width="47" bestFit="1" customWidth="1"/>
  </cols>
  <sheetData>
    <row r="1" spans="2:5">
      <c r="B1" s="71" t="s">
        <v>22</v>
      </c>
      <c r="C1" s="71"/>
      <c r="E1" t="s">
        <v>23</v>
      </c>
    </row>
    <row r="2" spans="2:5" ht="19.5" thickBot="1">
      <c r="B2" s="15" t="s">
        <v>24</v>
      </c>
      <c r="C2" s="16" t="s">
        <v>25</v>
      </c>
      <c r="D2" s="15" t="s">
        <v>26</v>
      </c>
      <c r="E2" t="s">
        <v>27</v>
      </c>
    </row>
    <row r="3" spans="2:5">
      <c r="B3" s="17" t="s">
        <v>28</v>
      </c>
      <c r="C3" s="18" t="s">
        <v>0</v>
      </c>
      <c r="D3" s="19" t="s">
        <v>0</v>
      </c>
    </row>
    <row r="4" spans="2:5">
      <c r="B4" s="20"/>
      <c r="C4" s="21" t="s">
        <v>1</v>
      </c>
      <c r="D4" s="22" t="s">
        <v>1</v>
      </c>
      <c r="E4" t="s">
        <v>29</v>
      </c>
    </row>
    <row r="5" spans="2:5">
      <c r="B5" s="20"/>
      <c r="C5" s="23" t="s">
        <v>2</v>
      </c>
      <c r="D5" s="24" t="s">
        <v>2</v>
      </c>
    </row>
    <row r="6" spans="2:5">
      <c r="B6" s="20"/>
      <c r="C6" s="23" t="s">
        <v>3</v>
      </c>
      <c r="D6" s="24" t="s">
        <v>3</v>
      </c>
    </row>
    <row r="7" spans="2:5" ht="15.75" thickBot="1">
      <c r="B7" s="25"/>
      <c r="C7" s="26" t="s">
        <v>4</v>
      </c>
      <c r="D7" s="27" t="s">
        <v>30</v>
      </c>
    </row>
    <row r="8" spans="2:5">
      <c r="B8" s="28" t="s">
        <v>31</v>
      </c>
      <c r="C8" s="29" t="s">
        <v>32</v>
      </c>
      <c r="D8" s="30" t="s">
        <v>33</v>
      </c>
      <c r="E8" t="s">
        <v>34</v>
      </c>
    </row>
    <row r="9" spans="2:5" ht="15.75" thickBot="1">
      <c r="B9" s="31"/>
      <c r="C9" s="32" t="s">
        <v>35</v>
      </c>
      <c r="D9" s="30" t="s">
        <v>33</v>
      </c>
      <c r="E9" t="s">
        <v>34</v>
      </c>
    </row>
    <row r="10" spans="2:5">
      <c r="B10" s="33" t="s">
        <v>36</v>
      </c>
      <c r="C10" s="34" t="s">
        <v>37</v>
      </c>
      <c r="D10" s="19" t="s">
        <v>38</v>
      </c>
    </row>
    <row r="11" spans="2:5">
      <c r="B11" s="35"/>
      <c r="C11" s="36" t="s">
        <v>8</v>
      </c>
      <c r="D11" s="30" t="s">
        <v>39</v>
      </c>
    </row>
    <row r="12" spans="2:5">
      <c r="B12" s="35"/>
      <c r="C12" s="36" t="s">
        <v>9</v>
      </c>
      <c r="D12" s="30" t="s">
        <v>40</v>
      </c>
    </row>
    <row r="13" spans="2:5">
      <c r="B13" s="35"/>
      <c r="C13" s="36" t="s">
        <v>10</v>
      </c>
      <c r="D13" s="24" t="s">
        <v>41</v>
      </c>
    </row>
    <row r="14" spans="2:5">
      <c r="B14" s="35"/>
      <c r="C14" s="36" t="s">
        <v>11</v>
      </c>
      <c r="D14" s="24" t="s">
        <v>42</v>
      </c>
      <c r="E14" t="s">
        <v>43</v>
      </c>
    </row>
    <row r="15" spans="2:5">
      <c r="B15" s="35"/>
      <c r="C15" s="36" t="s">
        <v>12</v>
      </c>
      <c r="D15" s="24" t="s">
        <v>44</v>
      </c>
    </row>
    <row r="16" spans="2:5" ht="15.75" thickBot="1">
      <c r="B16" s="37"/>
      <c r="C16" s="38" t="s">
        <v>13</v>
      </c>
      <c r="D16" s="39" t="s">
        <v>45</v>
      </c>
    </row>
    <row r="17" spans="2:4">
      <c r="B17" s="40" t="s">
        <v>46</v>
      </c>
      <c r="C17" s="18" t="s">
        <v>47</v>
      </c>
      <c r="D17" s="19" t="s">
        <v>48</v>
      </c>
    </row>
    <row r="18" spans="2:4">
      <c r="B18" s="41"/>
      <c r="C18" s="23" t="s">
        <v>15</v>
      </c>
      <c r="D18" s="30" t="s">
        <v>49</v>
      </c>
    </row>
    <row r="19" spans="2:4">
      <c r="B19" s="41"/>
      <c r="C19" s="23" t="s">
        <v>16</v>
      </c>
      <c r="D19" s="24" t="s">
        <v>50</v>
      </c>
    </row>
    <row r="20" spans="2:4">
      <c r="B20" s="41"/>
      <c r="C20" s="23" t="s">
        <v>17</v>
      </c>
      <c r="D20" s="24" t="s">
        <v>51</v>
      </c>
    </row>
    <row r="21" spans="2:4">
      <c r="B21" s="41"/>
      <c r="C21" s="23" t="s">
        <v>18</v>
      </c>
      <c r="D21" s="24" t="s">
        <v>52</v>
      </c>
    </row>
    <row r="22" spans="2:4">
      <c r="B22" s="41"/>
      <c r="C22" s="36" t="s">
        <v>19</v>
      </c>
      <c r="D22" s="24" t="s">
        <v>53</v>
      </c>
    </row>
    <row r="23" spans="2:4" ht="15.75" thickBot="1">
      <c r="B23" s="42"/>
      <c r="C23" s="38" t="s">
        <v>20</v>
      </c>
      <c r="D23" s="39" t="s">
        <v>54</v>
      </c>
    </row>
    <row r="24" spans="2:4" ht="15.75" thickBot="1">
      <c r="B24" s="43" t="s">
        <v>55</v>
      </c>
      <c r="C24" s="44" t="s">
        <v>21</v>
      </c>
      <c r="D24" s="45" t="s">
        <v>56</v>
      </c>
    </row>
    <row r="59" spans="4:4">
      <c r="D59" s="46"/>
    </row>
    <row r="117" spans="2:2" ht="15.75" thickBot="1"/>
    <row r="118" spans="2:2">
      <c r="B118" s="72"/>
    </row>
    <row r="119" spans="2:2">
      <c r="B119" s="73"/>
    </row>
    <row r="120" spans="2:2">
      <c r="B120" s="73"/>
    </row>
    <row r="121" spans="2:2">
      <c r="B121" s="73"/>
    </row>
    <row r="122" spans="2:2">
      <c r="B122" s="73"/>
    </row>
    <row r="123" spans="2:2">
      <c r="B123" s="73"/>
    </row>
    <row r="124" spans="2:2">
      <c r="B124" s="73"/>
    </row>
    <row r="125" spans="2:2">
      <c r="B125" s="73"/>
    </row>
    <row r="126" spans="2:2">
      <c r="B126" s="73"/>
    </row>
    <row r="127" spans="2:2" ht="15.75" thickBot="1">
      <c r="B127" s="74"/>
    </row>
  </sheetData>
  <mergeCells count="2">
    <mergeCell ref="B1:C1"/>
    <mergeCell ref="B118:B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C6E6-553F-4218-BC72-D6702D1F7C2C}">
  <dimension ref="E4:S29"/>
  <sheetViews>
    <sheetView workbookViewId="0">
      <selection activeCell="O27" sqref="O27"/>
    </sheetView>
  </sheetViews>
  <sheetFormatPr defaultRowHeight="15"/>
  <cols>
    <col min="6" max="6" width="25.140625" bestFit="1" customWidth="1"/>
    <col min="16" max="16" width="19" bestFit="1" customWidth="1"/>
  </cols>
  <sheetData>
    <row r="4" spans="5:19" ht="15.75" thickBot="1">
      <c r="I4" s="50"/>
      <c r="J4" s="50"/>
      <c r="K4" s="50"/>
      <c r="L4" s="50"/>
      <c r="M4" s="50"/>
      <c r="N4" s="50"/>
      <c r="O4" s="50"/>
      <c r="P4" s="50"/>
      <c r="Q4" s="50"/>
    </row>
    <row r="5" spans="5:19">
      <c r="E5" s="51"/>
      <c r="F5" s="52"/>
      <c r="G5" s="52"/>
      <c r="H5" s="52"/>
      <c r="I5" s="53"/>
      <c r="J5" s="53"/>
      <c r="K5" s="53"/>
      <c r="L5" s="53"/>
      <c r="M5" s="53"/>
      <c r="N5" s="53"/>
      <c r="O5" s="53"/>
      <c r="P5" s="53"/>
      <c r="Q5" s="53"/>
      <c r="R5" s="52"/>
      <c r="S5" s="54"/>
    </row>
    <row r="6" spans="5:19">
      <c r="E6" s="55"/>
      <c r="I6" s="50"/>
      <c r="J6" s="50"/>
      <c r="K6" s="50"/>
      <c r="L6" s="50"/>
      <c r="M6" s="50"/>
      <c r="N6" s="50"/>
      <c r="O6" s="50"/>
      <c r="P6" s="56" t="s">
        <v>57</v>
      </c>
      <c r="Q6" s="50"/>
      <c r="S6" s="57"/>
    </row>
    <row r="7" spans="5:19">
      <c r="E7" s="55"/>
      <c r="I7" s="50">
        <v>265</v>
      </c>
      <c r="J7" s="50"/>
      <c r="K7" s="50"/>
      <c r="L7" s="50"/>
      <c r="M7" s="50"/>
      <c r="N7" s="50"/>
      <c r="O7" s="50">
        <v>265</v>
      </c>
      <c r="P7" s="50"/>
      <c r="Q7" s="50"/>
      <c r="S7" s="57"/>
    </row>
    <row r="8" spans="5:19" ht="15.75" thickBot="1">
      <c r="E8" s="55"/>
      <c r="I8" s="56" t="s">
        <v>58</v>
      </c>
      <c r="J8" s="50"/>
      <c r="K8" s="50"/>
      <c r="L8" s="50"/>
      <c r="M8" s="50"/>
      <c r="N8" s="50"/>
      <c r="O8" s="56" t="s">
        <v>59</v>
      </c>
      <c r="P8" s="56" t="s">
        <v>60</v>
      </c>
      <c r="Q8" s="50"/>
      <c r="S8" s="57"/>
    </row>
    <row r="9" spans="5:19">
      <c r="E9" s="55"/>
      <c r="I9" s="58"/>
      <c r="J9" s="50"/>
      <c r="K9" s="50"/>
      <c r="L9" s="50"/>
      <c r="M9" s="50"/>
      <c r="N9" s="50"/>
      <c r="O9" s="59"/>
      <c r="P9" s="47"/>
      <c r="Q9" s="50"/>
      <c r="S9" s="57"/>
    </row>
    <row r="10" spans="5:19">
      <c r="E10" s="55"/>
      <c r="F10" s="60" t="s">
        <v>61</v>
      </c>
      <c r="I10" s="61"/>
      <c r="J10" s="50"/>
      <c r="K10" s="50"/>
      <c r="L10" s="50"/>
      <c r="M10" s="50"/>
      <c r="N10" s="50"/>
      <c r="O10" s="62"/>
      <c r="P10" s="48"/>
      <c r="Q10" s="50"/>
      <c r="S10" s="57"/>
    </row>
    <row r="11" spans="5:19">
      <c r="E11" s="55"/>
      <c r="F11" s="60"/>
      <c r="I11" s="61"/>
      <c r="J11" s="50"/>
      <c r="K11" s="50"/>
      <c r="L11" s="50"/>
      <c r="M11" s="50"/>
      <c r="N11" s="50"/>
      <c r="O11" s="62"/>
      <c r="P11" s="48"/>
      <c r="Q11" s="50"/>
      <c r="S11" s="57"/>
    </row>
    <row r="12" spans="5:19">
      <c r="E12" s="55"/>
      <c r="F12" s="60" t="s">
        <v>62</v>
      </c>
      <c r="I12" s="61"/>
      <c r="J12" s="50"/>
      <c r="K12" s="50"/>
      <c r="L12" s="50"/>
      <c r="M12" s="50"/>
      <c r="N12" s="50"/>
      <c r="O12" s="62"/>
      <c r="P12" s="48"/>
      <c r="Q12" s="50"/>
      <c r="S12" s="57"/>
    </row>
    <row r="13" spans="5:19">
      <c r="E13" s="55"/>
      <c r="F13" s="60"/>
      <c r="I13" s="61"/>
      <c r="J13" s="50"/>
      <c r="K13" s="50"/>
      <c r="L13" s="50"/>
      <c r="M13" s="50"/>
      <c r="N13" s="50"/>
      <c r="O13" s="62"/>
      <c r="P13" s="48"/>
      <c r="Q13" s="50"/>
      <c r="S13" s="57"/>
    </row>
    <row r="14" spans="5:19">
      <c r="E14" s="55"/>
      <c r="F14" s="60" t="s">
        <v>63</v>
      </c>
      <c r="I14" s="61"/>
      <c r="J14" s="50"/>
      <c r="K14" s="50"/>
      <c r="L14" s="50"/>
      <c r="M14" s="50"/>
      <c r="N14" s="50"/>
      <c r="O14" s="62"/>
      <c r="P14" s="48"/>
      <c r="Q14" s="50"/>
      <c r="S14" s="57"/>
    </row>
    <row r="15" spans="5:19">
      <c r="E15" s="55"/>
      <c r="F15" s="60"/>
      <c r="I15" s="61"/>
      <c r="J15" s="50"/>
      <c r="K15" s="50"/>
      <c r="L15" s="50"/>
      <c r="M15" s="50"/>
      <c r="N15" s="50"/>
      <c r="O15" s="62"/>
      <c r="P15" s="48"/>
      <c r="Q15" s="50"/>
      <c r="S15" s="57"/>
    </row>
    <row r="16" spans="5:19">
      <c r="E16" s="55"/>
      <c r="F16" s="60"/>
      <c r="I16" s="61"/>
      <c r="J16" s="50"/>
      <c r="K16" s="50"/>
      <c r="L16" s="50"/>
      <c r="M16" s="50"/>
      <c r="N16" s="50"/>
      <c r="O16" s="62"/>
      <c r="P16" s="48"/>
      <c r="Q16" s="50"/>
      <c r="S16" s="57"/>
    </row>
    <row r="17" spans="5:19" ht="15.75" thickBot="1">
      <c r="E17" s="55"/>
      <c r="F17" s="60" t="s">
        <v>64</v>
      </c>
      <c r="G17" t="s">
        <v>65</v>
      </c>
      <c r="I17" s="61" t="s">
        <v>65</v>
      </c>
      <c r="J17" s="50"/>
      <c r="K17" s="50"/>
      <c r="L17" s="50"/>
      <c r="M17" s="50"/>
      <c r="N17" s="50"/>
      <c r="O17" s="62" t="s">
        <v>65</v>
      </c>
      <c r="P17" s="48"/>
      <c r="Q17" s="50"/>
      <c r="S17" s="57"/>
    </row>
    <row r="18" spans="5:19" ht="15.75" thickBot="1">
      <c r="E18" s="55"/>
      <c r="G18" t="s">
        <v>66</v>
      </c>
      <c r="I18" s="61" t="s">
        <v>66</v>
      </c>
      <c r="J18" s="50"/>
      <c r="K18" s="50"/>
      <c r="L18" s="70" t="s">
        <v>31</v>
      </c>
      <c r="M18" s="50"/>
      <c r="N18" s="50"/>
      <c r="O18" s="62" t="s">
        <v>66</v>
      </c>
      <c r="P18" s="48"/>
      <c r="Q18" s="50"/>
      <c r="S18" s="57"/>
    </row>
    <row r="19" spans="5:19">
      <c r="E19" s="55"/>
      <c r="I19" s="61" t="s">
        <v>67</v>
      </c>
      <c r="J19" s="50"/>
      <c r="K19" s="75" t="s">
        <v>68</v>
      </c>
      <c r="L19" s="75"/>
      <c r="M19" s="75"/>
      <c r="N19" s="50"/>
      <c r="O19" s="62" t="s">
        <v>67</v>
      </c>
      <c r="P19" s="48"/>
      <c r="Q19" s="50"/>
      <c r="S19" s="57"/>
    </row>
    <row r="20" spans="5:19">
      <c r="E20" s="55"/>
      <c r="I20" s="61" t="s">
        <v>69</v>
      </c>
      <c r="J20" s="50"/>
      <c r="K20" s="50"/>
      <c r="L20" s="50"/>
      <c r="M20" s="50"/>
      <c r="N20" s="50"/>
      <c r="O20" s="62" t="s">
        <v>69</v>
      </c>
      <c r="P20" s="48"/>
      <c r="Q20" s="50"/>
      <c r="S20" s="57"/>
    </row>
    <row r="21" spans="5:19" ht="15.75" thickBot="1">
      <c r="E21" s="55"/>
      <c r="I21" s="63"/>
      <c r="J21" s="50"/>
      <c r="K21" s="50"/>
      <c r="L21" s="50"/>
      <c r="M21" s="50"/>
      <c r="N21" s="50"/>
      <c r="O21" s="64"/>
      <c r="P21" s="49"/>
      <c r="Q21" s="50"/>
      <c r="S21" s="57"/>
    </row>
    <row r="22" spans="5:19">
      <c r="E22" s="55"/>
      <c r="I22" s="50"/>
      <c r="J22" s="50"/>
      <c r="K22" s="50"/>
      <c r="L22" s="50"/>
      <c r="M22" s="50"/>
      <c r="N22" s="50"/>
      <c r="O22" s="50"/>
      <c r="P22" s="50"/>
      <c r="Q22" s="50"/>
      <c r="S22" s="57"/>
    </row>
    <row r="23" spans="5:19">
      <c r="E23" s="55"/>
      <c r="I23" s="56" t="s">
        <v>70</v>
      </c>
      <c r="J23" s="50"/>
      <c r="K23" s="50"/>
      <c r="L23" s="50"/>
      <c r="M23" s="50"/>
      <c r="N23" s="50"/>
      <c r="O23" s="56" t="s">
        <v>71</v>
      </c>
      <c r="P23" s="50"/>
      <c r="Q23" s="50"/>
      <c r="S23" s="57"/>
    </row>
    <row r="24" spans="5:19">
      <c r="E24" s="55"/>
      <c r="I24" s="56" t="s">
        <v>72</v>
      </c>
      <c r="J24" s="50"/>
      <c r="K24" s="50"/>
      <c r="L24" s="50"/>
      <c r="M24" s="50"/>
      <c r="N24" s="50"/>
      <c r="O24" s="56" t="s">
        <v>73</v>
      </c>
      <c r="P24" s="50"/>
      <c r="Q24" s="50"/>
      <c r="S24" s="57"/>
    </row>
    <row r="25" spans="5:19">
      <c r="E25" s="55"/>
      <c r="I25" s="50"/>
      <c r="J25" s="50"/>
      <c r="K25" s="50"/>
      <c r="L25" s="50"/>
      <c r="M25" s="50"/>
      <c r="N25" s="50"/>
      <c r="O25" s="50"/>
      <c r="P25" s="50"/>
      <c r="Q25" s="50"/>
      <c r="S25" s="57"/>
    </row>
    <row r="26" spans="5:19">
      <c r="E26" s="55"/>
      <c r="I26" s="50" t="s">
        <v>74</v>
      </c>
      <c r="J26" s="50"/>
      <c r="K26" s="50"/>
      <c r="L26" s="50"/>
      <c r="M26" s="50"/>
      <c r="N26" s="50"/>
      <c r="O26" s="50" t="s">
        <v>75</v>
      </c>
      <c r="P26" s="50"/>
      <c r="Q26" s="50"/>
      <c r="S26" s="57"/>
    </row>
    <row r="27" spans="5:19">
      <c r="E27" s="55"/>
      <c r="I27" s="50" t="s">
        <v>76</v>
      </c>
      <c r="J27" s="50"/>
      <c r="K27" s="50"/>
      <c r="L27" s="50"/>
      <c r="M27" s="50"/>
      <c r="N27" s="50"/>
      <c r="O27" s="50" t="s">
        <v>77</v>
      </c>
      <c r="P27" s="50"/>
      <c r="Q27" s="50"/>
      <c r="S27" s="57"/>
    </row>
    <row r="28" spans="5:19" ht="15.75" thickBot="1">
      <c r="E28" s="65"/>
      <c r="F28" s="66"/>
      <c r="G28" s="66"/>
      <c r="H28" s="66"/>
      <c r="I28" s="67"/>
      <c r="J28" s="67"/>
      <c r="K28" s="67"/>
      <c r="L28" s="67"/>
      <c r="M28" s="67"/>
      <c r="N28" s="67"/>
      <c r="O28" s="67"/>
      <c r="P28" s="67"/>
      <c r="Q28" s="67"/>
      <c r="R28" s="66"/>
      <c r="S28" s="68"/>
    </row>
    <row r="29" spans="5:19">
      <c r="I29" s="50"/>
      <c r="J29" s="50"/>
      <c r="K29" s="50"/>
      <c r="L29" s="50"/>
      <c r="M29" s="50"/>
      <c r="N29" s="50"/>
      <c r="O29" s="50"/>
      <c r="P29" s="50"/>
      <c r="Q29" s="50"/>
    </row>
  </sheetData>
  <mergeCells count="1">
    <mergeCell ref="K19:M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98C0C0F3CB834CA9C91B44EDC8DF9C" ma:contentTypeVersion="4" ma:contentTypeDescription="Criar um novo documento." ma:contentTypeScope="" ma:versionID="56e33eb2b2f20070a9b20acd142c2eb2">
  <xsd:schema xmlns:xsd="http://www.w3.org/2001/XMLSchema" xmlns:xs="http://www.w3.org/2001/XMLSchema" xmlns:p="http://schemas.microsoft.com/office/2006/metadata/properties" xmlns:ns2="7618b108-62d7-443a-94d7-b8cbadac374c" targetNamespace="http://schemas.microsoft.com/office/2006/metadata/properties" ma:root="true" ma:fieldsID="5b8063238eccbaabba4075ff355260fc" ns2:_="">
    <xsd:import namespace="7618b108-62d7-443a-94d7-b8cbadac37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8b108-62d7-443a-94d7-b8cbadac3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4EFEF3-3F8B-4353-BA75-C11C81694B64}"/>
</file>

<file path=customXml/itemProps2.xml><?xml version="1.0" encoding="utf-8"?>
<ds:datastoreItem xmlns:ds="http://schemas.openxmlformats.org/officeDocument/2006/customXml" ds:itemID="{4AF26013-5E3A-4C4E-B9AF-2B079593C280}"/>
</file>

<file path=customXml/itemProps3.xml><?xml version="1.0" encoding="utf-8"?>
<ds:datastoreItem xmlns:ds="http://schemas.openxmlformats.org/officeDocument/2006/customXml" ds:itemID="{C546A697-227D-4198-8F56-9CF584DBBB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R Sousa</dc:creator>
  <cp:keywords/>
  <dc:description/>
  <cp:lastModifiedBy>Ana Vicente</cp:lastModifiedBy>
  <cp:revision/>
  <dcterms:created xsi:type="dcterms:W3CDTF">2021-11-23T12:22:19Z</dcterms:created>
  <dcterms:modified xsi:type="dcterms:W3CDTF">2024-04-26T14:25:45Z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0x0101005598C0C0F3CB834CA9C91B44EDC8DF9C</vt:lpwstr>
  </property>
</Properties>
</file>