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Pantojo\Desktop\ElasticidadePele\"/>
    </mc:Choice>
  </mc:AlternateContent>
  <xr:revisionPtr revIDLastSave="0" documentId="13_ncr:1_{0C5EF1DD-8458-487D-BFB6-9F606A4E1B31}" xr6:coauthVersionLast="47" xr6:coauthVersionMax="47" xr10:uidLastSave="{00000000-0000-0000-0000-000000000000}"/>
  <bookViews>
    <workbookView xWindow="-120" yWindow="-120" windowWidth="29040" windowHeight="15840" xr2:uid="{24280314-1189-40EA-8F63-4D8D142DD272}"/>
  </bookViews>
  <sheets>
    <sheet name="Planilha1" sheetId="1" r:id="rId1"/>
    <sheet name="Despolarizad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G7" i="1"/>
  <c r="Q12" i="1"/>
  <c r="R12" i="1"/>
  <c r="T14" i="1"/>
  <c r="S14" i="1"/>
  <c r="R14" i="1"/>
  <c r="Q14" i="1"/>
  <c r="T13" i="1"/>
  <c r="S13" i="1"/>
  <c r="R13" i="1"/>
  <c r="Q13" i="1"/>
  <c r="T12" i="1"/>
  <c r="S12" i="1"/>
  <c r="J12" i="1"/>
  <c r="I12" i="1"/>
  <c r="H12" i="1"/>
  <c r="H13" i="1"/>
  <c r="I13" i="1"/>
  <c r="J13" i="1"/>
  <c r="H14" i="1"/>
  <c r="I14" i="1"/>
  <c r="J14" i="1"/>
  <c r="G13" i="1"/>
  <c r="G14" i="1"/>
  <c r="G12" i="1"/>
</calcChain>
</file>

<file path=xl/sharedStrings.xml><?xml version="1.0" encoding="utf-8"?>
<sst xmlns="http://schemas.openxmlformats.org/spreadsheetml/2006/main" count="88" uniqueCount="48">
  <si>
    <t>pCRT</t>
  </si>
  <si>
    <t>CRT9010</t>
  </si>
  <si>
    <t>CRT10010</t>
  </si>
  <si>
    <t>eCRT10010</t>
  </si>
  <si>
    <t>Pol - Rugoso</t>
  </si>
  <si>
    <t>Desp - Rugoso</t>
  </si>
  <si>
    <t>Pol-Liso</t>
  </si>
  <si>
    <t>Desp-Liso</t>
  </si>
  <si>
    <t>v1</t>
  </si>
  <si>
    <t>v2</t>
  </si>
  <si>
    <t>v3</t>
  </si>
  <si>
    <t>(989, 313, 119, 163)</t>
  </si>
  <si>
    <t>(1043, 434, 141, 145)</t>
  </si>
  <si>
    <t>(1058, 418, 147, 145)</t>
  </si>
  <si>
    <t>(986, 603, 140, 148)</t>
  </si>
  <si>
    <t>(1099, 380, 137, 138)</t>
  </si>
  <si>
    <t>(1057, 487, 129, 164)</t>
  </si>
  <si>
    <t>v4</t>
  </si>
  <si>
    <t>v5</t>
  </si>
  <si>
    <t>v6</t>
  </si>
  <si>
    <t>v7</t>
  </si>
  <si>
    <t>v8</t>
  </si>
  <si>
    <t xml:space="preserve">DADOS Organizados </t>
  </si>
  <si>
    <t>ROI</t>
  </si>
  <si>
    <t>uncert_pCRT</t>
  </si>
  <si>
    <t>crt_9010</t>
  </si>
  <si>
    <t>crt_10010</t>
  </si>
  <si>
    <t>crt_10010exp</t>
  </si>
  <si>
    <t>uncert_10010exp</t>
  </si>
  <si>
    <t>Polarizado</t>
  </si>
  <si>
    <t>Lux</t>
  </si>
  <si>
    <t>(193, 374, 90, 83)</t>
  </si>
  <si>
    <t>(107, 402, 87, 81)</t>
  </si>
  <si>
    <t>(164, 364, 79, 97)</t>
  </si>
  <si>
    <t>(477, 63, 107, 91)</t>
  </si>
  <si>
    <t>(473, 78, 131, 87)</t>
  </si>
  <si>
    <t xml:space="preserve"> (459, 137, 128, 98)</t>
  </si>
  <si>
    <t>(460, 129, 153, 192)</t>
  </si>
  <si>
    <t>(434, 179, 176, 171)</t>
  </si>
  <si>
    <t>(267, 283, 135, 126)</t>
  </si>
  <si>
    <t>(364, 648, 286, 241)</t>
  </si>
  <si>
    <t xml:space="preserve"> (384, 684, 215, 211)</t>
  </si>
  <si>
    <t>(442, 122, 145, 136)</t>
  </si>
  <si>
    <t>(197, 349, 102, 97 )</t>
  </si>
  <si>
    <t>Canal Verde</t>
  </si>
  <si>
    <t xml:space="preserve">Mapa Hemoglobina </t>
  </si>
  <si>
    <t xml:space="preserve"> (425, 682, 135, 144)</t>
  </si>
  <si>
    <t>(428, 656, 149, 155)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</si>
</sst>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2194-0132-4C24-BA02-BFB497AE0EE7}">
  <dimension ref="G1:Y14"/>
  <sheetViews>
    <sheetView tabSelected="1" workbookViewId="0">
      <selection activeCell="M20" sqref="M20"/>
    </sheetView>
  </sheetViews>
  <sheetFormatPr defaultRowHeight="15" x14ac:dyDescent="0.25"/>
  <sheetData>
    <row r="1" spans="7:25" x14ac:dyDescent="0.25">
      <c r="G1" t="s">
        <v>0</v>
      </c>
      <c r="H1" t="s">
        <v>1</v>
      </c>
      <c r="I1" t="s">
        <v>2</v>
      </c>
      <c r="J1" t="s">
        <v>3</v>
      </c>
      <c r="L1" t="s">
        <v>0</v>
      </c>
      <c r="M1" t="s">
        <v>1</v>
      </c>
      <c r="N1" t="s">
        <v>2</v>
      </c>
      <c r="O1" t="s">
        <v>3</v>
      </c>
      <c r="Q1" t="s">
        <v>0</v>
      </c>
      <c r="R1" t="s">
        <v>1</v>
      </c>
      <c r="S1" t="s">
        <v>2</v>
      </c>
      <c r="T1" t="s">
        <v>3</v>
      </c>
      <c r="V1" t="s">
        <v>0</v>
      </c>
      <c r="W1" t="s">
        <v>1</v>
      </c>
      <c r="X1" t="s">
        <v>2</v>
      </c>
      <c r="Y1" t="s">
        <v>3</v>
      </c>
    </row>
    <row r="2" spans="7:25" x14ac:dyDescent="0.25">
      <c r="G2" t="s">
        <v>4</v>
      </c>
      <c r="H2" t="s">
        <v>4</v>
      </c>
      <c r="I2" t="s">
        <v>4</v>
      </c>
      <c r="J2" t="s">
        <v>4</v>
      </c>
      <c r="L2" t="s">
        <v>5</v>
      </c>
      <c r="M2" t="s">
        <v>5</v>
      </c>
      <c r="N2" t="s">
        <v>5</v>
      </c>
      <c r="O2" t="s">
        <v>5</v>
      </c>
      <c r="Q2" t="s">
        <v>6</v>
      </c>
      <c r="R2" t="s">
        <v>6</v>
      </c>
      <c r="S2" t="s">
        <v>6</v>
      </c>
      <c r="T2" t="s">
        <v>6</v>
      </c>
      <c r="V2" t="s">
        <v>7</v>
      </c>
      <c r="W2" t="s">
        <v>7</v>
      </c>
      <c r="X2" t="s">
        <v>7</v>
      </c>
      <c r="Y2" t="s">
        <v>7</v>
      </c>
    </row>
    <row r="3" spans="7:25" x14ac:dyDescent="0.25">
      <c r="G3">
        <v>0.78774999999999995</v>
      </c>
      <c r="H3">
        <v>1.8644000000000001</v>
      </c>
      <c r="I3">
        <v>1.93109</v>
      </c>
      <c r="J3">
        <v>0.48270000000000002</v>
      </c>
      <c r="L3">
        <v>1.73282</v>
      </c>
      <c r="M3">
        <v>2.7716599999999998</v>
      </c>
      <c r="N3">
        <v>2.8049400000000002</v>
      </c>
      <c r="O3">
        <v>1.0781700000000001</v>
      </c>
      <c r="Q3">
        <v>0.73367000000000004</v>
      </c>
      <c r="R3">
        <v>1.8644000000000001</v>
      </c>
      <c r="S3">
        <v>1.8976900000000001</v>
      </c>
      <c r="T3">
        <v>0.23630000000000001</v>
      </c>
      <c r="V3">
        <v>1.8885799999999999</v>
      </c>
      <c r="W3">
        <v>2.8964699999999999</v>
      </c>
      <c r="X3">
        <v>2.9297599999999999</v>
      </c>
      <c r="Y3">
        <v>0.19569</v>
      </c>
    </row>
    <row r="4" spans="7:25" x14ac:dyDescent="0.25">
      <c r="G4">
        <v>3.2615599999999998</v>
      </c>
      <c r="H4">
        <v>3.0630199999999999</v>
      </c>
      <c r="I4">
        <v>3.16289</v>
      </c>
      <c r="J4">
        <v>3.7805200000000001</v>
      </c>
      <c r="L4">
        <v>0.26512999999999998</v>
      </c>
      <c r="M4">
        <v>2.2305799999999998</v>
      </c>
      <c r="N4">
        <v>2.2638699999999998</v>
      </c>
      <c r="O4">
        <v>0.32417000000000001</v>
      </c>
      <c r="Q4">
        <v>1.7766900000000001</v>
      </c>
      <c r="R4">
        <v>3.3292199999999998</v>
      </c>
      <c r="S4">
        <v>3.3959100000000002</v>
      </c>
      <c r="T4">
        <v>1.47523</v>
      </c>
      <c r="V4">
        <v>1.72773</v>
      </c>
      <c r="W4">
        <v>5.5266200000000003</v>
      </c>
      <c r="X4">
        <v>5.5599100000000004</v>
      </c>
      <c r="Y4">
        <v>1.1565399999999999</v>
      </c>
    </row>
    <row r="5" spans="7:25" x14ac:dyDescent="0.25">
      <c r="G5">
        <v>2.0700400000000001</v>
      </c>
      <c r="H5">
        <v>3.2960400000000001</v>
      </c>
      <c r="I5">
        <v>3.3959100000000002</v>
      </c>
      <c r="J5">
        <v>2.1566399999999999</v>
      </c>
      <c r="L5">
        <v>0.33263999999999999</v>
      </c>
      <c r="M5">
        <v>2.3637299999999999</v>
      </c>
      <c r="N5">
        <v>2.3970199999999999</v>
      </c>
      <c r="O5">
        <v>0.35524</v>
      </c>
      <c r="Q5">
        <v>3.9534099999999999</v>
      </c>
      <c r="R5">
        <v>3.5956399999999999</v>
      </c>
      <c r="S5">
        <v>3.6955100000000001</v>
      </c>
      <c r="T5">
        <v>3.9666100000000002</v>
      </c>
      <c r="V5">
        <v>0.43098999999999998</v>
      </c>
      <c r="W5">
        <v>1.2983800000000001</v>
      </c>
      <c r="X5">
        <v>1.3316699999999999</v>
      </c>
      <c r="Y5">
        <v>4.1880000000000001E-2</v>
      </c>
    </row>
    <row r="7" spans="7:25" x14ac:dyDescent="0.25">
      <c r="G7">
        <f>AVERAGE(G3:G5)</f>
        <v>2.0397833333333337</v>
      </c>
      <c r="H7">
        <f t="shared" ref="H7:Y7" si="0">AVERAGE(H3:H5)</f>
        <v>2.7411533333333331</v>
      </c>
      <c r="I7">
        <f t="shared" si="0"/>
        <v>2.8299633333333336</v>
      </c>
      <c r="J7">
        <f t="shared" si="0"/>
        <v>2.1399533333333332</v>
      </c>
      <c r="K7" t="e">
        <f t="shared" si="0"/>
        <v>#DIV/0!</v>
      </c>
      <c r="L7">
        <f t="shared" si="0"/>
        <v>0.77686333333333335</v>
      </c>
      <c r="M7">
        <f t="shared" si="0"/>
        <v>2.4553233333333329</v>
      </c>
      <c r="N7">
        <f t="shared" si="0"/>
        <v>2.48861</v>
      </c>
      <c r="O7">
        <f t="shared" si="0"/>
        <v>0.58586000000000005</v>
      </c>
      <c r="P7" t="e">
        <f t="shared" si="0"/>
        <v>#DIV/0!</v>
      </c>
      <c r="Q7">
        <f t="shared" si="0"/>
        <v>2.1545900000000002</v>
      </c>
      <c r="R7">
        <f t="shared" si="0"/>
        <v>2.9297533333333337</v>
      </c>
      <c r="S7">
        <f t="shared" si="0"/>
        <v>2.9963700000000002</v>
      </c>
      <c r="T7">
        <f t="shared" si="0"/>
        <v>1.8927133333333332</v>
      </c>
      <c r="U7" t="e">
        <f t="shared" si="0"/>
        <v>#DIV/0!</v>
      </c>
      <c r="V7">
        <f t="shared" si="0"/>
        <v>1.3491</v>
      </c>
      <c r="W7">
        <f t="shared" si="0"/>
        <v>3.2404899999999999</v>
      </c>
      <c r="X7">
        <f t="shared" si="0"/>
        <v>3.2737799999999999</v>
      </c>
      <c r="Y7">
        <f t="shared" si="0"/>
        <v>0.46470333333333325</v>
      </c>
    </row>
    <row r="12" spans="7:25" x14ac:dyDescent="0.25">
      <c r="G12">
        <f>G3/L3</f>
        <v>0.45460578709848681</v>
      </c>
      <c r="H12">
        <f>H3/M3</f>
        <v>0.67266547844973779</v>
      </c>
      <c r="I12">
        <f>I3/N3</f>
        <v>0.68846035922337012</v>
      </c>
      <c r="J12">
        <f>J3/O3</f>
        <v>0.44770305239433483</v>
      </c>
      <c r="Q12">
        <f>Q3/V3</f>
        <v>0.38847705683635325</v>
      </c>
      <c r="R12">
        <f>R3/W3</f>
        <v>0.6436800657351881</v>
      </c>
      <c r="S12">
        <f>S3/X3</f>
        <v>0.64772882420403044</v>
      </c>
      <c r="T12">
        <f>T3/Y3</f>
        <v>1.2075221012826409</v>
      </c>
    </row>
    <row r="13" spans="7:25" x14ac:dyDescent="0.25">
      <c r="G13">
        <f t="shared" ref="G13:G14" si="1">G4/L4</f>
        <v>12.301738769660167</v>
      </c>
      <c r="H13">
        <f t="shared" ref="H13:J14" si="2">H4/M4</f>
        <v>1.3731944158021681</v>
      </c>
      <c r="I13">
        <f t="shared" si="2"/>
        <v>1.3971164421985363</v>
      </c>
      <c r="J13">
        <f t="shared" si="2"/>
        <v>11.662152574266589</v>
      </c>
      <c r="Q13">
        <f t="shared" ref="Q13:Q14" si="3">Q4/V4</f>
        <v>1.0283377611085065</v>
      </c>
      <c r="R13">
        <f t="shared" ref="R13:R14" si="4">R4/W4</f>
        <v>0.60239712518682298</v>
      </c>
      <c r="S13">
        <f t="shared" ref="S13:S14" si="5">S4/X4</f>
        <v>0.61078506666474819</v>
      </c>
      <c r="T13">
        <f t="shared" ref="T13:T14" si="6">T4/Y4</f>
        <v>1.2755546716931538</v>
      </c>
    </row>
    <row r="14" spans="7:25" x14ac:dyDescent="0.25">
      <c r="G14">
        <f t="shared" si="1"/>
        <v>6.2230639730639732</v>
      </c>
      <c r="H14">
        <f t="shared" si="2"/>
        <v>1.3944232209262479</v>
      </c>
      <c r="I14">
        <f t="shared" si="2"/>
        <v>1.4167215959816775</v>
      </c>
      <c r="J14">
        <f t="shared" si="2"/>
        <v>6.0709379574372253</v>
      </c>
      <c r="Q14">
        <f t="shared" si="3"/>
        <v>9.1728578389289783</v>
      </c>
      <c r="R14">
        <f t="shared" si="4"/>
        <v>2.7693279317303099</v>
      </c>
      <c r="S14">
        <f t="shared" si="5"/>
        <v>2.7750944303018019</v>
      </c>
      <c r="T14">
        <f t="shared" si="6"/>
        <v>94.713705826170013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672E-3891-4886-A40D-A7F4861CACA9}">
  <dimension ref="B2:Q29"/>
  <sheetViews>
    <sheetView workbookViewId="0">
      <selection activeCell="O21" sqref="O21"/>
    </sheetView>
  </sheetViews>
  <sheetFormatPr defaultRowHeight="15" x14ac:dyDescent="0.25"/>
  <cols>
    <col min="5" max="5" width="18.7109375" bestFit="1" customWidth="1"/>
    <col min="6" max="6" width="17.85546875" bestFit="1" customWidth="1"/>
    <col min="7" max="7" width="18.140625" bestFit="1" customWidth="1"/>
    <col min="8" max="9" width="10.5703125" bestFit="1" customWidth="1"/>
    <col min="10" max="10" width="12.5703125" bestFit="1" customWidth="1"/>
    <col min="11" max="11" width="16.140625" bestFit="1" customWidth="1"/>
    <col min="12" max="12" width="11.5703125" bestFit="1" customWidth="1"/>
    <col min="13" max="13" width="12.5703125" bestFit="1" customWidth="1"/>
    <col min="14" max="15" width="11.5703125" bestFit="1" customWidth="1"/>
    <col min="16" max="16" width="13" bestFit="1" customWidth="1"/>
    <col min="17" max="17" width="16.5703125" bestFit="1" customWidth="1"/>
  </cols>
  <sheetData>
    <row r="2" spans="2:17" ht="15.75" thickBot="1" x14ac:dyDescent="0.3">
      <c r="B2" t="s">
        <v>22</v>
      </c>
      <c r="E2" s="12">
        <v>1</v>
      </c>
      <c r="F2" s="13" t="s">
        <v>44</v>
      </c>
      <c r="G2" s="13"/>
      <c r="H2" s="13"/>
      <c r="I2" s="13"/>
      <c r="J2" s="13"/>
      <c r="K2" s="13"/>
      <c r="L2" s="13" t="s">
        <v>45</v>
      </c>
      <c r="M2" s="13"/>
      <c r="N2" s="13"/>
      <c r="O2" s="13"/>
      <c r="P2" s="13"/>
      <c r="Q2" s="13"/>
    </row>
    <row r="3" spans="2:17" x14ac:dyDescent="0.25">
      <c r="D3" t="s">
        <v>30</v>
      </c>
      <c r="E3" s="8" t="s">
        <v>23</v>
      </c>
      <c r="F3" s="4" t="s">
        <v>0</v>
      </c>
      <c r="G3" s="5" t="s">
        <v>24</v>
      </c>
      <c r="H3" s="5" t="s">
        <v>25</v>
      </c>
      <c r="I3" s="5" t="s">
        <v>26</v>
      </c>
      <c r="J3" s="5" t="s">
        <v>27</v>
      </c>
      <c r="K3" s="6" t="s">
        <v>28</v>
      </c>
      <c r="L3" s="14" t="s">
        <v>0</v>
      </c>
      <c r="M3" s="15" t="s">
        <v>24</v>
      </c>
      <c r="N3" s="15" t="s">
        <v>25</v>
      </c>
      <c r="O3" s="15" t="s">
        <v>26</v>
      </c>
      <c r="P3" s="15" t="s">
        <v>27</v>
      </c>
      <c r="Q3" s="16" t="s">
        <v>28</v>
      </c>
    </row>
    <row r="4" spans="2:17" x14ac:dyDescent="0.25">
      <c r="C4" s="2" t="s">
        <v>8</v>
      </c>
      <c r="D4" s="1">
        <v>726</v>
      </c>
      <c r="E4" s="9" t="s">
        <v>11</v>
      </c>
      <c r="F4" s="7">
        <v>0.47688117129719382</v>
      </c>
      <c r="G4" s="7">
        <v>1.8564212299251641E-2</v>
      </c>
      <c r="H4" s="7">
        <v>0.86551111111111112</v>
      </c>
      <c r="I4" s="7">
        <v>0.93219999999999992</v>
      </c>
      <c r="J4" s="7">
        <v>0.90950927395699421</v>
      </c>
      <c r="K4" s="7">
        <v>0.2309602371838245</v>
      </c>
      <c r="L4" s="17">
        <v>0.80706519532918219</v>
      </c>
      <c r="M4" s="17">
        <v>3.6630571384838939E-2</v>
      </c>
      <c r="N4" s="17">
        <v>1.7666666666666671</v>
      </c>
      <c r="O4" s="17">
        <v>1.8666666666666669</v>
      </c>
      <c r="P4" s="17">
        <v>1.0726337626297571</v>
      </c>
      <c r="Q4" s="17">
        <v>0.24033064294516149</v>
      </c>
    </row>
    <row r="5" spans="2:17" x14ac:dyDescent="0.25">
      <c r="C5" s="2" t="s">
        <v>9</v>
      </c>
      <c r="D5" s="1">
        <v>693</v>
      </c>
      <c r="E5" s="9" t="s">
        <v>12</v>
      </c>
      <c r="F5" s="7">
        <v>0.46051878065399349</v>
      </c>
      <c r="G5" s="7">
        <v>2.2489900512831801E-2</v>
      </c>
      <c r="H5" s="7">
        <v>0.8323333333333327</v>
      </c>
      <c r="I5" s="7">
        <v>0.89891111111111144</v>
      </c>
      <c r="J5" s="7">
        <v>0.78720807830740391</v>
      </c>
      <c r="K5" s="7">
        <v>0.23325554950140101</v>
      </c>
      <c r="L5" s="17">
        <v>1.04505612904474</v>
      </c>
      <c r="M5" s="17">
        <v>7.6184715642730813E-2</v>
      </c>
      <c r="N5" s="17">
        <v>2.9</v>
      </c>
      <c r="O5" s="17">
        <v>3.1</v>
      </c>
      <c r="P5" s="17">
        <v>0.71529477144260267</v>
      </c>
      <c r="Q5" s="17">
        <v>7.0124729055228124E-2</v>
      </c>
    </row>
    <row r="6" spans="2:17" x14ac:dyDescent="0.25">
      <c r="C6" s="2" t="s">
        <v>10</v>
      </c>
      <c r="D6" s="1">
        <v>655</v>
      </c>
      <c r="E6" s="9" t="s">
        <v>13</v>
      </c>
      <c r="F6" s="7">
        <v>0.43312379908069792</v>
      </c>
      <c r="G6" s="7">
        <v>1.4828208086379869E-2</v>
      </c>
      <c r="H6" s="7">
        <v>0.73246666666666727</v>
      </c>
      <c r="I6" s="7">
        <v>0.76575555555555574</v>
      </c>
      <c r="J6" s="7">
        <v>1.0540571115762949</v>
      </c>
      <c r="K6" s="7">
        <v>0.56145097412273837</v>
      </c>
      <c r="L6" s="17">
        <v>0.73687907832863675</v>
      </c>
      <c r="M6" s="17">
        <v>4.2130019568283862E-2</v>
      </c>
      <c r="N6" s="17">
        <v>1.566666666666666</v>
      </c>
      <c r="O6" s="17">
        <v>1.6666666666666661</v>
      </c>
      <c r="P6" s="17">
        <v>0.62732650103710119</v>
      </c>
      <c r="Q6" s="17">
        <v>0.14253118267760231</v>
      </c>
    </row>
    <row r="7" spans="2:17" x14ac:dyDescent="0.25">
      <c r="C7" s="2" t="s">
        <v>17</v>
      </c>
      <c r="D7" s="1">
        <v>850</v>
      </c>
      <c r="E7" s="9" t="s">
        <v>14</v>
      </c>
      <c r="F7" s="7">
        <v>0.71843830046400048</v>
      </c>
      <c r="G7" s="7">
        <v>4.4580510984482971E-2</v>
      </c>
      <c r="H7" s="7">
        <v>1.7647222222222221</v>
      </c>
      <c r="I7" s="7">
        <v>1.831300000000001</v>
      </c>
      <c r="J7" s="7">
        <v>0.42453491171748509</v>
      </c>
      <c r="K7" s="7">
        <v>4.3244983997966079E-2</v>
      </c>
      <c r="L7" s="17">
        <v>2.7949626324285819</v>
      </c>
      <c r="M7" s="17">
        <v>0.27491171447820428</v>
      </c>
      <c r="N7" s="17">
        <v>3.2666666666666662</v>
      </c>
      <c r="O7" s="17">
        <v>3.4333333333333318</v>
      </c>
      <c r="P7" s="17">
        <v>2.9945430374190751</v>
      </c>
      <c r="Q7" s="17">
        <v>0.52165319627432005</v>
      </c>
    </row>
    <row r="8" spans="2:17" x14ac:dyDescent="0.25">
      <c r="C8" s="2" t="s">
        <v>18</v>
      </c>
      <c r="D8" s="1">
        <v>800</v>
      </c>
      <c r="E8" s="9" t="s">
        <v>15</v>
      </c>
      <c r="F8" s="7">
        <v>0.77816177158716981</v>
      </c>
      <c r="G8" s="7">
        <v>7.5124666165384588E-2</v>
      </c>
      <c r="H8" s="7">
        <v>2.796600000000002</v>
      </c>
      <c r="I8" s="7">
        <v>2.863177777777778</v>
      </c>
      <c r="J8" s="7">
        <v>0.52802129061042613</v>
      </c>
      <c r="K8" s="7">
        <v>5.7428640610862183E-2</v>
      </c>
      <c r="L8" s="17">
        <v>1.052696336108099</v>
      </c>
      <c r="M8" s="17">
        <v>6.2452480228792427E-2</v>
      </c>
      <c r="N8" s="17">
        <v>2.1666666666666679</v>
      </c>
      <c r="O8" s="17">
        <v>2.3000000000000012</v>
      </c>
      <c r="P8" s="17">
        <v>1.352603353455708</v>
      </c>
      <c r="Q8" s="17">
        <v>0.28981780108880512</v>
      </c>
    </row>
    <row r="9" spans="2:17" x14ac:dyDescent="0.25">
      <c r="C9" s="2" t="s">
        <v>19</v>
      </c>
      <c r="D9" s="1">
        <v>913</v>
      </c>
      <c r="E9" s="9" t="s">
        <v>16</v>
      </c>
      <c r="F9" s="7">
        <v>1.1979194004948479</v>
      </c>
      <c r="G9" s="7">
        <v>0.1003978892155982</v>
      </c>
      <c r="H9" s="7">
        <v>2.4305777777777782</v>
      </c>
      <c r="I9" s="7">
        <v>2.463822222222221</v>
      </c>
      <c r="J9" s="7">
        <v>0.41864179684219338</v>
      </c>
      <c r="K9" s="7">
        <v>5.3726021213168267E-2</v>
      </c>
      <c r="L9" s="17">
        <v>1.2405920362217691</v>
      </c>
      <c r="M9" s="17">
        <v>5.6092459874513542E-2</v>
      </c>
      <c r="N9" s="17">
        <v>2.1666666666666679</v>
      </c>
      <c r="O9" s="17">
        <v>2.2000000000000011</v>
      </c>
      <c r="P9" s="17">
        <v>0.89035414571220828</v>
      </c>
      <c r="Q9" s="17">
        <v>0.13667445937632461</v>
      </c>
    </row>
    <row r="10" spans="2:17" x14ac:dyDescent="0.25">
      <c r="C10" s="2" t="s">
        <v>20</v>
      </c>
      <c r="D10" s="3">
        <v>568</v>
      </c>
      <c r="E10" s="10" t="s">
        <v>46</v>
      </c>
      <c r="F10" s="7">
        <v>0.41530565559476801</v>
      </c>
      <c r="G10" s="7">
        <v>1.928655997109081E-2</v>
      </c>
      <c r="H10" s="7">
        <v>0.73246666666666727</v>
      </c>
      <c r="I10" s="7">
        <v>0.79904444444444422</v>
      </c>
      <c r="J10" s="7">
        <v>0.79519724095030486</v>
      </c>
      <c r="K10" s="7">
        <v>0.18036059311907121</v>
      </c>
      <c r="L10" s="17">
        <v>0.92593032700467004</v>
      </c>
      <c r="M10" s="17">
        <v>6.0673917682126877E-2</v>
      </c>
      <c r="N10" s="17">
        <v>2.1333333333333329</v>
      </c>
      <c r="O10" s="17">
        <v>2.2000000000000011</v>
      </c>
      <c r="P10" s="17">
        <v>0.6566807907245471</v>
      </c>
      <c r="Q10" s="17">
        <v>4.8901908908533201E-2</v>
      </c>
    </row>
    <row r="11" spans="2:17" ht="15.75" thickBot="1" x14ac:dyDescent="0.3">
      <c r="C11" s="2" t="s">
        <v>21</v>
      </c>
      <c r="D11" s="3">
        <v>720</v>
      </c>
      <c r="E11" s="11" t="s">
        <v>47</v>
      </c>
      <c r="F11" s="7">
        <v>0.43242308127546047</v>
      </c>
      <c r="G11" s="7">
        <v>1.5629357296229721E-2</v>
      </c>
      <c r="H11" s="7">
        <v>0.93219999999999992</v>
      </c>
      <c r="I11" s="7">
        <v>0.9654888888888884</v>
      </c>
      <c r="J11" s="7">
        <v>0.47775976210911569</v>
      </c>
      <c r="K11" s="7">
        <v>7.2976564463901231E-2</v>
      </c>
      <c r="L11" s="17">
        <v>0.97153104174844018</v>
      </c>
      <c r="M11" s="17">
        <v>3.1023850029225579E-2</v>
      </c>
      <c r="N11" s="17">
        <v>2.3000000000000012</v>
      </c>
      <c r="O11" s="17">
        <v>2.3666666666666671</v>
      </c>
      <c r="P11" s="17">
        <v>0.85209953843161723</v>
      </c>
      <c r="Q11" s="17">
        <v>4.4683659213935037E-2</v>
      </c>
    </row>
    <row r="18" spans="3:7" x14ac:dyDescent="0.25">
      <c r="C18" t="s">
        <v>29</v>
      </c>
    </row>
    <row r="19" spans="3:7" x14ac:dyDescent="0.25">
      <c r="D19" t="s">
        <v>30</v>
      </c>
    </row>
    <row r="20" spans="3:7" x14ac:dyDescent="0.25">
      <c r="C20" s="2" t="s">
        <v>8</v>
      </c>
      <c r="D20">
        <v>296</v>
      </c>
      <c r="E20" t="s">
        <v>31</v>
      </c>
    </row>
    <row r="21" spans="3:7" x14ac:dyDescent="0.25">
      <c r="C21" s="2" t="s">
        <v>9</v>
      </c>
      <c r="D21">
        <v>255</v>
      </c>
      <c r="E21" t="s">
        <v>32</v>
      </c>
    </row>
    <row r="22" spans="3:7" x14ac:dyDescent="0.25">
      <c r="C22" s="2" t="s">
        <v>10</v>
      </c>
      <c r="D22">
        <v>389</v>
      </c>
      <c r="E22" t="s">
        <v>33</v>
      </c>
    </row>
    <row r="23" spans="3:7" x14ac:dyDescent="0.25">
      <c r="C23" s="2" t="s">
        <v>17</v>
      </c>
      <c r="D23">
        <v>472</v>
      </c>
      <c r="E23" t="s">
        <v>34</v>
      </c>
      <c r="F23" t="s">
        <v>35</v>
      </c>
    </row>
    <row r="24" spans="3:7" x14ac:dyDescent="0.25">
      <c r="C24" s="2" t="s">
        <v>18</v>
      </c>
      <c r="D24">
        <v>518</v>
      </c>
      <c r="E24" t="s">
        <v>36</v>
      </c>
      <c r="F24" t="s">
        <v>37</v>
      </c>
      <c r="G24" t="s">
        <v>42</v>
      </c>
    </row>
    <row r="25" spans="3:7" x14ac:dyDescent="0.25">
      <c r="C25" s="2" t="s">
        <v>19</v>
      </c>
      <c r="D25">
        <v>371</v>
      </c>
      <c r="E25" t="s">
        <v>38</v>
      </c>
    </row>
    <row r="26" spans="3:7" x14ac:dyDescent="0.25">
      <c r="C26" s="2" t="s">
        <v>20</v>
      </c>
      <c r="D26">
        <v>412</v>
      </c>
      <c r="E26" t="s">
        <v>39</v>
      </c>
    </row>
    <row r="27" spans="3:7" x14ac:dyDescent="0.25">
      <c r="C27" s="2" t="s">
        <v>21</v>
      </c>
      <c r="D27">
        <v>390</v>
      </c>
      <c r="E27" t="s">
        <v>43</v>
      </c>
      <c r="F27" t="s">
        <v>40</v>
      </c>
      <c r="G27" t="s">
        <v>41</v>
      </c>
    </row>
    <row r="28" spans="3:7" x14ac:dyDescent="0.25">
      <c r="C28" s="2"/>
    </row>
    <row r="29" spans="3:7" x14ac:dyDescent="0.25">
      <c r="C29" s="2"/>
    </row>
  </sheetData>
  <mergeCells count="2">
    <mergeCell ref="F2:K2"/>
    <mergeCell ref="L2:Q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Despolarizado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PANTOJO DE SOUZA BACHOUR</dc:creator>
  <cp:lastModifiedBy>RaquelPantojo</cp:lastModifiedBy>
  <dcterms:created xsi:type="dcterms:W3CDTF">2024-11-09T01:19:54Z</dcterms:created>
  <dcterms:modified xsi:type="dcterms:W3CDTF">2024-11-21T19:06:45Z</dcterms:modified>
</cp:coreProperties>
</file>