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a/Library/Mobile Documents/com~apple~CloudDocs/2025/S3/Submit MDPI MAKE Hybrid GWPR/GitHub/"/>
    </mc:Choice>
  </mc:AlternateContent>
  <xr:revisionPtr revIDLastSave="0" documentId="13_ncr:1_{55F50542-7E82-2F4A-B3C5-8D4EB1E74E06}" xr6:coauthVersionLast="47" xr6:coauthVersionMax="47" xr10:uidLastSave="{00000000-0000-0000-0000-000000000000}"/>
  <bookViews>
    <workbookView xWindow="380" yWindow="500" windowWidth="28040" windowHeight="15980" xr2:uid="{8B9A55B5-23DF-3848-AF53-05C6308E3E8C}"/>
  </bookViews>
  <sheets>
    <sheet name="GWPR only" sheetId="2" r:id="rId1"/>
    <sheet name="Comparative Performance" sheetId="3" r:id="rId2"/>
    <sheet name="Local Coefficien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tc={D5D90150-9682-6D49-B377-F007E8A640AC}</author>
    <author>tc={9488DD5E-FDB9-204D-A282-7600C4477962}</author>
    <author>tc={665A039B-5028-C441-839A-8417D1762AC6}</author>
    <author>tc={5518971B-F650-A34B-B770-F06EE50E6714}</author>
    <author>tc={C05979E1-D9AB-604A-979D-B273784DA538}</author>
  </authors>
  <commentList>
    <comment ref="C4" authorId="0" shapeId="0" xr:uid="{D5D90150-9682-6D49-B377-F007E8A640AC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Semakin kecil semakin bagus</t>
      </text>
    </comment>
    <comment ref="D4" authorId="1" shapeId="0" xr:uid="{9488DD5E-FDB9-204D-A282-7600C4477962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Semakin kecil semakin bagus</t>
      </text>
    </comment>
    <comment ref="E4" authorId="2" shapeId="0" xr:uid="{665A039B-5028-C441-839A-8417D1762A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Semakin kecil semakin bagus</t>
      </text>
    </comment>
    <comment ref="F4" authorId="3" shapeId="0" xr:uid="{5518971B-F650-A34B-B770-F06EE50E6714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Semakin mendekati 1 semakin bagus</t>
      </text>
    </comment>
    <comment ref="G4" authorId="4" shapeId="0" xr:uid="{C05979E1-D9AB-604A-979D-B273784DA5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Semakin %nya kecil semakin bagus</t>
      </text>
    </comment>
  </commentList>
</comments>
</file>

<file path=xl/sharedStrings.xml><?xml version="1.0" encoding="utf-8"?>
<sst xmlns="http://schemas.openxmlformats.org/spreadsheetml/2006/main" count="162" uniqueCount="120">
  <si>
    <t>Method Model</t>
  </si>
  <si>
    <t>MSE</t>
  </si>
  <si>
    <t>MAE</t>
  </si>
  <si>
    <t>RMSE</t>
  </si>
  <si>
    <t>Rsquared</t>
  </si>
  <si>
    <t>ARIMA</t>
  </si>
  <si>
    <t>SARIMA</t>
  </si>
  <si>
    <t>AdaBoost</t>
  </si>
  <si>
    <t>Bagging Regressor</t>
  </si>
  <si>
    <t>ExtraTrees Regressor</t>
  </si>
  <si>
    <t>Gradient Bossting</t>
  </si>
  <si>
    <t>Random Forest</t>
  </si>
  <si>
    <t>LSTM</t>
  </si>
  <si>
    <t>Hybrid GWPR+AEM (LSTM+ARIMA)</t>
  </si>
  <si>
    <t>Hybrid GWPR+AEM (LSTM+SARIMA)</t>
  </si>
  <si>
    <t>Hybrid GWPR+AEM (LSTM+ARIMA+SARIMA)</t>
  </si>
  <si>
    <t>Hybrid GWPR+MLP (LSTM+ARIMA)</t>
  </si>
  <si>
    <t>Hybrid GWPR+MLP (LSTM+SARIMA)</t>
  </si>
  <si>
    <t>Hybrid GWPR+MLP (LSTM+ARIMA+SARIMA)</t>
  </si>
  <si>
    <t>Hybrid GWPR+AEM (ARIMA+SARIMA)</t>
  </si>
  <si>
    <t>Hybrid GWPR+MLP (ARIMA+SARIMA)</t>
  </si>
  <si>
    <t>Gaussian, adaptive</t>
  </si>
  <si>
    <t>Gaussian, fixed</t>
  </si>
  <si>
    <t>Bisquare, adaptive</t>
  </si>
  <si>
    <t>Bisquare, fixed</t>
  </si>
  <si>
    <t>Significance of Importation to price</t>
  </si>
  <si>
    <t>Significance of Production to price</t>
  </si>
  <si>
    <t>Significance of Demand to price</t>
  </si>
  <si>
    <t>Significance of Supply to price</t>
  </si>
  <si>
    <t>Significance of Population to price</t>
  </si>
  <si>
    <t>Significance of Religious Holyday to price</t>
  </si>
  <si>
    <t>MAPE</t>
  </si>
  <si>
    <t>13.40%</t>
  </si>
  <si>
    <t>Gaussian adaptive better than bisquare</t>
  </si>
  <si>
    <t>Result: Stand-alone GWPR</t>
  </si>
  <si>
    <t>Map with Gaussian Adaptive</t>
  </si>
  <si>
    <t>Result: Stand-alone &amp; Hybrid GWPR with ensemble learning model</t>
  </si>
  <si>
    <t>Province</t>
  </si>
  <si>
    <t>Importation</t>
  </si>
  <si>
    <t>Population</t>
  </si>
  <si>
    <t>Religious Holiday</t>
  </si>
  <si>
    <t>Aceh</t>
  </si>
  <si>
    <t>Bali</t>
  </si>
  <si>
    <t>Bangka-Belitung</t>
  </si>
  <si>
    <t>Banten</t>
  </si>
  <si>
    <t>Bengkulu</t>
  </si>
  <si>
    <t>Gorontalo</t>
  </si>
  <si>
    <t>-0.6463</t>
  </si>
  <si>
    <t>None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</si>
  <si>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</si>
  <si>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</si>
  <si>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</si>
  <si>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</si>
  <si>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</si>
  <si>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</si>
  <si>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</si>
  <si>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</si>
  <si>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</si>
  <si>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</si>
  <si>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</si>
  <si>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</si>
  <si>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</si>
  <si>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</si>
  <si>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</si>
  <si>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</si>
  <si>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</si>
  <si>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</si>
  <si>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</si>
  <si>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</si>
  <si>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</si>
  <si>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</si>
  <si>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</si>
  <si>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</si>
  <si>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</si>
  <si>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</si>
  <si>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</si>
  <si>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</si>
  <si>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Significant Predictors
p_value&lt;0,05</t>
  </si>
  <si>
    <t>-</t>
  </si>
  <si>
    <t>0.0928</t>
  </si>
  <si>
    <t>0.0625</t>
  </si>
  <si>
    <t>0.0775</t>
  </si>
  <si>
    <t>0.1802</t>
  </si>
  <si>
    <t>0.0819</t>
  </si>
  <si>
    <t>0.1859; 0.0905</t>
  </si>
  <si>
    <t>0.0945</t>
  </si>
  <si>
    <t>0.0972</t>
  </si>
  <si>
    <t>2.5218; 0.2054</t>
  </si>
  <si>
    <t>1278.7869; -1279.3354; 5.4191; 0.3762</t>
  </si>
  <si>
    <t>0.0631</t>
  </si>
  <si>
    <t>-0.7049; 0.09</t>
  </si>
  <si>
    <t>1.4033</t>
  </si>
  <si>
    <t>0.0807</t>
  </si>
  <si>
    <t>1,2876</t>
  </si>
  <si>
    <t>-1.0374; -18.1213; 1.2725; 0.085</t>
  </si>
  <si>
    <t>0.4786; -1,0414</t>
  </si>
  <si>
    <t>Significant Local Coefficient to Price</t>
  </si>
  <si>
    <t>0.071</t>
  </si>
  <si>
    <t>0.1623; -0.2249; 0.2013</t>
  </si>
  <si>
    <t>Population; Religious Holiday</t>
  </si>
  <si>
    <t>Production; Supply; Population; Religious Holiday</t>
  </si>
  <si>
    <t>Demand; Religious Holiday</t>
  </si>
  <si>
    <t>Demand; Supply; Population; Religious Holiday</t>
  </si>
  <si>
    <t>Production; Importation; Religious Holiday</t>
  </si>
  <si>
    <t>Production; Supply; Population</t>
  </si>
  <si>
    <t>GWPR Local Coefficients and Significance by Province</t>
  </si>
  <si>
    <t>AEM (ARIMA+SARIMA)</t>
  </si>
  <si>
    <t>AEM (LSTM+ARIMA)</t>
  </si>
  <si>
    <t>AEM (LSTM+SARIMA)</t>
  </si>
  <si>
    <t>AEM (LSTM+ARIMA+SARIMA)</t>
  </si>
  <si>
    <t>MLP (ARIMA+SARIMA)</t>
  </si>
  <si>
    <t>MLP (LSTM+ARIMA)</t>
  </si>
  <si>
    <t>MLP (LSTM+SARIMA)</t>
  </si>
  <si>
    <t>MLP (LSTM+ARIMA+SARIMA)</t>
  </si>
  <si>
    <t xml:space="preserve">3.0403 × </t>
  </si>
  <si>
    <t xml:space="preserve">3.0285 × </t>
  </si>
  <si>
    <t xml:space="preserve">2.8357 × </t>
  </si>
  <si>
    <t xml:space="preserve">2.9033 × </t>
  </si>
  <si>
    <t xml:space="preserve">2.9235 × </t>
  </si>
  <si>
    <t xml:space="preserve">2.8574 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</si>
</sst>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"/>
    <numFmt numFmtId="166" formatCode="0.000"/>
    <numFmt numFmtId="167" formatCode="0.0000.E+00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Aptos Narrow"/>
      <scheme val="minor"/>
    </font>
    <font>
      <b/>
      <u/>
      <sz val="11"/>
      <color theme="1"/>
      <name val="Times New Roman"/>
      <family val="1"/>
    </font>
    <font>
      <b/>
      <u/>
      <sz val="11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3C4043"/>
      <name val="Roboto Mono"/>
      <family val="3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/>
    <xf numFmtId="165" fontId="4" fillId="0" borderId="0" xfId="0" applyNumberFormat="1" applyFont="1" applyAlignment="1">
      <alignment horizontal="center" vertical="center"/>
    </xf>
    <xf numFmtId="0" fontId="8" fillId="0" borderId="0" xfId="0" applyFont="1"/>
    <xf numFmtId="167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0" fontId="1" fillId="0" borderId="0" xfId="1" applyNumberFormat="1" applyFont="1"/>
    <xf numFmtId="164" fontId="1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9" fillId="0" borderId="0" xfId="0" applyFont="1"/>
    <xf numFmtId="167" fontId="7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/>
    <xf numFmtId="0" fontId="12" fillId="0" borderId="2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2" xfId="0" quotePrefix="1" applyFont="1" applyBorder="1" applyAlignment="1">
      <alignment horizontal="left" vertical="center" wrapText="1"/>
    </xf>
    <xf numFmtId="0" fontId="13" fillId="0" borderId="0" xfId="0" applyFont="1"/>
    <xf numFmtId="167" fontId="2" fillId="0" borderId="0" xfId="0" applyNumberFormat="1" applyFont="1"/>
    <xf numFmtId="0" fontId="2" fillId="0" borderId="0" xfId="0" applyFont="1"/>
    <xf numFmtId="10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33.emf"/><Relationship Id="rId21" Type="http://schemas.openxmlformats.org/officeDocument/2006/relationships/image" Target="../media/image28.emf"/><Relationship Id="rId34" Type="http://schemas.openxmlformats.org/officeDocument/2006/relationships/image" Target="../media/image41.emf"/><Relationship Id="rId42" Type="http://schemas.openxmlformats.org/officeDocument/2006/relationships/image" Target="../media/image49.emf"/><Relationship Id="rId47" Type="http://schemas.openxmlformats.org/officeDocument/2006/relationships/image" Target="../media/image54.emf"/><Relationship Id="rId50" Type="http://schemas.openxmlformats.org/officeDocument/2006/relationships/image" Target="../media/image57.emf"/><Relationship Id="rId55" Type="http://schemas.openxmlformats.org/officeDocument/2006/relationships/image" Target="../media/image62.emf"/><Relationship Id="rId63" Type="http://schemas.openxmlformats.org/officeDocument/2006/relationships/image" Target="../media/image7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6" Type="http://schemas.openxmlformats.org/officeDocument/2006/relationships/image" Target="../media/image23.emf"/><Relationship Id="rId29" Type="http://schemas.openxmlformats.org/officeDocument/2006/relationships/image" Target="../media/image36.emf"/><Relationship Id="rId11" Type="http://schemas.openxmlformats.org/officeDocument/2006/relationships/image" Target="../media/image18.emf"/><Relationship Id="rId24" Type="http://schemas.openxmlformats.org/officeDocument/2006/relationships/image" Target="../media/image31.emf"/><Relationship Id="rId32" Type="http://schemas.openxmlformats.org/officeDocument/2006/relationships/image" Target="../media/image39.emf"/><Relationship Id="rId37" Type="http://schemas.openxmlformats.org/officeDocument/2006/relationships/image" Target="../media/image44.emf"/><Relationship Id="rId40" Type="http://schemas.openxmlformats.org/officeDocument/2006/relationships/image" Target="../media/image47.emf"/><Relationship Id="rId45" Type="http://schemas.openxmlformats.org/officeDocument/2006/relationships/image" Target="../media/image52.emf"/><Relationship Id="rId53" Type="http://schemas.openxmlformats.org/officeDocument/2006/relationships/image" Target="../media/image60.emf"/><Relationship Id="rId58" Type="http://schemas.openxmlformats.org/officeDocument/2006/relationships/image" Target="../media/image65.emf"/><Relationship Id="rId5" Type="http://schemas.openxmlformats.org/officeDocument/2006/relationships/image" Target="../media/image12.emf"/><Relationship Id="rId61" Type="http://schemas.openxmlformats.org/officeDocument/2006/relationships/image" Target="../media/image68.emf"/><Relationship Id="rId19" Type="http://schemas.openxmlformats.org/officeDocument/2006/relationships/image" Target="../media/image26.emf"/><Relationship Id="rId14" Type="http://schemas.openxmlformats.org/officeDocument/2006/relationships/image" Target="../media/image21.emf"/><Relationship Id="rId22" Type="http://schemas.openxmlformats.org/officeDocument/2006/relationships/image" Target="../media/image29.emf"/><Relationship Id="rId27" Type="http://schemas.openxmlformats.org/officeDocument/2006/relationships/image" Target="../media/image34.emf"/><Relationship Id="rId30" Type="http://schemas.openxmlformats.org/officeDocument/2006/relationships/image" Target="../media/image37.emf"/><Relationship Id="rId35" Type="http://schemas.openxmlformats.org/officeDocument/2006/relationships/image" Target="../media/image42.emf"/><Relationship Id="rId43" Type="http://schemas.openxmlformats.org/officeDocument/2006/relationships/image" Target="../media/image50.emf"/><Relationship Id="rId48" Type="http://schemas.openxmlformats.org/officeDocument/2006/relationships/image" Target="../media/image55.emf"/><Relationship Id="rId56" Type="http://schemas.openxmlformats.org/officeDocument/2006/relationships/image" Target="../media/image63.emf"/><Relationship Id="rId64" Type="http://schemas.openxmlformats.org/officeDocument/2006/relationships/image" Target="../media/image71.emf"/><Relationship Id="rId8" Type="http://schemas.openxmlformats.org/officeDocument/2006/relationships/image" Target="../media/image15.emf"/><Relationship Id="rId51" Type="http://schemas.openxmlformats.org/officeDocument/2006/relationships/image" Target="../media/image58.emf"/><Relationship Id="rId3" Type="http://schemas.openxmlformats.org/officeDocument/2006/relationships/image" Target="../media/image10.emf"/><Relationship Id="rId12" Type="http://schemas.openxmlformats.org/officeDocument/2006/relationships/image" Target="../media/image19.emf"/><Relationship Id="rId17" Type="http://schemas.openxmlformats.org/officeDocument/2006/relationships/image" Target="../media/image24.emf"/><Relationship Id="rId25" Type="http://schemas.openxmlformats.org/officeDocument/2006/relationships/image" Target="../media/image32.emf"/><Relationship Id="rId33" Type="http://schemas.openxmlformats.org/officeDocument/2006/relationships/image" Target="../media/image40.emf"/><Relationship Id="rId38" Type="http://schemas.openxmlformats.org/officeDocument/2006/relationships/image" Target="../media/image45.emf"/><Relationship Id="rId46" Type="http://schemas.openxmlformats.org/officeDocument/2006/relationships/image" Target="../media/image53.emf"/><Relationship Id="rId59" Type="http://schemas.openxmlformats.org/officeDocument/2006/relationships/image" Target="../media/image66.emf"/><Relationship Id="rId20" Type="http://schemas.openxmlformats.org/officeDocument/2006/relationships/image" Target="../media/image27.emf"/><Relationship Id="rId41" Type="http://schemas.openxmlformats.org/officeDocument/2006/relationships/image" Target="../media/image48.emf"/><Relationship Id="rId54" Type="http://schemas.openxmlformats.org/officeDocument/2006/relationships/image" Target="../media/image61.emf"/><Relationship Id="rId62" Type="http://schemas.openxmlformats.org/officeDocument/2006/relationships/image" Target="../media/image6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5" Type="http://schemas.openxmlformats.org/officeDocument/2006/relationships/image" Target="../media/image22.emf"/><Relationship Id="rId23" Type="http://schemas.openxmlformats.org/officeDocument/2006/relationships/image" Target="../media/image30.emf"/><Relationship Id="rId28" Type="http://schemas.openxmlformats.org/officeDocument/2006/relationships/image" Target="../media/image35.emf"/><Relationship Id="rId36" Type="http://schemas.openxmlformats.org/officeDocument/2006/relationships/image" Target="../media/image43.emf"/><Relationship Id="rId49" Type="http://schemas.openxmlformats.org/officeDocument/2006/relationships/image" Target="../media/image56.emf"/><Relationship Id="rId57" Type="http://schemas.openxmlformats.org/officeDocument/2006/relationships/image" Target="../media/image64.emf"/><Relationship Id="rId10" Type="http://schemas.openxmlformats.org/officeDocument/2006/relationships/image" Target="../media/image17.emf"/><Relationship Id="rId31" Type="http://schemas.openxmlformats.org/officeDocument/2006/relationships/image" Target="../media/image38.emf"/><Relationship Id="rId44" Type="http://schemas.openxmlformats.org/officeDocument/2006/relationships/image" Target="../media/image51.emf"/><Relationship Id="rId52" Type="http://schemas.openxmlformats.org/officeDocument/2006/relationships/image" Target="../media/image59.emf"/><Relationship Id="rId60" Type="http://schemas.openxmlformats.org/officeDocument/2006/relationships/image" Target="../media/image67.emf"/><Relationship Id="rId65" Type="http://schemas.openxmlformats.org/officeDocument/2006/relationships/image" Target="../media/image72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Relationship Id="rId13" Type="http://schemas.openxmlformats.org/officeDocument/2006/relationships/image" Target="../media/image20.emf"/><Relationship Id="rId18" Type="http://schemas.openxmlformats.org/officeDocument/2006/relationships/image" Target="../media/image25.emf"/><Relationship Id="rId39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40317</xdr:colOff>
      <xdr:row>2</xdr:row>
      <xdr:rowOff>40316</xdr:rowOff>
    </xdr:from>
    <xdr:to>
      <xdr:col>17</xdr:col>
      <xdr:colOff>388988</xdr:colOff>
      <xdr:row>26</xdr:row>
      <xdr:rowOff>173122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119251-6FF3-F82F-A64A-A08551CEF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640"/>
        <a:stretch>
          <a:fillRect/>
        </a:stretch>
      </xdr:blipFill>
      <xdr:spPr>
        <a:xfrm>
          <a:off x="8164285" y="503967"/>
          <a:ext cx="7787243" cy="52329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724007</xdr:colOff>
      <xdr:row>46</xdr:row>
      <xdr:rowOff>5893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B7C401-B503-516E-9EF4-1CD755B7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77" y="7324651"/>
          <a:ext cx="6357383" cy="2693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73945</xdr:rowOff>
    </xdr:from>
    <xdr:to>
      <xdr:col>6</xdr:col>
      <xdr:colOff>731392</xdr:colOff>
      <xdr:row>61</xdr:row>
      <xdr:rowOff>81222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3EAA00-0404-54EC-CF83-0F2D5CB12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77" y="10499759"/>
          <a:ext cx="6364768" cy="26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826976</xdr:colOff>
      <xdr:row>63</xdr:row>
      <xdr:rowOff>1</xdr:rowOff>
    </xdr:from>
    <xdr:to>
      <xdr:col>6</xdr:col>
      <xdr:colOff>657810</xdr:colOff>
      <xdr:row>75</xdr:row>
      <xdr:rowOff>184594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E50CCC-C813-A4E4-4DE5-725880E4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76" y="13526978"/>
          <a:ext cx="6291187" cy="2665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18</xdr:col>
      <xdr:colOff>598081</xdr:colOff>
      <xdr:row>46</xdr:row>
      <xdr:rowOff>15691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948024-D62C-9B2C-D8C9-7D31CCB2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1512" y="7324651"/>
          <a:ext cx="6386918" cy="2703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191977</xdr:rowOff>
    </xdr:from>
    <xdr:to>
      <xdr:col>18</xdr:col>
      <xdr:colOff>317500</xdr:colOff>
      <xdr:row>61</xdr:row>
      <xdr:rowOff>88909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F9E906-3AA5-FD1C-F4E7-9E3EF1E55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896" y="10617791"/>
          <a:ext cx="6106337" cy="258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63</xdr:row>
      <xdr:rowOff>36919</xdr:rowOff>
    </xdr:from>
    <xdr:to>
      <xdr:col>18</xdr:col>
      <xdr:colOff>355965</xdr:colOff>
      <xdr:row>75</xdr:row>
      <xdr:rowOff>155059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6A75F2-70CF-6E12-1090-F0C7F9102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128" y="13563896"/>
          <a:ext cx="6140506" cy="259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rnadetta Raras" id="{5BA26B64-E844-6B4E-9DB1-A98B581966ED}" userId="S::raras@idfood.co.id::05da2acf-3616-40b6-be28-8f6e4d30db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5-31T03:08:46.53" personId="{5BA26B64-E844-6B4E-9DB1-A98B581966ED}" id="{D5D90150-9682-6D49-B377-F007E8A640AC}">
    <text>Semakin kecil semakin bagus</text>
  </threadedComment>
  <threadedComment ref="D4" dT="2025-05-31T03:08:54.98" personId="{5BA26B64-E844-6B4E-9DB1-A98B581966ED}" id="{9488DD5E-FDB9-204D-A282-7600C4477962}">
    <text>Semakin kecil semakin bagus</text>
  </threadedComment>
  <threadedComment ref="E4" dT="2025-05-31T03:09:01.86" personId="{5BA26B64-E844-6B4E-9DB1-A98B581966ED}" id="{665A039B-5028-C441-839A-8417D1762AC6}">
    <text>Semakin kecil semakin bagus</text>
  </threadedComment>
  <threadedComment ref="F4" dT="2025-05-31T03:09:17.50" personId="{5BA26B64-E844-6B4E-9DB1-A98B581966ED}" id="{5518971B-F650-A34B-B770-F06EE50E6714}">
    <text>Semakin mendekati 1 semakin bagus</text>
  </threadedComment>
  <threadedComment ref="G4" dT="2025-05-31T03:09:17.50" personId="{5BA26B64-E844-6B4E-9DB1-A98B581966ED}" id="{C05979E1-D9AB-604A-979D-B273784DA538}">
    <text>Semakin %nya kecil semakin bagus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FC5C-8B40-2C46-A7FD-87ECF9FE9829}">
  <dimension ref="B2:H63"/>
  <sheetViews>
    <sheetView tabSelected="1" zoomScale="63" zoomScaleNormal="110" workbookViewId="0">
      <selection activeCell="F24" sqref="F24"/>
    </sheetView>
  </sheetViews>
  <sheetFormatPr baseColWidth="10" defaultRowHeight="16" x14ac:dyDescent="0.2"/>
  <cols>
    <col min="2" max="2" width="24.1640625" bestFit="1" customWidth="1"/>
    <col min="3" max="3" width="14.5" customWidth="1"/>
    <col min="4" max="4" width="13.6640625" bestFit="1" customWidth="1"/>
  </cols>
  <sheetData>
    <row r="2" spans="2:7" ht="20" thickBot="1" x14ac:dyDescent="0.3">
      <c r="B2" s="4" t="s">
        <v>34</v>
      </c>
      <c r="C2" s="4"/>
    </row>
    <row r="3" spans="2:7" ht="17" thickBot="1" x14ac:dyDescent="0.25">
      <c r="B3" s="1" t="s">
        <v>0</v>
      </c>
      <c r="C3" s="1"/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2">
      <c r="B4" s="2" t="s">
        <v>21</v>
      </c>
      <c r="C4" s="2"/>
      <c r="D4" s="11">
        <v>3354550.8420000002</v>
      </c>
      <c r="E4" s="15">
        <v>1190</v>
      </c>
      <c r="F4" s="10">
        <v>1831.5429999999999</v>
      </c>
      <c r="G4" s="10">
        <v>0.184</v>
      </c>
    </row>
    <row r="5" spans="2:7" x14ac:dyDescent="0.2">
      <c r="B5" s="2" t="s">
        <v>22</v>
      </c>
      <c r="C5" s="2"/>
      <c r="D5" s="13">
        <v>4016946.7549999999</v>
      </c>
      <c r="E5" s="13">
        <v>1289.598</v>
      </c>
      <c r="F5" s="13">
        <v>2004.232</v>
      </c>
      <c r="G5" s="13">
        <v>2.3E-2</v>
      </c>
    </row>
    <row r="6" spans="2:7" x14ac:dyDescent="0.2">
      <c r="B6" s="2" t="s">
        <v>23</v>
      </c>
      <c r="C6" s="2"/>
      <c r="D6" s="13">
        <v>3543174.3560000001</v>
      </c>
      <c r="E6" s="13">
        <v>1196.683</v>
      </c>
      <c r="F6" s="13">
        <v>1883.3320000000001</v>
      </c>
      <c r="G6" s="12">
        <v>0.13800000000000001</v>
      </c>
    </row>
    <row r="7" spans="2:7" ht="17" thickBot="1" x14ac:dyDescent="0.25">
      <c r="B7" s="3" t="s">
        <v>24</v>
      </c>
      <c r="C7" s="3"/>
      <c r="D7" s="14">
        <v>4006276.0759999999</v>
      </c>
      <c r="E7" s="14">
        <v>1286.76</v>
      </c>
      <c r="F7" s="14">
        <v>2001.568</v>
      </c>
      <c r="G7" s="14">
        <v>2.5000000000000001E-2</v>
      </c>
    </row>
    <row r="9" spans="2:7" ht="34" x14ac:dyDescent="0.2">
      <c r="B9" s="8" t="s">
        <v>33</v>
      </c>
      <c r="C9" s="8"/>
      <c r="D9" s="9">
        <f>(D6-D4)/D4</f>
        <v>5.6229141510802584E-2</v>
      </c>
      <c r="E9" s="16">
        <f>(E6-E4)/E4</f>
        <v>5.6159663865546156E-3</v>
      </c>
      <c r="F9" s="16">
        <f>(F6-F4)/F4</f>
        <v>2.8276158408511411E-2</v>
      </c>
      <c r="G9" s="17">
        <f>(G4-G6)/G6</f>
        <v>0.3333333333333332</v>
      </c>
    </row>
    <row r="32" spans="2:2" x14ac:dyDescent="0.2">
      <c r="B32" t="s">
        <v>35</v>
      </c>
    </row>
    <row r="33" spans="2:8" x14ac:dyDescent="0.2">
      <c r="B33" t="s">
        <v>26</v>
      </c>
      <c r="H33" t="s">
        <v>28</v>
      </c>
    </row>
    <row r="48" spans="2:8" x14ac:dyDescent="0.2">
      <c r="B48" t="s">
        <v>25</v>
      </c>
    </row>
    <row r="49" spans="2:8" x14ac:dyDescent="0.2">
      <c r="H49" t="s">
        <v>29</v>
      </c>
    </row>
    <row r="63" spans="2:8" x14ac:dyDescent="0.2">
      <c r="B63" t="s">
        <v>27</v>
      </c>
      <c r="H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651E-0DBA-C34C-A822-30B9DAD1FE18}">
  <dimension ref="B3:G33"/>
  <sheetViews>
    <sheetView workbookViewId="0">
      <selection activeCell="B16" sqref="B16"/>
    </sheetView>
  </sheetViews>
  <sheetFormatPr baseColWidth="10" defaultRowHeight="16" x14ac:dyDescent="0.2"/>
  <cols>
    <col min="2" max="2" width="65.6640625" bestFit="1" customWidth="1"/>
    <col min="3" max="5" width="11.33203125" bestFit="1" customWidth="1"/>
    <col min="6" max="6" width="8.83203125" bestFit="1" customWidth="1"/>
  </cols>
  <sheetData>
    <row r="3" spans="2:7" ht="19" thickBot="1" x14ac:dyDescent="0.25">
      <c r="B3" s="6" t="s">
        <v>36</v>
      </c>
    </row>
    <row r="4" spans="2:7" ht="17" thickBot="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</row>
    <row r="5" spans="2:7" x14ac:dyDescent="0.2">
      <c r="B5" s="2" t="s">
        <v>5</v>
      </c>
      <c r="C5" s="7">
        <v>3083461.2217999999</v>
      </c>
      <c r="D5" s="7">
        <v>1392.8696</v>
      </c>
      <c r="E5" s="7">
        <v>1755.9786999999999</v>
      </c>
      <c r="F5" s="5">
        <v>-0.74470000000000003</v>
      </c>
      <c r="G5" s="18">
        <v>0.1099</v>
      </c>
    </row>
    <row r="6" spans="2:7" x14ac:dyDescent="0.2">
      <c r="B6" s="2" t="s">
        <v>6</v>
      </c>
      <c r="C6" s="7">
        <v>2666489.139</v>
      </c>
      <c r="D6" s="7">
        <v>1295.1927000000001</v>
      </c>
      <c r="E6" s="7">
        <v>1632.9387999999999</v>
      </c>
      <c r="F6" s="5">
        <v>-0.50880000000000003</v>
      </c>
      <c r="G6" s="18">
        <v>0.1022</v>
      </c>
    </row>
    <row r="7" spans="2:7" x14ac:dyDescent="0.2">
      <c r="B7" s="2" t="s">
        <v>7</v>
      </c>
      <c r="C7" s="7">
        <v>3197278.0984999998</v>
      </c>
      <c r="D7" s="7">
        <v>1395.4383</v>
      </c>
      <c r="E7" s="7">
        <v>1788.0934</v>
      </c>
      <c r="F7" s="5">
        <v>-0.80910000000000004</v>
      </c>
      <c r="G7" s="18">
        <v>0.1129</v>
      </c>
    </row>
    <row r="8" spans="2:7" x14ac:dyDescent="0.2">
      <c r="B8" s="2" t="s">
        <v>8</v>
      </c>
      <c r="C8" s="7">
        <v>4458922.8405999998</v>
      </c>
      <c r="D8" s="7">
        <v>1674.1481000000001</v>
      </c>
      <c r="E8" s="7">
        <v>2111.6161999999999</v>
      </c>
      <c r="F8" s="5">
        <v>-0.57189999999999996</v>
      </c>
      <c r="G8" s="18" t="s">
        <v>32</v>
      </c>
    </row>
    <row r="9" spans="2:7" x14ac:dyDescent="0.2">
      <c r="B9" s="2" t="s">
        <v>9</v>
      </c>
      <c r="C9" s="7">
        <v>1637943.8106</v>
      </c>
      <c r="D9" s="7">
        <v>948.71339999999998</v>
      </c>
      <c r="E9" s="7">
        <v>1279.8217999999999</v>
      </c>
      <c r="F9" s="5">
        <v>7.3200000000000001E-2</v>
      </c>
      <c r="G9" s="18">
        <v>7.5399999999999995E-2</v>
      </c>
    </row>
    <row r="10" spans="2:7" x14ac:dyDescent="0.2">
      <c r="B10" s="2" t="s">
        <v>10</v>
      </c>
      <c r="C10" s="7">
        <v>1339701.3273</v>
      </c>
      <c r="D10" s="7">
        <v>887.07410000000004</v>
      </c>
      <c r="E10" s="7">
        <v>1157.4547</v>
      </c>
      <c r="F10" s="5">
        <v>0.24199999999999999</v>
      </c>
      <c r="G10" s="18">
        <v>7.1300000000000002E-2</v>
      </c>
    </row>
    <row r="11" spans="2:7" x14ac:dyDescent="0.2">
      <c r="B11" s="2" t="s">
        <v>11</v>
      </c>
      <c r="C11" s="7">
        <v>1356813.007</v>
      </c>
      <c r="D11" s="7">
        <v>887.40039999999999</v>
      </c>
      <c r="E11" s="7">
        <v>1164.8232</v>
      </c>
      <c r="F11" s="5">
        <v>0.23230000000000001</v>
      </c>
      <c r="G11" s="18">
        <v>7.1499999999999994E-2</v>
      </c>
    </row>
    <row r="12" spans="2:7" x14ac:dyDescent="0.2">
      <c r="B12" s="2" t="s">
        <v>12</v>
      </c>
      <c r="C12" s="7">
        <v>1731514.1499000001</v>
      </c>
      <c r="D12" s="7">
        <v>1007.3915</v>
      </c>
      <c r="E12" s="7">
        <v>1315.8701000000001</v>
      </c>
      <c r="F12" s="5">
        <v>2.0299999999999999E-2</v>
      </c>
      <c r="G12" s="18">
        <v>7.9699999999999993E-2</v>
      </c>
    </row>
    <row r="13" spans="2:7" x14ac:dyDescent="0.2">
      <c r="B13" s="2" t="s">
        <v>106</v>
      </c>
      <c r="C13" s="32">
        <v>3055064.2054769029</v>
      </c>
      <c r="D13" s="32">
        <v>1496.9345288051759</v>
      </c>
      <c r="E13" s="32">
        <v>1747.874196124224</v>
      </c>
      <c r="F13" s="33">
        <v>-7.7032958909094784E-2</v>
      </c>
      <c r="G13" s="34">
        <v>0.121224156135068</v>
      </c>
    </row>
    <row r="14" spans="2:7" x14ac:dyDescent="0.2">
      <c r="B14" s="2" t="s">
        <v>107</v>
      </c>
      <c r="C14" s="32">
        <v>3034081.7092187572</v>
      </c>
      <c r="D14" s="32">
        <v>1499.006438217601</v>
      </c>
      <c r="E14" s="32">
        <v>1741.861564309505</v>
      </c>
      <c r="F14" s="33">
        <v>-6.9635785393167948E-2</v>
      </c>
      <c r="G14" s="34">
        <v>0.120467902375858</v>
      </c>
    </row>
    <row r="15" spans="2:7" x14ac:dyDescent="0.2">
      <c r="B15" s="2" t="s">
        <v>108</v>
      </c>
      <c r="C15" s="32">
        <v>3040296.2604518109</v>
      </c>
      <c r="D15" s="32">
        <v>1482.711692739297</v>
      </c>
      <c r="E15" s="32">
        <v>1743.644533857693</v>
      </c>
      <c r="F15" s="33">
        <v>-7.1826664554014652E-2</v>
      </c>
      <c r="G15" s="34">
        <v>0.119520209381981</v>
      </c>
    </row>
    <row r="16" spans="2:7" x14ac:dyDescent="0.2">
      <c r="B16" s="2" t="s">
        <v>109</v>
      </c>
      <c r="C16" s="32">
        <v>3028513.9115853612</v>
      </c>
      <c r="D16" s="32">
        <v>1490.30433920672</v>
      </c>
      <c r="E16" s="32">
        <v>1740.262598456153</v>
      </c>
      <c r="F16" s="33">
        <v>-6.7672912878425695E-2</v>
      </c>
      <c r="G16" s="34">
        <v>0.120201639935407</v>
      </c>
    </row>
    <row r="17" spans="2:7" x14ac:dyDescent="0.2">
      <c r="B17" s="2" t="s">
        <v>110</v>
      </c>
      <c r="C17" s="32">
        <v>2835733.9369359319</v>
      </c>
      <c r="D17" s="32">
        <v>1379.3827968322701</v>
      </c>
      <c r="E17" s="32">
        <v>1683.963757607607</v>
      </c>
      <c r="F17" s="33">
        <v>2.8977875432956163E-4</v>
      </c>
      <c r="G17" s="34">
        <v>0.107193585827055</v>
      </c>
    </row>
    <row r="18" spans="2:7" x14ac:dyDescent="0.2">
      <c r="B18" s="2" t="s">
        <v>111</v>
      </c>
      <c r="C18" s="32">
        <v>2903304.170138625</v>
      </c>
      <c r="D18" s="32">
        <v>1440.019165697131</v>
      </c>
      <c r="E18" s="32">
        <v>1703.908498170787</v>
      </c>
      <c r="F18" s="33">
        <v>-2.353144505825289E-2</v>
      </c>
      <c r="G18" s="34">
        <v>0.113552360112743</v>
      </c>
    </row>
    <row r="19" spans="2:7" x14ac:dyDescent="0.2">
      <c r="B19" s="2" t="s">
        <v>112</v>
      </c>
      <c r="C19" s="32">
        <v>2923477.478630567</v>
      </c>
      <c r="D19" s="32">
        <v>1456.0244467697571</v>
      </c>
      <c r="E19" s="32">
        <v>1709.8179665188241</v>
      </c>
      <c r="F19" s="33">
        <v>-3.0643347353828568E-2</v>
      </c>
      <c r="G19" s="34">
        <v>0.115261877554553</v>
      </c>
    </row>
    <row r="20" spans="2:7" x14ac:dyDescent="0.2">
      <c r="B20" s="2" t="s">
        <v>113</v>
      </c>
      <c r="C20" s="32">
        <v>2857447.3182038022</v>
      </c>
      <c r="D20" s="32">
        <v>1407.932658797617</v>
      </c>
      <c r="E20" s="32">
        <v>1690.3985678542799</v>
      </c>
      <c r="F20" s="33">
        <v>-7.3650611121880427E-3</v>
      </c>
      <c r="G20" s="34">
        <v>0.110389256621163</v>
      </c>
    </row>
    <row r="21" spans="2:7" x14ac:dyDescent="0.2">
      <c r="B21" s="2" t="s">
        <v>19</v>
      </c>
      <c r="C21" s="7">
        <v>2464912.3673999999</v>
      </c>
      <c r="D21" s="7">
        <v>1224.5046</v>
      </c>
      <c r="E21" s="7">
        <v>1570.0038999999999</v>
      </c>
      <c r="F21" s="5">
        <v>0.1865</v>
      </c>
      <c r="G21" s="18">
        <v>9.2899999999999996E-2</v>
      </c>
    </row>
    <row r="22" spans="2:7" x14ac:dyDescent="0.2">
      <c r="B22" s="2" t="s">
        <v>13</v>
      </c>
      <c r="C22" s="7">
        <v>873566.67119999998</v>
      </c>
      <c r="D22" s="7">
        <v>747.48490000000004</v>
      </c>
      <c r="E22" s="7">
        <v>934.64790000000005</v>
      </c>
      <c r="F22" s="5">
        <v>0.7117</v>
      </c>
      <c r="G22" s="18">
        <v>6.3799999999999996E-2</v>
      </c>
    </row>
    <row r="23" spans="2:7" x14ac:dyDescent="0.2">
      <c r="B23" s="2" t="s">
        <v>14</v>
      </c>
      <c r="C23" s="7">
        <v>3632689.5808999999</v>
      </c>
      <c r="D23" s="7">
        <v>6465.0236000000004</v>
      </c>
      <c r="E23" s="7">
        <v>1905.9616000000001</v>
      </c>
      <c r="F23" s="5">
        <v>-0.19900000000000001</v>
      </c>
      <c r="G23" s="18">
        <v>0.1285</v>
      </c>
    </row>
    <row r="24" spans="2:7" x14ac:dyDescent="0.2">
      <c r="B24" s="2" t="s">
        <v>15</v>
      </c>
      <c r="C24" s="7">
        <v>2641143.2130999998</v>
      </c>
      <c r="D24" s="7">
        <v>1280.5981999999999</v>
      </c>
      <c r="E24" s="7">
        <v>1625.1594</v>
      </c>
      <c r="F24" s="5">
        <v>0.1283</v>
      </c>
      <c r="G24" s="18">
        <v>9.8299999999999998E-2</v>
      </c>
    </row>
    <row r="25" spans="2:7" x14ac:dyDescent="0.2">
      <c r="B25" s="2" t="s">
        <v>20</v>
      </c>
      <c r="C25" s="7">
        <v>3030169.3805</v>
      </c>
      <c r="D25" s="7">
        <v>1438.4267</v>
      </c>
      <c r="E25" s="7">
        <v>1740.7382</v>
      </c>
      <c r="F25" s="5">
        <v>-1E-4</v>
      </c>
      <c r="G25" s="18">
        <v>0.1205</v>
      </c>
    </row>
    <row r="26" spans="2:7" x14ac:dyDescent="0.2">
      <c r="B26" s="2" t="s">
        <v>16</v>
      </c>
      <c r="C26" s="7">
        <v>70347.199800000002</v>
      </c>
      <c r="D26" s="7">
        <v>173.57509999999999</v>
      </c>
      <c r="E26" s="7">
        <v>265.23050000000001</v>
      </c>
      <c r="F26" s="5">
        <v>0.9768</v>
      </c>
      <c r="G26" s="18">
        <v>1.5699999999999999E-2</v>
      </c>
    </row>
    <row r="27" spans="2:7" x14ac:dyDescent="0.2">
      <c r="B27" s="2" t="s">
        <v>17</v>
      </c>
      <c r="C27" s="7">
        <v>62164.635600000001</v>
      </c>
      <c r="D27" s="7">
        <v>159.40690000000001</v>
      </c>
      <c r="E27" s="7">
        <v>249.32839999999999</v>
      </c>
      <c r="F27" s="5">
        <v>0.97950000000000004</v>
      </c>
      <c r="G27" s="18">
        <v>1.37E-2</v>
      </c>
    </row>
    <row r="28" spans="2:7" ht="17" thickBot="1" x14ac:dyDescent="0.25">
      <c r="B28" s="23" t="s">
        <v>18</v>
      </c>
      <c r="C28" s="20">
        <v>49127.027699999999</v>
      </c>
      <c r="D28" s="20">
        <v>145.87780000000001</v>
      </c>
      <c r="E28" s="20">
        <v>221.64619999999999</v>
      </c>
      <c r="F28" s="21">
        <v>0.98375160411140905</v>
      </c>
      <c r="G28" s="22">
        <v>1.17E-2</v>
      </c>
    </row>
    <row r="32" spans="2:7" ht="19" x14ac:dyDescent="0.25">
      <c r="B32" s="19"/>
    </row>
    <row r="33" spans="2:2" ht="19" x14ac:dyDescent="0.25">
      <c r="B33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172A-CADC-0647-A427-ECAEFF00AC29}">
  <dimension ref="B4:D40"/>
  <sheetViews>
    <sheetView topLeftCell="A12" workbookViewId="0">
      <selection activeCell="B4" sqref="B4"/>
    </sheetView>
  </sheetViews>
  <sheetFormatPr baseColWidth="10" defaultRowHeight="16" x14ac:dyDescent="0.2"/>
  <cols>
    <col min="2" max="2" width="14.6640625" bestFit="1" customWidth="1"/>
    <col min="3" max="3" width="27.6640625" bestFit="1" customWidth="1"/>
    <col min="4" max="4" width="34.83203125" customWidth="1"/>
  </cols>
  <sheetData>
    <row r="4" spans="2:4" x14ac:dyDescent="0.2">
      <c r="B4" s="31" t="s">
        <v>105</v>
      </c>
    </row>
    <row r="5" spans="2:4" ht="17" thickBot="1" x14ac:dyDescent="0.25"/>
    <row r="6" spans="2:4" ht="27" thickBot="1" x14ac:dyDescent="0.25">
      <c r="B6" s="24" t="s">
        <v>37</v>
      </c>
      <c r="C6" s="27" t="s">
        <v>96</v>
      </c>
      <c r="D6" s="27" t="s">
        <v>77</v>
      </c>
    </row>
    <row r="7" spans="2:4" x14ac:dyDescent="0.2">
      <c r="B7" s="25" t="s">
        <v>41</v>
      </c>
      <c r="C7" s="29" t="s">
        <v>47</v>
      </c>
      <c r="D7" s="28" t="s">
        <v>39</v>
      </c>
    </row>
    <row r="8" spans="2:4" x14ac:dyDescent="0.2">
      <c r="B8" s="25" t="s">
        <v>42</v>
      </c>
      <c r="C8" s="29" t="s">
        <v>79</v>
      </c>
      <c r="D8" s="28" t="s">
        <v>40</v>
      </c>
    </row>
    <row r="9" spans="2:4" x14ac:dyDescent="0.2">
      <c r="B9" s="25" t="s">
        <v>43</v>
      </c>
      <c r="C9" s="29" t="s">
        <v>80</v>
      </c>
      <c r="D9" s="28" t="s">
        <v>40</v>
      </c>
    </row>
    <row r="10" spans="2:4" x14ac:dyDescent="0.2">
      <c r="B10" s="25" t="s">
        <v>44</v>
      </c>
      <c r="C10" s="28" t="s">
        <v>78</v>
      </c>
      <c r="D10" s="28" t="s">
        <v>48</v>
      </c>
    </row>
    <row r="11" spans="2:4" x14ac:dyDescent="0.2">
      <c r="B11" s="25" t="s">
        <v>45</v>
      </c>
      <c r="C11" s="28" t="s">
        <v>78</v>
      </c>
      <c r="D11" s="28" t="s">
        <v>48</v>
      </c>
    </row>
    <row r="12" spans="2:4" x14ac:dyDescent="0.2">
      <c r="B12" s="25" t="s">
        <v>46</v>
      </c>
      <c r="C12" s="28" t="s">
        <v>78</v>
      </c>
      <c r="D12" s="28" t="s">
        <v>48</v>
      </c>
    </row>
    <row r="13" spans="2:4" x14ac:dyDescent="0.2">
      <c r="B13" s="25" t="s">
        <v>49</v>
      </c>
      <c r="C13" s="28" t="s">
        <v>78</v>
      </c>
      <c r="D13" s="28" t="s">
        <v>48</v>
      </c>
    </row>
    <row r="14" spans="2:4" x14ac:dyDescent="0.2">
      <c r="B14" s="25" t="s">
        <v>50</v>
      </c>
      <c r="C14" s="29" t="s">
        <v>81</v>
      </c>
      <c r="D14" s="28" t="s">
        <v>40</v>
      </c>
    </row>
    <row r="15" spans="2:4" x14ac:dyDescent="0.2">
      <c r="B15" s="25" t="s">
        <v>51</v>
      </c>
      <c r="C15" s="28" t="s">
        <v>78</v>
      </c>
      <c r="D15" s="28" t="s">
        <v>48</v>
      </c>
    </row>
    <row r="16" spans="2:4" x14ac:dyDescent="0.2">
      <c r="B16" s="25" t="s">
        <v>52</v>
      </c>
      <c r="C16" s="29" t="s">
        <v>82</v>
      </c>
      <c r="D16" s="28" t="s">
        <v>39</v>
      </c>
    </row>
    <row r="17" spans="2:4" x14ac:dyDescent="0.2">
      <c r="B17" s="25" t="s">
        <v>53</v>
      </c>
      <c r="C17" s="29" t="s">
        <v>83</v>
      </c>
      <c r="D17" s="28" t="s">
        <v>40</v>
      </c>
    </row>
    <row r="18" spans="2:4" x14ac:dyDescent="0.2">
      <c r="B18" s="25" t="s">
        <v>54</v>
      </c>
      <c r="C18" s="29" t="s">
        <v>84</v>
      </c>
      <c r="D18" s="28" t="s">
        <v>99</v>
      </c>
    </row>
    <row r="19" spans="2:4" x14ac:dyDescent="0.2">
      <c r="B19" s="25" t="s">
        <v>55</v>
      </c>
      <c r="C19" s="29" t="s">
        <v>85</v>
      </c>
      <c r="D19" s="28" t="s">
        <v>40</v>
      </c>
    </row>
    <row r="20" spans="2:4" x14ac:dyDescent="0.2">
      <c r="B20" s="25" t="s">
        <v>56</v>
      </c>
      <c r="C20" s="29" t="s">
        <v>86</v>
      </c>
      <c r="D20" s="28" t="s">
        <v>40</v>
      </c>
    </row>
    <row r="21" spans="2:4" x14ac:dyDescent="0.2">
      <c r="B21" s="25" t="s">
        <v>57</v>
      </c>
      <c r="C21" s="29" t="s">
        <v>87</v>
      </c>
      <c r="D21" s="28" t="s">
        <v>99</v>
      </c>
    </row>
    <row r="22" spans="2:4" ht="27" x14ac:dyDescent="0.2">
      <c r="B22" s="25" t="s">
        <v>58</v>
      </c>
      <c r="C22" s="29" t="s">
        <v>88</v>
      </c>
      <c r="D22" s="28" t="s">
        <v>100</v>
      </c>
    </row>
    <row r="23" spans="2:4" x14ac:dyDescent="0.2">
      <c r="B23" s="25" t="s">
        <v>59</v>
      </c>
      <c r="C23" s="29" t="s">
        <v>89</v>
      </c>
      <c r="D23" s="28" t="s">
        <v>40</v>
      </c>
    </row>
    <row r="24" spans="2:4" x14ac:dyDescent="0.2">
      <c r="B24" s="25" t="s">
        <v>60</v>
      </c>
      <c r="C24" s="28" t="s">
        <v>78</v>
      </c>
      <c r="D24" s="28" t="s">
        <v>48</v>
      </c>
    </row>
    <row r="25" spans="2:4" x14ac:dyDescent="0.2">
      <c r="B25" s="25" t="s">
        <v>61</v>
      </c>
      <c r="C25" s="29" t="s">
        <v>90</v>
      </c>
      <c r="D25" s="28" t="s">
        <v>101</v>
      </c>
    </row>
    <row r="26" spans="2:4" x14ac:dyDescent="0.2">
      <c r="B26" s="25" t="s">
        <v>62</v>
      </c>
      <c r="C26" s="29" t="s">
        <v>91</v>
      </c>
      <c r="D26" s="28" t="s">
        <v>38</v>
      </c>
    </row>
    <row r="27" spans="2:4" ht="17" x14ac:dyDescent="0.2">
      <c r="B27" s="25" t="s">
        <v>63</v>
      </c>
      <c r="C27" s="8" t="s">
        <v>78</v>
      </c>
      <c r="D27" s="28" t="s">
        <v>48</v>
      </c>
    </row>
    <row r="28" spans="2:4" x14ac:dyDescent="0.2">
      <c r="B28" s="25" t="s">
        <v>64</v>
      </c>
      <c r="C28" s="29" t="s">
        <v>92</v>
      </c>
      <c r="D28" s="28" t="s">
        <v>40</v>
      </c>
    </row>
    <row r="29" spans="2:4" x14ac:dyDescent="0.2">
      <c r="B29" s="25" t="s">
        <v>65</v>
      </c>
      <c r="C29" s="29" t="s">
        <v>93</v>
      </c>
      <c r="D29" s="28" t="s">
        <v>39</v>
      </c>
    </row>
    <row r="30" spans="2:4" x14ac:dyDescent="0.2">
      <c r="B30" s="25" t="s">
        <v>66</v>
      </c>
      <c r="C30" s="29" t="s">
        <v>94</v>
      </c>
      <c r="D30" s="28" t="s">
        <v>102</v>
      </c>
    </row>
    <row r="31" spans="2:4" x14ac:dyDescent="0.2">
      <c r="B31" s="25" t="s">
        <v>67</v>
      </c>
      <c r="C31" s="28" t="s">
        <v>78</v>
      </c>
      <c r="D31" s="28" t="s">
        <v>48</v>
      </c>
    </row>
    <row r="32" spans="2:4" x14ac:dyDescent="0.2">
      <c r="B32" s="25" t="s">
        <v>68</v>
      </c>
      <c r="C32" s="28" t="s">
        <v>78</v>
      </c>
      <c r="D32" s="28" t="s">
        <v>48</v>
      </c>
    </row>
    <row r="33" spans="2:4" x14ac:dyDescent="0.2">
      <c r="B33" s="25" t="s">
        <v>69</v>
      </c>
      <c r="C33" s="28" t="s">
        <v>78</v>
      </c>
      <c r="D33" s="28" t="s">
        <v>48</v>
      </c>
    </row>
    <row r="34" spans="2:4" x14ac:dyDescent="0.2">
      <c r="B34" s="25" t="s">
        <v>70</v>
      </c>
      <c r="C34" s="29" t="s">
        <v>95</v>
      </c>
      <c r="D34" s="28" t="s">
        <v>103</v>
      </c>
    </row>
    <row r="35" spans="2:4" x14ac:dyDescent="0.2">
      <c r="B35" s="25" t="s">
        <v>71</v>
      </c>
      <c r="C35" s="28" t="s">
        <v>78</v>
      </c>
      <c r="D35" s="28" t="s">
        <v>48</v>
      </c>
    </row>
    <row r="36" spans="2:4" x14ac:dyDescent="0.2">
      <c r="B36" s="25" t="s">
        <v>72</v>
      </c>
      <c r="C36" s="28" t="s">
        <v>78</v>
      </c>
      <c r="D36" s="28" t="s">
        <v>48</v>
      </c>
    </row>
    <row r="37" spans="2:4" x14ac:dyDescent="0.2">
      <c r="B37" s="25" t="s">
        <v>73</v>
      </c>
      <c r="C37" s="28" t="s">
        <v>78</v>
      </c>
      <c r="D37" s="28" t="s">
        <v>48</v>
      </c>
    </row>
    <row r="38" spans="2:4" x14ac:dyDescent="0.2">
      <c r="B38" s="25" t="s">
        <v>74</v>
      </c>
      <c r="C38" s="29" t="s">
        <v>97</v>
      </c>
      <c r="D38" s="28" t="s">
        <v>40</v>
      </c>
    </row>
    <row r="39" spans="2:4" x14ac:dyDescent="0.2">
      <c r="B39" s="25" t="s">
        <v>75</v>
      </c>
      <c r="C39" s="28" t="s">
        <v>78</v>
      </c>
      <c r="D39" s="28" t="s">
        <v>48</v>
      </c>
    </row>
    <row r="40" spans="2:4" ht="17" thickBot="1" x14ac:dyDescent="0.25">
      <c r="B40" s="26" t="s">
        <v>76</v>
      </c>
      <c r="C40" s="30" t="s">
        <v>98</v>
      </c>
      <c r="D40" s="2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GWPR only</vt:lpstr>
      <vt:lpstr>Comparative Performance</vt:lpstr>
      <vt:lpstr>Local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Bernadetta Raras</dc:creator>
  <cp:lastModifiedBy>Bernadetta Raras</cp:lastModifiedBy>
  <dcterms:created xsi:type="dcterms:W3CDTF">2025-05-31T02:34:29Z</dcterms:created>
  <dcterms:modified xsi:type="dcterms:W3CDTF">2025-07-26T09:07:56Z</dcterms:modified>
</cp:coreProperties>
</file>