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 Adaya\Documents\"/>
    </mc:Choice>
  </mc:AlternateContent>
  <workbookProtection workbookAlgorithmName="SHA-512" workbookHashValue="1xKQ6Cde2XNd09HilOVdDIyUTaFqunIoUDgWvvCzlgFQmQNAC48Jk49zIRhNeaHS2eyOjUnPOwz3yUI9y/pu6w==" workbookSaltValue="ROxtg4SuiQ6NoSW+jM3geQ==" workbookSpinCount="100000" lockStructure="1"/>
  <bookViews>
    <workbookView xWindow="0" yWindow="0" windowWidth="20490" windowHeight="7755"/>
  </bookViews>
  <sheets>
    <sheet name="Alta de cliente Nuevo" sheetId="5" r:id="rId1"/>
    <sheet name="Hoja5" sheetId="6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6" l="1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N1" i="6"/>
  <c r="H10" i="6"/>
  <c r="H9" i="6"/>
  <c r="H8" i="6"/>
  <c r="H7" i="6"/>
  <c r="H6" i="6"/>
  <c r="H5" i="6"/>
  <c r="H4" i="6"/>
  <c r="H3" i="6"/>
  <c r="H2" i="6"/>
  <c r="H1" i="6"/>
  <c r="C2" i="6"/>
  <c r="C1" i="6"/>
</calcChain>
</file>

<file path=xl/sharedStrings.xml><?xml version="1.0" encoding="utf-8"?>
<sst xmlns="http://schemas.openxmlformats.org/spreadsheetml/2006/main" count="273" uniqueCount="123">
  <si>
    <t>Semanal</t>
  </si>
  <si>
    <t>Mensual</t>
  </si>
  <si>
    <t>R.F.C</t>
  </si>
  <si>
    <t>Ciudad:</t>
  </si>
  <si>
    <t>Estado:</t>
  </si>
  <si>
    <t>Nombre:</t>
  </si>
  <si>
    <t>Correo electrónico:</t>
  </si>
  <si>
    <t>Persona responsable de las Compras:</t>
  </si>
  <si>
    <t>Usuario:</t>
  </si>
  <si>
    <t>Contraseña:</t>
  </si>
  <si>
    <t>Forma de Pago:</t>
  </si>
  <si>
    <t>Nombre Comercial:</t>
  </si>
  <si>
    <t>C.P</t>
  </si>
  <si>
    <t>Delegación / Municipio:</t>
  </si>
  <si>
    <t>Uso de factura:</t>
  </si>
  <si>
    <t>Pago en una sola exhibición</t>
  </si>
  <si>
    <t>Pago en parcialidades o diferido</t>
  </si>
  <si>
    <t xml:space="preserve">PUE  </t>
  </si>
  <si>
    <t xml:space="preserve">PPD  </t>
  </si>
  <si>
    <t>efectivo</t>
  </si>
  <si>
    <t>Cheque nominativo</t>
  </si>
  <si>
    <t>Transferencia electrónica de fondos</t>
  </si>
  <si>
    <t>Tarjeta de crédito</t>
  </si>
  <si>
    <t>Monedero electrónico</t>
  </si>
  <si>
    <t>Dinero electrónico</t>
  </si>
  <si>
    <t>Vales de despensa</t>
  </si>
  <si>
    <t>Tarjeta de debito</t>
  </si>
  <si>
    <t>Tarjeta de servicio</t>
  </si>
  <si>
    <t>otros</t>
  </si>
  <si>
    <t xml:space="preserve">  </t>
  </si>
  <si>
    <t>G01</t>
  </si>
  <si>
    <t>Adquisición de mercancias</t>
  </si>
  <si>
    <t>Sí</t>
  </si>
  <si>
    <t>G02</t>
  </si>
  <si>
    <t>Devoluciones, descuentos o bonificaciones</t>
  </si>
  <si>
    <t>G03</t>
  </si>
  <si>
    <t>Gastos en general</t>
  </si>
  <si>
    <t>I01</t>
  </si>
  <si>
    <t>Construcciones</t>
  </si>
  <si>
    <t>I02</t>
  </si>
  <si>
    <t>Mobilario y equipo de oficina por inversiones</t>
  </si>
  <si>
    <t>I03</t>
  </si>
  <si>
    <t>Equipo de transporte</t>
  </si>
  <si>
    <t>I04</t>
  </si>
  <si>
    <t>Equipo de computo y accesorios</t>
  </si>
  <si>
    <t>I05</t>
  </si>
  <si>
    <t>Dados, troqueles, moldes, matrices y herramental</t>
  </si>
  <si>
    <t>I06</t>
  </si>
  <si>
    <t>Comunicaciones telefónicas</t>
  </si>
  <si>
    <t>I07</t>
  </si>
  <si>
    <t>Comunicaciones satelitales</t>
  </si>
  <si>
    <t>I08</t>
  </si>
  <si>
    <t>Otra maquinaria y equipo</t>
  </si>
  <si>
    <t>D01</t>
  </si>
  <si>
    <t>Honorarios médicos, dentales y gastos hospitalarios.</t>
  </si>
  <si>
    <t>No</t>
  </si>
  <si>
    <t>D02</t>
  </si>
  <si>
    <t>Gastos médicos por incapacidad o discapacidad</t>
  </si>
  <si>
    <t>D03</t>
  </si>
  <si>
    <t>Gastos funerales.</t>
  </si>
  <si>
    <t>D04</t>
  </si>
  <si>
    <t>Donativos.</t>
  </si>
  <si>
    <t>D05</t>
  </si>
  <si>
    <t>Intereses reales efectivamente pagados por créditos hipotecarios (casa habitación).</t>
  </si>
  <si>
    <t>D06</t>
  </si>
  <si>
    <t>Aportaciones voluntarias al SAR.</t>
  </si>
  <si>
    <t>D07</t>
  </si>
  <si>
    <t>Primas por seguros de gastos médicos.</t>
  </si>
  <si>
    <t>D08</t>
  </si>
  <si>
    <t>Gastos de transportación escolar obligatoria.</t>
  </si>
  <si>
    <t>D09</t>
  </si>
  <si>
    <t>Depósitos en cuentas para el ahorro, primas que tengan como base planes de pensiones.</t>
  </si>
  <si>
    <t>D10</t>
  </si>
  <si>
    <t>Pagos por servicios educativos (colegiaturas)</t>
  </si>
  <si>
    <t>P01</t>
  </si>
  <si>
    <t>Por definir</t>
  </si>
  <si>
    <t>Información General</t>
  </si>
  <si>
    <t>Datos complementarios de facturación</t>
  </si>
  <si>
    <t>Tipo de servicio:</t>
  </si>
  <si>
    <t>PREPAGO</t>
  </si>
  <si>
    <t>CONSUMO</t>
  </si>
  <si>
    <t>Puesto:</t>
  </si>
  <si>
    <t>Persona responsable de Pagos</t>
  </si>
  <si>
    <t>Días de Crédito autorizados:</t>
  </si>
  <si>
    <t>CONTADO</t>
  </si>
  <si>
    <t>Datos Adicionales</t>
  </si>
  <si>
    <t>Cortes para facturación:</t>
  </si>
  <si>
    <t>Quincenal</t>
  </si>
  <si>
    <t>Por evento</t>
  </si>
  <si>
    <t>Especial</t>
  </si>
  <si>
    <t>Observaciones:</t>
  </si>
  <si>
    <t xml:space="preserve">      </t>
  </si>
  <si>
    <t xml:space="preserve">Fecha de Elaboración:  </t>
  </si>
  <si>
    <t>Razón Social:</t>
  </si>
  <si>
    <t>Domicilio (Calle, Núm., Colonia):</t>
  </si>
  <si>
    <t>Método de pago:</t>
  </si>
  <si>
    <t>Alianza:</t>
  </si>
  <si>
    <t>Fecha y/o día de corte:</t>
  </si>
  <si>
    <t>Días de revisión:</t>
  </si>
  <si>
    <t>Días de pago:</t>
  </si>
  <si>
    <t>Dirección http:</t>
  </si>
  <si>
    <t>Si su empresa  maneja Portal para ingreso de facturas favor de proporcionarnos estos datos:</t>
  </si>
  <si>
    <t>Datos de Cuentas por Cobrar</t>
  </si>
  <si>
    <t>Teléfono:</t>
  </si>
  <si>
    <t xml:space="preserve"> </t>
  </si>
  <si>
    <t xml:space="preserve">CIUDAD DE MEXICO </t>
  </si>
  <si>
    <t>PUE  Pago en una sola exhibición</t>
  </si>
  <si>
    <t>3  Transferencia electrónica de fondos</t>
  </si>
  <si>
    <t>G03  Gastos en general</t>
  </si>
  <si>
    <t>MENSUAL</t>
  </si>
  <si>
    <t xml:space="preserve"> 30 de cada mes</t>
  </si>
  <si>
    <t xml:space="preserve">HORARIO ABIERTOLUNES A VIERNES </t>
  </si>
  <si>
    <t>HORARIO ABIERTO LUNES A VIERNES</t>
  </si>
  <si>
    <t>ULTRADIGITAL MEDIA, S. DE R.L. DE C.V.</t>
  </si>
  <si>
    <t>ULTRAFLEX</t>
  </si>
  <si>
    <t>UME180831PN8</t>
  </si>
  <si>
    <t>AZAFRAN  #  21    COL. GRANJAS MEXICO</t>
  </si>
  <si>
    <t>IZTAPALAPA</t>
  </si>
  <si>
    <t>PAQUETEXPRESS,ENVIPAQ</t>
  </si>
  <si>
    <t>PRISCILA CRUZ</t>
  </si>
  <si>
    <t>GERENTE ADMINISTRATIVO</t>
  </si>
  <si>
    <t>priscila@ultraflex.com.mx</t>
  </si>
  <si>
    <t>3182-3608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</si>
</sst>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u/>
      <sz val="10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hair">
        <color theme="1" tint="0.34998626667073579"/>
      </bottom>
      <diagonal/>
    </border>
    <border>
      <left style="hair">
        <color theme="1" tint="0.34998626667073579"/>
      </left>
      <right style="thin">
        <color indexed="64"/>
      </right>
      <top style="hair">
        <color theme="1" tint="0.34998626667073579"/>
      </top>
      <bottom style="hair">
        <color theme="1" tint="0.34998626667073579"/>
      </bottom>
      <diagonal/>
    </border>
    <border>
      <left/>
      <right style="thin">
        <color indexed="64"/>
      </right>
      <top style="hair">
        <color theme="1" tint="0.34998626667073579"/>
      </top>
      <bottom style="hair">
        <color theme="1" tint="0.34998626667073579"/>
      </bottom>
      <diagonal/>
    </border>
    <border>
      <left style="medium">
        <color rgb="FFC1C3D1"/>
      </left>
      <right style="medium">
        <color rgb="FFC1C3D1"/>
      </right>
      <top style="medium">
        <color rgb="FFC1C3D1"/>
      </top>
      <bottom style="medium">
        <color rgb="FFC1C3D1"/>
      </bottom>
      <diagonal/>
    </border>
    <border>
      <left style="medium">
        <color rgb="FFC1C3D1"/>
      </left>
      <right style="medium">
        <color rgb="FFC1C3D1"/>
      </right>
      <top style="medium">
        <color rgb="FFC1C3D1"/>
      </top>
      <bottom/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EDEDED"/>
      </bottom>
      <diagonal/>
    </border>
    <border>
      <left/>
      <right style="thin">
        <color indexed="64"/>
      </right>
      <top/>
      <bottom style="hair">
        <color theme="1" tint="0.34998626667073579"/>
      </bottom>
      <diagonal/>
    </border>
    <border>
      <left style="hair">
        <color theme="1" tint="0.34998626667073579"/>
      </left>
      <right style="thin">
        <color indexed="64"/>
      </right>
      <top style="hair">
        <color theme="1" tint="0.34998626667073579"/>
      </top>
      <bottom/>
      <diagonal/>
    </border>
    <border>
      <left style="hair">
        <color theme="1" tint="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theme="1" tint="0.34998626667073579"/>
      </bottom>
      <diagonal/>
    </border>
    <border>
      <left style="thin">
        <color indexed="64"/>
      </left>
      <right style="hair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 style="thin">
        <color indexed="64"/>
      </left>
      <right style="hair">
        <color theme="1" tint="0.34998626667073579"/>
      </right>
      <top style="hair">
        <color theme="1" tint="0.34998626667073579"/>
      </top>
      <bottom/>
      <diagonal/>
    </border>
    <border>
      <left style="thin">
        <color indexed="64"/>
      </left>
      <right style="hair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hair">
        <color theme="1" tint="0.34998626667073579"/>
      </top>
      <bottom style="hair">
        <color theme="1" tint="0.34998626667073579"/>
      </bottom>
      <diagonal/>
    </border>
    <border>
      <left style="thin">
        <color indexed="64"/>
      </left>
      <right style="hair">
        <color theme="1" tint="0.34998626667073579"/>
      </right>
      <top style="hair">
        <color theme="1" tint="0.34998626667073579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2" applyNumberFormat="0" applyAlignment="0" applyProtection="0"/>
  </cellStyleXfs>
  <cellXfs count="31">
    <xf numFmtId="0" fontId="0" fillId="0" borderId="0" xfId="0"/>
    <xf numFmtId="0" fontId="6" fillId="0" borderId="0" xfId="2" applyFont="1" applyBorder="1" applyAlignment="1">
      <alignment vertical="center"/>
    </xf>
    <xf numFmtId="0" fontId="7" fillId="3" borderId="0" xfId="2" applyFont="1" applyFill="1" applyBorder="1" applyAlignment="1">
      <alignment horizontal="right" vertical="center"/>
    </xf>
    <xf numFmtId="0" fontId="6" fillId="0" borderId="3" xfId="2" applyFont="1" applyBorder="1" applyAlignment="1">
      <alignment vertical="center"/>
    </xf>
    <xf numFmtId="0" fontId="6" fillId="4" borderId="0" xfId="2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4" borderId="14" xfId="0" applyFont="1" applyFill="1" applyBorder="1" applyAlignment="1">
      <alignment vertical="center"/>
    </xf>
    <xf numFmtId="0" fontId="1" fillId="4" borderId="18" xfId="0" applyFont="1" applyFill="1" applyBorder="1" applyAlignment="1">
      <alignment vertical="center"/>
    </xf>
    <xf numFmtId="0" fontId="8" fillId="7" borderId="7" xfId="0" applyFont="1" applyFill="1" applyBorder="1" applyAlignment="1">
      <alignment horizontal="left" vertical="center" wrapText="1" indent="1"/>
    </xf>
    <xf numFmtId="0" fontId="9" fillId="7" borderId="7" xfId="0" applyFont="1" applyFill="1" applyBorder="1" applyAlignment="1">
      <alignment horizontal="left" vertical="center" wrapText="1" indent="1"/>
    </xf>
    <xf numFmtId="0" fontId="9" fillId="0" borderId="0" xfId="0" applyFont="1"/>
    <xf numFmtId="0" fontId="9" fillId="7" borderId="9" xfId="0" applyFont="1" applyFill="1" applyBorder="1" applyAlignment="1">
      <alignment vertical="center" wrapText="1"/>
    </xf>
    <xf numFmtId="0" fontId="8" fillId="7" borderId="8" xfId="0" applyFont="1" applyFill="1" applyBorder="1" applyAlignment="1">
      <alignment vertical="center" wrapText="1"/>
    </xf>
    <xf numFmtId="0" fontId="9" fillId="7" borderId="8" xfId="0" applyFont="1" applyFill="1" applyBorder="1" applyAlignment="1">
      <alignment vertical="center" wrapText="1"/>
    </xf>
    <xf numFmtId="0" fontId="11" fillId="0" borderId="10" xfId="3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49" fontId="10" fillId="0" borderId="5" xfId="0" applyNumberFormat="1" applyFont="1" applyBorder="1" applyAlignment="1">
      <alignment horizontal="left" vertical="center"/>
    </xf>
    <xf numFmtId="0" fontId="3" fillId="0" borderId="5" xfId="1" applyBorder="1" applyAlignment="1" applyProtection="1">
      <alignment horizontal="left"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7" fillId="6" borderId="13" xfId="3" applyFont="1" applyFill="1" applyBorder="1" applyAlignment="1">
      <alignment horizontal="center" vertical="center"/>
    </xf>
    <xf numFmtId="0" fontId="7" fillId="6" borderId="4" xfId="3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left" vertical="center"/>
    </xf>
    <xf numFmtId="0" fontId="1" fillId="4" borderId="15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3" borderId="13" xfId="3" applyFont="1" applyFill="1" applyBorder="1" applyAlignment="1">
      <alignment horizontal="center" vertical="center"/>
    </xf>
    <xf numFmtId="0" fontId="7" fillId="3" borderId="4" xfId="3" applyFont="1" applyFill="1" applyBorder="1" applyAlignment="1">
      <alignment horizontal="center" vertical="center"/>
    </xf>
  </cellXfs>
  <cellStyles count="4">
    <cellStyle name="Cálculo" xfId="3" builtinId="22"/>
    <cellStyle name="Hipervínculo" xfId="1" builtinId="8"/>
    <cellStyle name="Normal" xfId="0" builtinId="0"/>
    <cellStyle name="Título 2" xfId="2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79375</xdr:rowOff>
    </xdr:from>
    <xdr:to>
      <xdr:col>3</xdr:col>
      <xdr:colOff>164</xdr:colOff>
      <xdr:row>1</xdr:row>
      <xdr:rowOff>887016</xdr:rowOff>
    </xdr:to>
    <xdr:grpSp>
      <xdr:nvGrpSpPr>
        <xdr:cNvPr id="2" name="9 Grup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27135" y="240567"/>
          <a:ext cx="6858164" cy="807641"/>
          <a:chOff x="59121" y="59120"/>
          <a:chExt cx="6720051" cy="6539228"/>
        </a:xfrm>
      </xdr:grpSpPr>
      <xdr:sp macro="" textlink="">
        <xdr:nvSpPr>
          <xdr:cNvPr id="4" name="11 Redondear rectángulo de esquina diagonal">
            <a:extLst>
              <a:ext uri="{FF2B5EF4-FFF2-40B4-BE49-F238E27FC236}">
                <a16:creationId xmlns=""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59121" y="59120"/>
            <a:ext cx="6720051" cy="880241"/>
          </a:xfrm>
          <a:prstGeom prst="round2Diag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s-MX" sz="1100">
              <a:ln w="3175">
                <a:solidFill>
                  <a:schemeClr val="tx1"/>
                </a:solidFill>
              </a:ln>
            </a:endParaRPr>
          </a:p>
        </xdr:txBody>
      </xdr:sp>
      <xdr:sp macro="" textlink="">
        <xdr:nvSpPr>
          <xdr:cNvPr id="5" name="12 CuadroTexto">
            <a:extLst>
              <a:ext uri="{FF2B5EF4-FFF2-40B4-BE49-F238E27FC236}">
                <a16:creationId xmlns=""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105102" y="1344471"/>
            <a:ext cx="2465462" cy="52538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ctr">
            <a:noAutofit/>
          </a:bodyPr>
          <a:lstStyle/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Datos para  Alta de Clientes Nuevos</a:t>
            </a:r>
          </a:p>
          <a:p>
            <a:pPr algn="ctr"/>
            <a:r>
              <a:rPr lang="es-MX" sz="800" baseline="0">
                <a:solidFill>
                  <a:schemeClr val="bg1">
                    <a:lumMod val="50000"/>
                  </a:schemeClr>
                </a:solidFill>
              </a:rPr>
              <a:t>Formato Autorizado.  Versión  1.0</a:t>
            </a:r>
          </a:p>
        </xdr:txBody>
      </xdr:sp>
    </xdr:grpSp>
    <xdr:clientData/>
  </xdr:twoCellAnchor>
  <xdr:oneCellAnchor>
    <xdr:from>
      <xdr:col>1</xdr:col>
      <xdr:colOff>349250</xdr:colOff>
      <xdr:row>46</xdr:row>
      <xdr:rowOff>19636</xdr:rowOff>
    </xdr:from>
    <xdr:ext cx="2309812" cy="370889"/>
    <xdr:sp macro="" textlink="">
      <xdr:nvSpPr>
        <xdr:cNvPr id="8" name="7 CuadroTexto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587375" y="8201611"/>
          <a:ext cx="2309812" cy="370889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r>
            <a:rPr lang="es-MX" sz="900" b="1">
              <a:solidFill>
                <a:schemeClr val="bg1"/>
              </a:solidFill>
              <a:latin typeface="+mn-lt"/>
            </a:rPr>
            <a:t>Ejecutivo de Ventas                                   </a:t>
          </a:r>
          <a:r>
            <a:rPr lang="es-MX" sz="9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ALEJANDRO RODRIGUEZ ADAYA</a:t>
          </a:r>
          <a:endParaRPr lang="es-MX" sz="900" b="1">
            <a:solidFill>
              <a:schemeClr val="bg1"/>
            </a:solidFill>
            <a:latin typeface="+mn-lt"/>
          </a:endParaRPr>
        </a:p>
      </xdr:txBody>
    </xdr:sp>
    <xdr:clientData/>
  </xdr:oneCellAnchor>
  <xdr:oneCellAnchor>
    <xdr:from>
      <xdr:col>2</xdr:col>
      <xdr:colOff>1371600</xdr:colOff>
      <xdr:row>46</xdr:row>
      <xdr:rowOff>38100</xdr:rowOff>
    </xdr:from>
    <xdr:ext cx="2309812" cy="370889"/>
    <xdr:sp macro="" textlink="">
      <xdr:nvSpPr>
        <xdr:cNvPr id="10" name="7 CuadroTexto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4371975" y="8220075"/>
          <a:ext cx="2309812" cy="370889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r>
            <a:rPr lang="es-MX" sz="900" b="1">
              <a:solidFill>
                <a:schemeClr val="bg1"/>
              </a:solidFill>
              <a:latin typeface="+mn-lt"/>
            </a:rPr>
            <a:t>Gerencia Comercial                                    </a:t>
          </a:r>
          <a:r>
            <a:rPr lang="es-MX" sz="9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DAVID PAREDES</a:t>
          </a:r>
          <a:endParaRPr lang="es-MX" sz="900" b="1">
            <a:solidFill>
              <a:schemeClr val="bg1"/>
            </a:solidFill>
            <a:latin typeface="+mn-lt"/>
          </a:endParaRPr>
        </a:p>
      </xdr:txBody>
    </xdr:sp>
    <xdr:clientData/>
  </xdr:oneCellAnchor>
  <xdr:twoCellAnchor editAs="oneCell">
    <xdr:from>
      <xdr:col>2</xdr:col>
      <xdr:colOff>1304192</xdr:colOff>
      <xdr:row>1</xdr:row>
      <xdr:rowOff>271096</xdr:rowOff>
    </xdr:from>
    <xdr:to>
      <xdr:col>2</xdr:col>
      <xdr:colOff>2432587</xdr:colOff>
      <xdr:row>2</xdr:row>
      <xdr:rowOff>13041</xdr:rowOff>
    </xdr:to>
    <xdr:pic>
      <xdr:nvPicPr>
        <xdr:cNvPr id="11" name="Imagen 10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45" t="17231" r="7022" b="13878"/>
        <a:stretch/>
      </xdr:blipFill>
      <xdr:spPr bwMode="auto">
        <a:xfrm>
          <a:off x="4293577" y="432288"/>
          <a:ext cx="1128395" cy="76771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riscila@ultraflex.com.mx" TargetMode="External"/><Relationship Id="rId1" Type="http://schemas.openxmlformats.org/officeDocument/2006/relationships/hyperlink" Target="mailto:priscila@ultraflex.com.mx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42"/>
  <sheetViews>
    <sheetView tabSelected="1" zoomScale="130" zoomScaleNormal="130" workbookViewId="0">
      <selection activeCell="C51" sqref="C51"/>
    </sheetView>
  </sheetViews>
  <sheetFormatPr baseColWidth="10" defaultColWidth="11.42578125" defaultRowHeight="12.75" x14ac:dyDescent="0.25"/>
  <cols>
    <col min="1" max="1" width="3.42578125" style="5" bestFit="1" customWidth="1"/>
    <col min="2" max="2" width="41.42578125" style="5" customWidth="1"/>
    <col min="3" max="3" width="61.42578125" style="5" customWidth="1"/>
    <col min="4" max="16384" width="11.42578125" style="5"/>
  </cols>
  <sheetData>
    <row r="2" spans="1:4" ht="81" customHeight="1" x14ac:dyDescent="0.25">
      <c r="A2" s="5" t="s">
        <v>91</v>
      </c>
      <c r="B2" s="1"/>
      <c r="C2" s="1"/>
    </row>
    <row r="3" spans="1:4" x14ac:dyDescent="0.25">
      <c r="B3" s="2" t="s">
        <v>92</v>
      </c>
      <c r="C3" s="4"/>
    </row>
    <row r="4" spans="1:4" x14ac:dyDescent="0.25">
      <c r="B4" s="3"/>
      <c r="C4" s="1"/>
    </row>
    <row r="5" spans="1:4" x14ac:dyDescent="0.25">
      <c r="B5" s="21" t="s">
        <v>76</v>
      </c>
      <c r="C5" s="22"/>
    </row>
    <row r="6" spans="1:4" x14ac:dyDescent="0.25">
      <c r="B6" s="7" t="s">
        <v>93</v>
      </c>
      <c r="C6" s="19" t="s">
        <v>113</v>
      </c>
    </row>
    <row r="7" spans="1:4" x14ac:dyDescent="0.25">
      <c r="B7" s="7" t="s">
        <v>11</v>
      </c>
      <c r="C7" s="19" t="s">
        <v>114</v>
      </c>
    </row>
    <row r="8" spans="1:4" x14ac:dyDescent="0.25">
      <c r="B8" s="7" t="s">
        <v>2</v>
      </c>
      <c r="C8" s="19" t="s">
        <v>115</v>
      </c>
    </row>
    <row r="9" spans="1:4" x14ac:dyDescent="0.25">
      <c r="B9" s="7" t="s">
        <v>94</v>
      </c>
      <c r="C9" s="19" t="s">
        <v>116</v>
      </c>
      <c r="D9" s="5" t="s">
        <v>104</v>
      </c>
    </row>
    <row r="10" spans="1:4" x14ac:dyDescent="0.25">
      <c r="B10" s="7" t="s">
        <v>12</v>
      </c>
      <c r="C10" s="20">
        <v>8400</v>
      </c>
    </row>
    <row r="11" spans="1:4" x14ac:dyDescent="0.25">
      <c r="B11" s="7" t="s">
        <v>13</v>
      </c>
      <c r="C11" s="20" t="s">
        <v>117</v>
      </c>
    </row>
    <row r="12" spans="1:4" x14ac:dyDescent="0.25">
      <c r="B12" s="7" t="s">
        <v>3</v>
      </c>
      <c r="C12" s="20" t="s">
        <v>105</v>
      </c>
    </row>
    <row r="13" spans="1:4" x14ac:dyDescent="0.25">
      <c r="B13" s="7" t="s">
        <v>4</v>
      </c>
      <c r="C13" s="20" t="s">
        <v>105</v>
      </c>
    </row>
    <row r="14" spans="1:4" x14ac:dyDescent="0.25">
      <c r="B14" s="21" t="s">
        <v>77</v>
      </c>
      <c r="C14" s="22"/>
    </row>
    <row r="15" spans="1:4" s="6" customFormat="1" x14ac:dyDescent="0.25">
      <c r="B15" s="7" t="s">
        <v>78</v>
      </c>
      <c r="C15" s="15" t="s">
        <v>80</v>
      </c>
    </row>
    <row r="16" spans="1:4" s="6" customFormat="1" x14ac:dyDescent="0.25">
      <c r="B16" s="7" t="s">
        <v>83</v>
      </c>
      <c r="C16" s="15">
        <v>15</v>
      </c>
    </row>
    <row r="17" spans="2:3" x14ac:dyDescent="0.25">
      <c r="B17" s="7" t="s">
        <v>95</v>
      </c>
      <c r="C17" s="16" t="s">
        <v>106</v>
      </c>
    </row>
    <row r="18" spans="2:3" x14ac:dyDescent="0.25">
      <c r="B18" s="7" t="s">
        <v>10</v>
      </c>
      <c r="C18" s="20" t="s">
        <v>107</v>
      </c>
    </row>
    <row r="19" spans="2:3" x14ac:dyDescent="0.25">
      <c r="B19" s="7" t="s">
        <v>14</v>
      </c>
      <c r="C19" s="20" t="s">
        <v>108</v>
      </c>
    </row>
    <row r="20" spans="2:3" x14ac:dyDescent="0.25">
      <c r="B20" s="21" t="s">
        <v>85</v>
      </c>
      <c r="C20" s="22"/>
    </row>
    <row r="21" spans="2:3" s="6" customFormat="1" x14ac:dyDescent="0.25">
      <c r="B21" s="7" t="s">
        <v>96</v>
      </c>
      <c r="C21" s="19" t="s">
        <v>118</v>
      </c>
    </row>
    <row r="22" spans="2:3" s="6" customFormat="1" x14ac:dyDescent="0.25">
      <c r="B22" s="7" t="s">
        <v>86</v>
      </c>
      <c r="C22" s="19" t="s">
        <v>109</v>
      </c>
    </row>
    <row r="23" spans="2:3" s="6" customFormat="1" x14ac:dyDescent="0.25">
      <c r="B23" s="7" t="s">
        <v>97</v>
      </c>
      <c r="C23" s="19" t="s">
        <v>110</v>
      </c>
    </row>
    <row r="24" spans="2:3" x14ac:dyDescent="0.25">
      <c r="B24" s="7" t="s">
        <v>98</v>
      </c>
      <c r="C24" s="19" t="s">
        <v>111</v>
      </c>
    </row>
    <row r="25" spans="2:3" x14ac:dyDescent="0.25">
      <c r="B25" s="7" t="s">
        <v>99</v>
      </c>
      <c r="C25" s="19" t="s">
        <v>112</v>
      </c>
    </row>
    <row r="26" spans="2:3" x14ac:dyDescent="0.25">
      <c r="B26" s="25" t="s">
        <v>90</v>
      </c>
      <c r="C26" s="27"/>
    </row>
    <row r="27" spans="2:3" ht="15" customHeight="1" x14ac:dyDescent="0.25">
      <c r="B27" s="26"/>
      <c r="C27" s="28"/>
    </row>
    <row r="28" spans="2:3" x14ac:dyDescent="0.25">
      <c r="B28" s="29" t="s">
        <v>101</v>
      </c>
      <c r="C28" s="30"/>
    </row>
    <row r="29" spans="2:3" x14ac:dyDescent="0.25">
      <c r="B29" s="7" t="s">
        <v>100</v>
      </c>
      <c r="C29" s="16"/>
    </row>
    <row r="30" spans="2:3" x14ac:dyDescent="0.25">
      <c r="B30" s="7" t="s">
        <v>8</v>
      </c>
      <c r="C30" s="17"/>
    </row>
    <row r="31" spans="2:3" x14ac:dyDescent="0.25">
      <c r="B31" s="7" t="s">
        <v>9</v>
      </c>
      <c r="C31" s="17"/>
    </row>
    <row r="32" spans="2:3" x14ac:dyDescent="0.25">
      <c r="B32" s="21" t="s">
        <v>102</v>
      </c>
      <c r="C32" s="22"/>
    </row>
    <row r="33" spans="2:3" x14ac:dyDescent="0.25">
      <c r="B33" s="23" t="s">
        <v>7</v>
      </c>
      <c r="C33" s="24"/>
    </row>
    <row r="34" spans="2:3" x14ac:dyDescent="0.25">
      <c r="B34" s="7" t="s">
        <v>5</v>
      </c>
      <c r="C34" s="19" t="s">
        <v>119</v>
      </c>
    </row>
    <row r="35" spans="2:3" x14ac:dyDescent="0.25">
      <c r="B35" s="7" t="s">
        <v>81</v>
      </c>
      <c r="C35" s="19" t="s">
        <v>120</v>
      </c>
    </row>
    <row r="36" spans="2:3" ht="15" x14ac:dyDescent="0.25">
      <c r="B36" s="7" t="s">
        <v>6</v>
      </c>
      <c r="C36" s="18" t="s">
        <v>121</v>
      </c>
    </row>
    <row r="37" spans="2:3" x14ac:dyDescent="0.25">
      <c r="B37" s="7" t="s">
        <v>103</v>
      </c>
      <c r="C37" s="20" t="s">
        <v>122</v>
      </c>
    </row>
    <row r="38" spans="2:3" x14ac:dyDescent="0.25">
      <c r="B38" s="23" t="s">
        <v>82</v>
      </c>
      <c r="C38" s="24"/>
    </row>
    <row r="39" spans="2:3" x14ac:dyDescent="0.25">
      <c r="B39" s="7" t="s">
        <v>5</v>
      </c>
      <c r="C39" s="19" t="s">
        <v>119</v>
      </c>
    </row>
    <row r="40" spans="2:3" x14ac:dyDescent="0.25">
      <c r="B40" s="7" t="s">
        <v>81</v>
      </c>
      <c r="C40" s="19" t="s">
        <v>120</v>
      </c>
    </row>
    <row r="41" spans="2:3" ht="15" x14ac:dyDescent="0.25">
      <c r="B41" s="7" t="s">
        <v>6</v>
      </c>
      <c r="C41" s="18" t="s">
        <v>121</v>
      </c>
    </row>
    <row r="42" spans="2:3" x14ac:dyDescent="0.25">
      <c r="B42" s="8" t="s">
        <v>103</v>
      </c>
      <c r="C42" s="20" t="s">
        <v>122</v>
      </c>
    </row>
  </sheetData>
  <mergeCells count="9">
    <mergeCell ref="B5:C5"/>
    <mergeCell ref="B32:C32"/>
    <mergeCell ref="B20:C20"/>
    <mergeCell ref="B33:C33"/>
    <mergeCell ref="B38:C38"/>
    <mergeCell ref="B14:C14"/>
    <mergeCell ref="B26:B27"/>
    <mergeCell ref="C26:C27"/>
    <mergeCell ref="B28:C28"/>
  </mergeCells>
  <hyperlinks>
    <hyperlink ref="C36" r:id="rId1"/>
    <hyperlink ref="C41" r:id="rId2"/>
  </hyperlinks>
  <printOptions horizontalCentered="1" verticalCentered="1"/>
  <pageMargins left="0.78740157480314965" right="0.78740157480314965" top="0.78740157480314965" bottom="0.78740157480314965" header="0" footer="0"/>
  <pageSetup scale="74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opLeftCell="B1" workbookViewId="0">
      <selection activeCell="B1" sqref="B1"/>
    </sheetView>
  </sheetViews>
  <sheetFormatPr baseColWidth="10" defaultColWidth="11.42578125" defaultRowHeight="11.25" x14ac:dyDescent="0.2"/>
  <cols>
    <col min="1" max="1" width="4.85546875" style="11" bestFit="1" customWidth="1"/>
    <col min="2" max="2" width="22.85546875" style="11" bestFit="1" customWidth="1"/>
    <col min="3" max="3" width="26.140625" style="11" bestFit="1" customWidth="1"/>
    <col min="4" max="4" width="1.42578125" style="11" bestFit="1" customWidth="1"/>
    <col min="5" max="5" width="2.7109375" style="11" bestFit="1" customWidth="1"/>
    <col min="6" max="6" width="25.42578125" style="11" bestFit="1" customWidth="1"/>
    <col min="7" max="7" width="1.42578125" style="11" bestFit="1" customWidth="1"/>
    <col min="8" max="8" width="27" style="11" bestFit="1" customWidth="1"/>
    <col min="9" max="9" width="1.42578125" style="11" bestFit="1" customWidth="1"/>
    <col min="10" max="10" width="3.7109375" style="11" bestFit="1" customWidth="1"/>
    <col min="11" max="11" width="62.140625" style="11" bestFit="1" customWidth="1"/>
    <col min="12" max="12" width="2.140625" style="11" bestFit="1" customWidth="1"/>
    <col min="13" max="13" width="2.85546875" style="11" bestFit="1" customWidth="1"/>
    <col min="14" max="14" width="65.42578125" style="11" bestFit="1" customWidth="1"/>
    <col min="15" max="15" width="1.42578125" style="11" bestFit="1" customWidth="1"/>
    <col min="16" max="16" width="11.42578125" style="11"/>
    <col min="17" max="17" width="1.42578125" style="11" bestFit="1" customWidth="1"/>
    <col min="18" max="18" width="11.42578125" style="11"/>
    <col min="19" max="19" width="1.42578125" style="11" bestFit="1" customWidth="1"/>
    <col min="20" max="16384" width="11.42578125" style="11"/>
  </cols>
  <sheetData>
    <row r="1" spans="1:20" ht="12" thickBot="1" x14ac:dyDescent="0.25">
      <c r="A1" s="9" t="s">
        <v>17</v>
      </c>
      <c r="B1" s="10" t="s">
        <v>15</v>
      </c>
      <c r="C1" s="11" t="str">
        <f>+A1&amp;B1</f>
        <v>PUE  Pago en una sola exhibición</v>
      </c>
      <c r="E1" s="12">
        <v>1</v>
      </c>
      <c r="F1" s="12" t="s">
        <v>19</v>
      </c>
      <c r="G1" s="11" t="s">
        <v>29</v>
      </c>
      <c r="H1" s="11" t="str">
        <f>+E1&amp;G1&amp;F1</f>
        <v>1  efectivo</v>
      </c>
      <c r="I1" s="11" t="s">
        <v>29</v>
      </c>
      <c r="J1" s="11" t="s">
        <v>30</v>
      </c>
      <c r="K1" s="11" t="s">
        <v>31</v>
      </c>
      <c r="L1" s="11" t="s">
        <v>32</v>
      </c>
      <c r="M1" s="11" t="s">
        <v>32</v>
      </c>
      <c r="N1" s="11" t="str">
        <f>+J1&amp;I1&amp;K1</f>
        <v>G01  Adquisición de mercancias</v>
      </c>
      <c r="O1" s="11" t="s">
        <v>29</v>
      </c>
      <c r="P1" s="11" t="s">
        <v>79</v>
      </c>
      <c r="Q1" s="11" t="s">
        <v>29</v>
      </c>
      <c r="R1" s="11" t="s">
        <v>84</v>
      </c>
      <c r="S1" s="11" t="s">
        <v>29</v>
      </c>
      <c r="T1" s="11" t="s">
        <v>0</v>
      </c>
    </row>
    <row r="2" spans="1:20" ht="12" thickBot="1" x14ac:dyDescent="0.25">
      <c r="A2" s="13" t="s">
        <v>18</v>
      </c>
      <c r="B2" s="14" t="s">
        <v>16</v>
      </c>
      <c r="C2" s="11" t="str">
        <f>+A2&amp;B2</f>
        <v>PPD  Pago en parcialidades o diferido</v>
      </c>
      <c r="E2" s="12">
        <v>2</v>
      </c>
      <c r="F2" s="12" t="s">
        <v>20</v>
      </c>
      <c r="G2" s="11" t="s">
        <v>29</v>
      </c>
      <c r="H2" s="11" t="str">
        <f t="shared" ref="H2:H10" si="0">+E2&amp;G2&amp;F2</f>
        <v>2  Cheque nominativo</v>
      </c>
      <c r="I2" s="11" t="s">
        <v>29</v>
      </c>
      <c r="J2" s="11" t="s">
        <v>33</v>
      </c>
      <c r="K2" s="11" t="s">
        <v>34</v>
      </c>
      <c r="L2" s="11" t="s">
        <v>32</v>
      </c>
      <c r="M2" s="11" t="s">
        <v>32</v>
      </c>
      <c r="N2" s="11" t="str">
        <f t="shared" ref="N2:N22" si="1">+J2&amp;I2&amp;K2</f>
        <v>G02  Devoluciones, descuentos o bonificaciones</v>
      </c>
      <c r="O2" s="11" t="s">
        <v>29</v>
      </c>
      <c r="P2" s="11" t="s">
        <v>80</v>
      </c>
      <c r="Q2" s="11" t="s">
        <v>29</v>
      </c>
      <c r="R2" s="11">
        <v>8</v>
      </c>
      <c r="S2" s="11" t="s">
        <v>29</v>
      </c>
      <c r="T2" s="11" t="s">
        <v>87</v>
      </c>
    </row>
    <row r="3" spans="1:20" ht="12" thickBot="1" x14ac:dyDescent="0.25">
      <c r="D3" s="11" t="s">
        <v>29</v>
      </c>
      <c r="E3" s="12">
        <v>3</v>
      </c>
      <c r="F3" s="12" t="s">
        <v>21</v>
      </c>
      <c r="G3" s="11" t="s">
        <v>29</v>
      </c>
      <c r="H3" s="11" t="str">
        <f t="shared" si="0"/>
        <v>3  Transferencia electrónica de fondos</v>
      </c>
      <c r="I3" s="11" t="s">
        <v>29</v>
      </c>
      <c r="J3" s="11" t="s">
        <v>35</v>
      </c>
      <c r="K3" s="11" t="s">
        <v>36</v>
      </c>
      <c r="L3" s="11" t="s">
        <v>32</v>
      </c>
      <c r="M3" s="11" t="s">
        <v>32</v>
      </c>
      <c r="N3" s="11" t="str">
        <f t="shared" si="1"/>
        <v>G03  Gastos en general</v>
      </c>
      <c r="O3" s="11" t="s">
        <v>29</v>
      </c>
      <c r="Q3" s="11" t="s">
        <v>29</v>
      </c>
      <c r="R3" s="11">
        <v>15</v>
      </c>
      <c r="S3" s="11" t="s">
        <v>29</v>
      </c>
      <c r="T3" s="11" t="s">
        <v>1</v>
      </c>
    </row>
    <row r="4" spans="1:20" ht="12" thickBot="1" x14ac:dyDescent="0.25">
      <c r="E4" s="12">
        <v>4</v>
      </c>
      <c r="F4" s="12" t="s">
        <v>22</v>
      </c>
      <c r="G4" s="11" t="s">
        <v>29</v>
      </c>
      <c r="H4" s="11" t="str">
        <f t="shared" si="0"/>
        <v>4  Tarjeta de crédito</v>
      </c>
      <c r="I4" s="11" t="s">
        <v>29</v>
      </c>
      <c r="J4" s="11" t="s">
        <v>37</v>
      </c>
      <c r="K4" s="11" t="s">
        <v>38</v>
      </c>
      <c r="L4" s="11" t="s">
        <v>32</v>
      </c>
      <c r="M4" s="11" t="s">
        <v>32</v>
      </c>
      <c r="N4" s="11" t="str">
        <f t="shared" si="1"/>
        <v>I01  Construcciones</v>
      </c>
      <c r="O4" s="11" t="s">
        <v>29</v>
      </c>
      <c r="Q4" s="11" t="s">
        <v>29</v>
      </c>
      <c r="R4" s="11">
        <v>21</v>
      </c>
      <c r="S4" s="11" t="s">
        <v>29</v>
      </c>
      <c r="T4" s="11" t="s">
        <v>88</v>
      </c>
    </row>
    <row r="5" spans="1:20" ht="12" thickBot="1" x14ac:dyDescent="0.25">
      <c r="E5" s="12">
        <v>5</v>
      </c>
      <c r="F5" s="12" t="s">
        <v>23</v>
      </c>
      <c r="G5" s="11" t="s">
        <v>29</v>
      </c>
      <c r="H5" s="11" t="str">
        <f t="shared" si="0"/>
        <v>5  Monedero electrónico</v>
      </c>
      <c r="I5" s="11" t="s">
        <v>29</v>
      </c>
      <c r="J5" s="11" t="s">
        <v>39</v>
      </c>
      <c r="K5" s="11" t="s">
        <v>40</v>
      </c>
      <c r="L5" s="11" t="s">
        <v>32</v>
      </c>
      <c r="M5" s="11" t="s">
        <v>32</v>
      </c>
      <c r="N5" s="11" t="str">
        <f t="shared" si="1"/>
        <v>I02  Mobilario y equipo de oficina por inversiones</v>
      </c>
      <c r="O5" s="11" t="s">
        <v>29</v>
      </c>
      <c r="Q5" s="11" t="s">
        <v>29</v>
      </c>
      <c r="S5" s="11" t="s">
        <v>29</v>
      </c>
      <c r="T5" s="11" t="s">
        <v>89</v>
      </c>
    </row>
    <row r="6" spans="1:20" ht="12" thickBot="1" x14ac:dyDescent="0.25">
      <c r="E6" s="12">
        <v>6</v>
      </c>
      <c r="F6" s="12" t="s">
        <v>24</v>
      </c>
      <c r="G6" s="11" t="s">
        <v>29</v>
      </c>
      <c r="H6" s="11" t="str">
        <f t="shared" si="0"/>
        <v>6  Dinero electrónico</v>
      </c>
      <c r="I6" s="11" t="s">
        <v>29</v>
      </c>
      <c r="J6" s="11" t="s">
        <v>41</v>
      </c>
      <c r="K6" s="11" t="s">
        <v>42</v>
      </c>
      <c r="L6" s="11" t="s">
        <v>32</v>
      </c>
      <c r="M6" s="11" t="s">
        <v>32</v>
      </c>
      <c r="N6" s="11" t="str">
        <f t="shared" si="1"/>
        <v>I03  Equipo de transporte</v>
      </c>
      <c r="O6" s="11" t="s">
        <v>29</v>
      </c>
      <c r="Q6" s="11" t="s">
        <v>29</v>
      </c>
      <c r="S6" s="11" t="s">
        <v>29</v>
      </c>
    </row>
    <row r="7" spans="1:20" ht="12" thickBot="1" x14ac:dyDescent="0.25">
      <c r="E7" s="12">
        <v>8</v>
      </c>
      <c r="F7" s="12" t="s">
        <v>25</v>
      </c>
      <c r="G7" s="11" t="s">
        <v>29</v>
      </c>
      <c r="H7" s="11" t="str">
        <f t="shared" si="0"/>
        <v>8  Vales de despensa</v>
      </c>
      <c r="I7" s="11" t="s">
        <v>29</v>
      </c>
      <c r="J7" s="11" t="s">
        <v>43</v>
      </c>
      <c r="K7" s="11" t="s">
        <v>44</v>
      </c>
      <c r="L7" s="11" t="s">
        <v>32</v>
      </c>
      <c r="M7" s="11" t="s">
        <v>32</v>
      </c>
      <c r="N7" s="11" t="str">
        <f t="shared" si="1"/>
        <v>I04  Equipo de computo y accesorios</v>
      </c>
      <c r="O7" s="11" t="s">
        <v>29</v>
      </c>
      <c r="Q7" s="11" t="s">
        <v>29</v>
      </c>
      <c r="S7" s="11" t="s">
        <v>29</v>
      </c>
    </row>
    <row r="8" spans="1:20" ht="12" thickBot="1" x14ac:dyDescent="0.25">
      <c r="E8" s="12">
        <v>28</v>
      </c>
      <c r="F8" s="12" t="s">
        <v>26</v>
      </c>
      <c r="G8" s="11" t="s">
        <v>29</v>
      </c>
      <c r="H8" s="11" t="str">
        <f t="shared" si="0"/>
        <v>28  Tarjeta de debito</v>
      </c>
      <c r="I8" s="11" t="s">
        <v>29</v>
      </c>
      <c r="J8" s="11" t="s">
        <v>45</v>
      </c>
      <c r="K8" s="11" t="s">
        <v>46</v>
      </c>
      <c r="L8" s="11" t="s">
        <v>32</v>
      </c>
      <c r="M8" s="11" t="s">
        <v>32</v>
      </c>
      <c r="N8" s="11" t="str">
        <f t="shared" si="1"/>
        <v>I05  Dados, troqueles, moldes, matrices y herramental</v>
      </c>
      <c r="O8" s="11" t="s">
        <v>29</v>
      </c>
      <c r="Q8" s="11" t="s">
        <v>29</v>
      </c>
      <c r="S8" s="11" t="s">
        <v>29</v>
      </c>
    </row>
    <row r="9" spans="1:20" ht="12" thickBot="1" x14ac:dyDescent="0.25">
      <c r="E9" s="12">
        <v>29</v>
      </c>
      <c r="F9" s="12" t="s">
        <v>27</v>
      </c>
      <c r="G9" s="11" t="s">
        <v>29</v>
      </c>
      <c r="H9" s="11" t="str">
        <f t="shared" si="0"/>
        <v>29  Tarjeta de servicio</v>
      </c>
      <c r="I9" s="11" t="s">
        <v>29</v>
      </c>
      <c r="J9" s="11" t="s">
        <v>47</v>
      </c>
      <c r="K9" s="11" t="s">
        <v>48</v>
      </c>
      <c r="L9" s="11" t="s">
        <v>32</v>
      </c>
      <c r="M9" s="11" t="s">
        <v>32</v>
      </c>
      <c r="N9" s="11" t="str">
        <f t="shared" si="1"/>
        <v>I06  Comunicaciones telefónicas</v>
      </c>
      <c r="O9" s="11" t="s">
        <v>29</v>
      </c>
      <c r="Q9" s="11" t="s">
        <v>29</v>
      </c>
      <c r="S9" s="11" t="s">
        <v>29</v>
      </c>
    </row>
    <row r="10" spans="1:20" ht="12" thickBot="1" x14ac:dyDescent="0.25">
      <c r="E10" s="12">
        <v>99</v>
      </c>
      <c r="F10" s="12" t="s">
        <v>28</v>
      </c>
      <c r="G10" s="11" t="s">
        <v>29</v>
      </c>
      <c r="H10" s="11" t="str">
        <f t="shared" si="0"/>
        <v>99  otros</v>
      </c>
      <c r="I10" s="11" t="s">
        <v>29</v>
      </c>
      <c r="J10" s="11" t="s">
        <v>49</v>
      </c>
      <c r="K10" s="11" t="s">
        <v>50</v>
      </c>
      <c r="L10" s="11" t="s">
        <v>32</v>
      </c>
      <c r="M10" s="11" t="s">
        <v>32</v>
      </c>
      <c r="N10" s="11" t="str">
        <f t="shared" si="1"/>
        <v>I07  Comunicaciones satelitales</v>
      </c>
      <c r="O10" s="11" t="s">
        <v>29</v>
      </c>
      <c r="Q10" s="11" t="s">
        <v>29</v>
      </c>
      <c r="S10" s="11" t="s">
        <v>29</v>
      </c>
    </row>
    <row r="11" spans="1:20" x14ac:dyDescent="0.2">
      <c r="I11" s="11" t="s">
        <v>29</v>
      </c>
      <c r="J11" s="11" t="s">
        <v>51</v>
      </c>
      <c r="K11" s="11" t="s">
        <v>52</v>
      </c>
      <c r="L11" s="11" t="s">
        <v>32</v>
      </c>
      <c r="M11" s="11" t="s">
        <v>32</v>
      </c>
      <c r="N11" s="11" t="str">
        <f t="shared" si="1"/>
        <v>I08  Otra maquinaria y equipo</v>
      </c>
      <c r="O11" s="11" t="s">
        <v>29</v>
      </c>
      <c r="Q11" s="11" t="s">
        <v>29</v>
      </c>
      <c r="S11" s="11" t="s">
        <v>29</v>
      </c>
    </row>
    <row r="12" spans="1:20" x14ac:dyDescent="0.2">
      <c r="I12" s="11" t="s">
        <v>29</v>
      </c>
      <c r="J12" s="11" t="s">
        <v>53</v>
      </c>
      <c r="K12" s="11" t="s">
        <v>54</v>
      </c>
      <c r="L12" s="11" t="s">
        <v>32</v>
      </c>
      <c r="M12" s="11" t="s">
        <v>55</v>
      </c>
      <c r="N12" s="11" t="str">
        <f t="shared" si="1"/>
        <v>D01  Honorarios médicos, dentales y gastos hospitalarios.</v>
      </c>
      <c r="O12" s="11" t="s">
        <v>29</v>
      </c>
      <c r="Q12" s="11" t="s">
        <v>29</v>
      </c>
      <c r="S12" s="11" t="s">
        <v>29</v>
      </c>
    </row>
    <row r="13" spans="1:20" x14ac:dyDescent="0.2">
      <c r="I13" s="11" t="s">
        <v>29</v>
      </c>
      <c r="J13" s="11" t="s">
        <v>56</v>
      </c>
      <c r="K13" s="11" t="s">
        <v>57</v>
      </c>
      <c r="L13" s="11" t="s">
        <v>32</v>
      </c>
      <c r="M13" s="11" t="s">
        <v>55</v>
      </c>
      <c r="N13" s="11" t="str">
        <f t="shared" si="1"/>
        <v>D02  Gastos médicos por incapacidad o discapacidad</v>
      </c>
      <c r="O13" s="11" t="s">
        <v>29</v>
      </c>
      <c r="Q13" s="11" t="s">
        <v>29</v>
      </c>
      <c r="S13" s="11" t="s">
        <v>29</v>
      </c>
    </row>
    <row r="14" spans="1:20" x14ac:dyDescent="0.2">
      <c r="I14" s="11" t="s">
        <v>29</v>
      </c>
      <c r="J14" s="11" t="s">
        <v>58</v>
      </c>
      <c r="K14" s="11" t="s">
        <v>59</v>
      </c>
      <c r="L14" s="11" t="s">
        <v>32</v>
      </c>
      <c r="M14" s="11" t="s">
        <v>55</v>
      </c>
      <c r="N14" s="11" t="str">
        <f t="shared" si="1"/>
        <v>D03  Gastos funerales.</v>
      </c>
      <c r="O14" s="11" t="s">
        <v>29</v>
      </c>
      <c r="Q14" s="11" t="s">
        <v>29</v>
      </c>
      <c r="S14" s="11" t="s">
        <v>29</v>
      </c>
    </row>
    <row r="15" spans="1:20" x14ac:dyDescent="0.2">
      <c r="I15" s="11" t="s">
        <v>29</v>
      </c>
      <c r="J15" s="11" t="s">
        <v>60</v>
      </c>
      <c r="K15" s="11" t="s">
        <v>61</v>
      </c>
      <c r="L15" s="11" t="s">
        <v>32</v>
      </c>
      <c r="M15" s="11" t="s">
        <v>55</v>
      </c>
      <c r="N15" s="11" t="str">
        <f t="shared" si="1"/>
        <v>D04  Donativos.</v>
      </c>
      <c r="O15" s="11" t="s">
        <v>29</v>
      </c>
      <c r="Q15" s="11" t="s">
        <v>29</v>
      </c>
      <c r="S15" s="11" t="s">
        <v>29</v>
      </c>
    </row>
    <row r="16" spans="1:20" x14ac:dyDescent="0.2">
      <c r="I16" s="11" t="s">
        <v>29</v>
      </c>
      <c r="J16" s="11" t="s">
        <v>62</v>
      </c>
      <c r="K16" s="11" t="s">
        <v>63</v>
      </c>
      <c r="L16" s="11" t="s">
        <v>32</v>
      </c>
      <c r="M16" s="11" t="s">
        <v>55</v>
      </c>
      <c r="N16" s="11" t="str">
        <f t="shared" si="1"/>
        <v>D05  Intereses reales efectivamente pagados por créditos hipotecarios (casa habitación).</v>
      </c>
      <c r="O16" s="11" t="s">
        <v>29</v>
      </c>
      <c r="Q16" s="11" t="s">
        <v>29</v>
      </c>
      <c r="S16" s="11" t="s">
        <v>29</v>
      </c>
    </row>
    <row r="17" spans="9:19" x14ac:dyDescent="0.2">
      <c r="I17" s="11" t="s">
        <v>29</v>
      </c>
      <c r="J17" s="11" t="s">
        <v>64</v>
      </c>
      <c r="K17" s="11" t="s">
        <v>65</v>
      </c>
      <c r="L17" s="11" t="s">
        <v>32</v>
      </c>
      <c r="M17" s="11" t="s">
        <v>55</v>
      </c>
      <c r="N17" s="11" t="str">
        <f t="shared" si="1"/>
        <v>D06  Aportaciones voluntarias al SAR.</v>
      </c>
      <c r="O17" s="11" t="s">
        <v>29</v>
      </c>
      <c r="Q17" s="11" t="s">
        <v>29</v>
      </c>
      <c r="S17" s="11" t="s">
        <v>29</v>
      </c>
    </row>
    <row r="18" spans="9:19" x14ac:dyDescent="0.2">
      <c r="I18" s="11" t="s">
        <v>29</v>
      </c>
      <c r="J18" s="11" t="s">
        <v>66</v>
      </c>
      <c r="K18" s="11" t="s">
        <v>67</v>
      </c>
      <c r="L18" s="11" t="s">
        <v>32</v>
      </c>
      <c r="M18" s="11" t="s">
        <v>55</v>
      </c>
      <c r="N18" s="11" t="str">
        <f t="shared" si="1"/>
        <v>D07  Primas por seguros de gastos médicos.</v>
      </c>
      <c r="O18" s="11" t="s">
        <v>29</v>
      </c>
      <c r="Q18" s="11" t="s">
        <v>29</v>
      </c>
      <c r="S18" s="11" t="s">
        <v>29</v>
      </c>
    </row>
    <row r="19" spans="9:19" x14ac:dyDescent="0.2">
      <c r="I19" s="11" t="s">
        <v>29</v>
      </c>
      <c r="J19" s="11" t="s">
        <v>68</v>
      </c>
      <c r="K19" s="11" t="s">
        <v>69</v>
      </c>
      <c r="L19" s="11" t="s">
        <v>32</v>
      </c>
      <c r="M19" s="11" t="s">
        <v>55</v>
      </c>
      <c r="N19" s="11" t="str">
        <f t="shared" si="1"/>
        <v>D08  Gastos de transportación escolar obligatoria.</v>
      </c>
      <c r="O19" s="11" t="s">
        <v>29</v>
      </c>
      <c r="Q19" s="11" t="s">
        <v>29</v>
      </c>
      <c r="S19" s="11" t="s">
        <v>29</v>
      </c>
    </row>
    <row r="20" spans="9:19" x14ac:dyDescent="0.2">
      <c r="I20" s="11" t="s">
        <v>29</v>
      </c>
      <c r="J20" s="11" t="s">
        <v>70</v>
      </c>
      <c r="K20" s="11" t="s">
        <v>71</v>
      </c>
      <c r="L20" s="11" t="s">
        <v>32</v>
      </c>
      <c r="M20" s="11" t="s">
        <v>55</v>
      </c>
      <c r="N20" s="11" t="str">
        <f t="shared" si="1"/>
        <v>D09  Depósitos en cuentas para el ahorro, primas que tengan como base planes de pensiones.</v>
      </c>
      <c r="O20" s="11" t="s">
        <v>29</v>
      </c>
      <c r="Q20" s="11" t="s">
        <v>29</v>
      </c>
      <c r="S20" s="11" t="s">
        <v>29</v>
      </c>
    </row>
    <row r="21" spans="9:19" x14ac:dyDescent="0.2">
      <c r="I21" s="11" t="s">
        <v>29</v>
      </c>
      <c r="J21" s="11" t="s">
        <v>72</v>
      </c>
      <c r="K21" s="11" t="s">
        <v>73</v>
      </c>
      <c r="L21" s="11" t="s">
        <v>32</v>
      </c>
      <c r="M21" s="11" t="s">
        <v>55</v>
      </c>
      <c r="N21" s="11" t="str">
        <f t="shared" si="1"/>
        <v>D10  Pagos por servicios educativos (colegiaturas)</v>
      </c>
      <c r="O21" s="11" t="s">
        <v>29</v>
      </c>
      <c r="Q21" s="11" t="s">
        <v>29</v>
      </c>
      <c r="S21" s="11" t="s">
        <v>29</v>
      </c>
    </row>
    <row r="22" spans="9:19" x14ac:dyDescent="0.2">
      <c r="I22" s="11" t="s">
        <v>29</v>
      </c>
      <c r="J22" s="11" t="s">
        <v>74</v>
      </c>
      <c r="K22" s="11" t="s">
        <v>75</v>
      </c>
      <c r="L22" s="11" t="s">
        <v>32</v>
      </c>
      <c r="M22" s="11" t="s">
        <v>32</v>
      </c>
      <c r="N22" s="11" t="str">
        <f t="shared" si="1"/>
        <v>P01  Por definir</v>
      </c>
      <c r="O22" s="11" t="s">
        <v>29</v>
      </c>
      <c r="Q22" s="11" t="s">
        <v>29</v>
      </c>
      <c r="S22" s="11" t="s">
        <v>29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Alta de cliente Nuevo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Blanco</dc:creator>
  <cp:lastModifiedBy>Alejandro Adaya</cp:lastModifiedBy>
  <cp:lastPrinted>2019-11-12T23:23:57Z</cp:lastPrinted>
  <dcterms:created xsi:type="dcterms:W3CDTF">2014-09-19T19:09:20Z</dcterms:created>
  <dcterms:modified xsi:type="dcterms:W3CDTF">2019-11-12T23:24:06Z</dcterms:modified>
</cp:coreProperties>
</file>