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c2\AC\Temp\"/>
    </mc:Choice>
  </mc:AlternateContent>
  <xr:revisionPtr revIDLastSave="34" documentId="8_{C5AFEEA0-3CF5-4AEF-9465-34450493F4CE}" xr6:coauthVersionLast="47" xr6:coauthVersionMax="47" xr10:uidLastSave="{6FF49810-0BB0-4035-A0C3-3C01DB3A7081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4" i="1"/>
  <c r="J13" i="1"/>
  <c r="J14" i="1" s="1"/>
  <c r="I13" i="1"/>
  <c r="I14" i="1" s="1"/>
  <c r="F13" i="1" l="1"/>
  <c r="F12" i="1"/>
  <c r="F14" i="1" s="1"/>
  <c r="F16" i="1"/>
  <c r="F15" i="1"/>
  <c r="F17" i="1" s="1"/>
</calcChain>
</file>

<file path=xl/sharedStrings.xml><?xml version="1.0" encoding="utf-8"?>
<sst xmlns="http://schemas.openxmlformats.org/spreadsheetml/2006/main" count="41" uniqueCount="28">
  <si>
    <t>Australian Bureau of Statistics</t>
  </si>
  <si>
    <t>2021 Census - cultural diversity</t>
  </si>
  <si>
    <t>STATE (UR), AGEP Age, INGP Indigenous Status and SEXP Sex</t>
  </si>
  <si>
    <t>Counting: Person Records</t>
  </si>
  <si>
    <t>Filters:</t>
  </si>
  <si>
    <t>Default Summation</t>
  </si>
  <si>
    <t>Person Records</t>
  </si>
  <si>
    <t>STATE (UR)</t>
  </si>
  <si>
    <t>AGEP Age</t>
  </si>
  <si>
    <t>INGP Indigenous Status</t>
  </si>
  <si>
    <t>SEXP Sex</t>
  </si>
  <si>
    <t>Adjusted</t>
  </si>
  <si>
    <t>Non-Indigenous</t>
  </si>
  <si>
    <t>Indigenous</t>
  </si>
  <si>
    <t>*note: the totals match the ERP</t>
  </si>
  <si>
    <t>South Australia</t>
  </si>
  <si>
    <t>CYP</t>
  </si>
  <si>
    <t>Male</t>
  </si>
  <si>
    <t>ERP</t>
  </si>
  <si>
    <t>Female</t>
  </si>
  <si>
    <t>Count</t>
  </si>
  <si>
    <t>Total</t>
  </si>
  <si>
    <t>Multiplier</t>
  </si>
  <si>
    <t>Dataset: Census of Population and Housing, 2021, TableBuilder</t>
  </si>
  <si>
    <t>INFO</t>
  </si>
  <si>
    <t>Cells in this table have been randomly adjusted to avoid the release of confidential data. No reliance should be placed on small cells.</t>
  </si>
  <si>
    <t>Copyright Commonwealth of Australia, 2021, see abs.gov.au/copyright</t>
  </si>
  <si>
    <t>ABS data licensed under Creative Commons, see abs.gov.au/ccby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</si>
</sst>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6" workbookViewId="0">
      <selection activeCell="L12" sqref="L12"/>
    </sheetView>
  </sheetViews>
  <sheetFormatPr defaultRowHeight="15"/>
  <cols>
    <col min="8" max="8" width="9.7109375" bestFit="1" customWidth="1"/>
    <col min="9" max="9" width="15.140625" bestFit="1" customWidth="1"/>
    <col min="10" max="10" width="10.7109375" bestFit="1" customWidth="1"/>
    <col min="12" max="12" width="29.42578125" bestFit="1" customWidth="1"/>
  </cols>
  <sheetData>
    <row r="1" spans="1:12">
      <c r="A1" t="s">
        <v>0</v>
      </c>
    </row>
    <row r="3" spans="1:12">
      <c r="A3" t="s">
        <v>1</v>
      </c>
    </row>
    <row r="4" spans="1:12">
      <c r="A4" t="s">
        <v>2</v>
      </c>
    </row>
    <row r="5" spans="1:12">
      <c r="A5" t="s">
        <v>3</v>
      </c>
    </row>
    <row r="7" spans="1:12">
      <c r="A7" t="s">
        <v>4</v>
      </c>
    </row>
    <row r="8" spans="1:12">
      <c r="A8" t="s">
        <v>5</v>
      </c>
      <c r="B8" t="s">
        <v>6</v>
      </c>
    </row>
    <row r="11" spans="1:12">
      <c r="A11" t="s">
        <v>7</v>
      </c>
      <c r="B11" t="s">
        <v>8</v>
      </c>
      <c r="C11" t="s">
        <v>9</v>
      </c>
      <c r="D11" t="s">
        <v>10</v>
      </c>
      <c r="F11" t="s">
        <v>11</v>
      </c>
      <c r="I11" t="s">
        <v>12</v>
      </c>
      <c r="J11" t="s">
        <v>13</v>
      </c>
      <c r="L11" t="s">
        <v>14</v>
      </c>
    </row>
    <row r="12" spans="1:12">
      <c r="A12" t="s">
        <v>15</v>
      </c>
      <c r="B12" t="s">
        <v>16</v>
      </c>
      <c r="C12" t="s">
        <v>12</v>
      </c>
      <c r="D12" t="s">
        <v>17</v>
      </c>
      <c r="E12">
        <v>178107</v>
      </c>
      <c r="F12">
        <f>E12*I14</f>
        <v>180622.61237018232</v>
      </c>
      <c r="H12" t="s">
        <v>18</v>
      </c>
      <c r="I12" s="1">
        <v>351536</v>
      </c>
      <c r="J12" s="1">
        <v>20586</v>
      </c>
    </row>
    <row r="13" spans="1:12">
      <c r="D13" t="s">
        <v>19</v>
      </c>
      <c r="E13">
        <v>168533</v>
      </c>
      <c r="F13">
        <f>E13*I14</f>
        <v>170913.38762981771</v>
      </c>
      <c r="H13" t="s">
        <v>20</v>
      </c>
      <c r="I13">
        <f>E12+E13</f>
        <v>346640</v>
      </c>
      <c r="J13">
        <f>E15+E16</f>
        <v>16438</v>
      </c>
    </row>
    <row r="14" spans="1:12">
      <c r="D14" t="s">
        <v>21</v>
      </c>
      <c r="E14">
        <f>E12+E13</f>
        <v>346640</v>
      </c>
      <c r="F14">
        <f>F12+F13</f>
        <v>351536</v>
      </c>
      <c r="H14" t="s">
        <v>22</v>
      </c>
      <c r="I14">
        <f>I12/I13</f>
        <v>1.0141241633971845</v>
      </c>
      <c r="J14">
        <f>J12/J13</f>
        <v>1.2523421340795717</v>
      </c>
    </row>
    <row r="15" spans="1:12">
      <c r="C15" t="s">
        <v>13</v>
      </c>
      <c r="D15" t="s">
        <v>17</v>
      </c>
      <c r="E15">
        <v>8439</v>
      </c>
      <c r="F15">
        <f>E15*J14</f>
        <v>10568.515269497506</v>
      </c>
    </row>
    <row r="16" spans="1:12">
      <c r="D16" t="s">
        <v>19</v>
      </c>
      <c r="E16">
        <v>7999</v>
      </c>
      <c r="F16">
        <f>E16*J14</f>
        <v>10017.484730502494</v>
      </c>
    </row>
    <row r="17" spans="1:6">
      <c r="D17" t="s">
        <v>21</v>
      </c>
      <c r="E17">
        <f>E15+E16</f>
        <v>16438</v>
      </c>
      <c r="F17">
        <f>F15+F16</f>
        <v>20586</v>
      </c>
    </row>
    <row r="18" spans="1:6">
      <c r="A18" t="s">
        <v>21</v>
      </c>
      <c r="B18" t="s">
        <v>16</v>
      </c>
      <c r="C18" t="s">
        <v>12</v>
      </c>
      <c r="D18" t="s">
        <v>17</v>
      </c>
      <c r="E18">
        <v>178107</v>
      </c>
    </row>
    <row r="19" spans="1:6">
      <c r="D19" t="s">
        <v>19</v>
      </c>
      <c r="E19">
        <v>168533</v>
      </c>
    </row>
    <row r="20" spans="1:6">
      <c r="C20" t="s">
        <v>13</v>
      </c>
      <c r="D20" t="s">
        <v>17</v>
      </c>
      <c r="E20">
        <v>8439</v>
      </c>
    </row>
    <row r="21" spans="1:6">
      <c r="D21" t="s">
        <v>19</v>
      </c>
      <c r="E21">
        <v>7999</v>
      </c>
    </row>
    <row r="23" spans="1:6">
      <c r="A23" t="s">
        <v>23</v>
      </c>
    </row>
    <row r="25" spans="1:6">
      <c r="A25" t="s">
        <v>24</v>
      </c>
      <c r="B25" t="s">
        <v>25</v>
      </c>
    </row>
    <row r="28" spans="1:6">
      <c r="A28" t="s">
        <v>26</v>
      </c>
    </row>
    <row r="29" spans="1:6">
      <c r="A2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Jago Van Dam</cp:lastModifiedBy>
  <cp:revision/>
  <dcterms:created xsi:type="dcterms:W3CDTF">2023-09-09T02:16:31Z</dcterms:created>
  <dcterms:modified xsi:type="dcterms:W3CDTF">2023-09-09T02:32:43Z</dcterms:modified>
  <cp:category/>
  <cp:contentStatus/>
</cp:coreProperties>
</file>