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fileSharing readOnlyRecommended="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X:\Fund Management\Regulated Schemes\PRIMA\Rebalancers\Dealing Targets\"/>
    </mc:Choice>
  </mc:AlternateContent>
  <xr:revisionPtr revIDLastSave="0" documentId="13_ncr:1_{98538B32-4F31-4D31-9F0E-F42EF68733E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autious" sheetId="1" r:id="rId1"/>
    <sheet name="Balanced" sheetId="2" r:id="rId2"/>
    <sheet name="Adventurous" sheetId="3" r:id="rId3"/>
  </sheets>
  <definedNames>
    <definedName name="_xlnm._FilterDatabase" localSheetId="2" hidden="1">Adventurous!$B$4:$I$4</definedName>
    <definedName name="_xlnm._FilterDatabase" localSheetId="1" hidden="1">Balanced!$C$4:$F$4</definedName>
    <definedName name="_xlnm._FilterDatabase" localSheetId="0" hidden="1">Cautious!$B$4:$I$4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3" l="1"/>
  <c r="E28" i="1"/>
  <c r="E3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tc={722EAF25-7AFC-4B76-8CF6-1B631A5EE2D6}</author>
    <author>tc={82167606-77BE-477F-9B6B-604E635E6599}</author>
  </authors>
  <commentList>
    <comment ref="D7" authorId="0" shapeId="0" xr:uid="{722EAF25-7AFC-4B76-8CF6-1B631A5EE2D6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inflows/rebalancing to be directed to Allianz uk equity income</t>
      </text>
    </comment>
    <comment ref="D24" authorId="1" shapeId="0" xr:uid="{82167606-77BE-477F-9B6B-604E635E6599}">
      <text>
        <t>[Threaded comment]
Your version of Excel allows you to read this threaded comment; however, any edits to it will get removed if the file is opened in a newer version of Excel. Learn more: https://go.microsoft.com/fwlink/?linkid=870924
Comment:
    Rebalancing/New inflows to be directed to Allianz uk equty income in place of Murray income trust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tc={2BA00449-372E-496B-A3B2-DCD6AB9246D6}</author>
    <author>tc={7CC4EECC-0FA3-4F75-8C3F-1EBBF531B3E9}</author>
    <author>tc={71A41470-E086-4BD3-8A13-37D2C1A745D7}</author>
    <author>tc={856AF88A-126D-4A2B-BADE-2CD1B52409C1}</author>
  </authors>
  <commentList>
    <comment ref="D16" authorId="0" shapeId="0" xr:uid="{2BA00449-372E-496B-A3B2-DCD6AB9246D6}">
      <text>
        <t>[Threaded comment]
Your version of Excel allows you to read this threaded comment; however, any edits to it will get removed if the file is opened in a newer version of Excel. Learn more: https://go.microsoft.com/fwlink/?linkid=870924
Comment:
    Rebalancing/New flows to be directed to 3 USA holdings</t>
      </text>
    </comment>
    <comment ref="D20" authorId="1" shapeId="0" xr:uid="{7CC4EECC-0FA3-4F75-8C3F-1EBBF531B3E9}">
      <text>
        <t>[Threaded comment]
Your version of Excel allows you to read this threaded comment; however, any edits to it will get removed if the file is opened in a newer version of Excel. Learn more: https://go.microsoft.com/fwlink/?linkid=870924
Comment:
    Rebalancing/new flows fr Mid Wynd trust to be split between 3 USA holdings</t>
      </text>
    </comment>
    <comment ref="D29" authorId="2" shapeId="0" xr:uid="{71A41470-E086-4BD3-8A13-37D2C1A745D7}">
      <text>
        <t>[Threaded comment]
Your version of Excel allows you to read this threaded comment; however, any edits to it will get removed if the file is opened in a newer version of Excel. Learn more: https://go.microsoft.com/fwlink/?linkid=870924
Comment:
    Rebalancing/new flows for Mid Wynd trust to be split between 3 USA holdings</t>
      </text>
    </comment>
    <comment ref="D30" authorId="3" shapeId="0" xr:uid="{856AF88A-126D-4A2B-BADE-2CD1B52409C1}">
      <text>
        <t>[Threaded comment]
Your version of Excel allows you to read this threaded comment; however, any edits to it will get removed if the file is opened in a newer version of Excel. Learn more: https://go.microsoft.com/fwlink/?linkid=870924
Comment:
    Rebalancing/new flows fr Mid Wynd trust to be split between 3 USA holdings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tc={EDF49849-8BB1-4799-8DF4-70D962D09E6D}</author>
    <author>tc={95433969-670E-4F2C-8F08-21B293D8BEC7}</author>
    <author>tc={DFEF4758-1345-412B-A805-79C1245F8DB7}</author>
    <author>tc={18FBAE39-99F4-4088-9107-E7E21A744B27}</author>
  </authors>
  <commentList>
    <comment ref="D13" authorId="0" shapeId="0" xr:uid="{EDF49849-8BB1-4799-8DF4-70D962D09E6D}">
      <text>
        <t>[Threaded comment]
Your version of Excel allows you to read this threaded comment; however, any edits to it will get removed if the file is opened in a newer version of Excel. Learn more: https://go.microsoft.com/fwlink/?linkid=870924
Comment:
    Rebalancing/new flows fr Mid Wynd trust to be split between 3 USA holdings</t>
      </text>
    </comment>
    <comment ref="D17" authorId="1" shapeId="0" xr:uid="{95433969-670E-4F2C-8F08-21B293D8BEC7}">
      <text>
        <t>[Threaded comment]
Your version of Excel allows you to read this threaded comment; however, any edits to it will get removed if the file is opened in a newer version of Excel. Learn more: https://go.microsoft.com/fwlink/?linkid=870924
Comment:
    Rebalancing/new flows fr Mid Wynd trust to be split between 3 USA holdings</t>
      </text>
    </comment>
    <comment ref="D20" authorId="2" shapeId="0" xr:uid="{DFEF4758-1345-412B-A805-79C1245F8DB7}">
      <text>
        <t>[Threaded comment]
Your version of Excel allows you to read this threaded comment; however, any edits to it will get removed if the file is opened in a newer version of Excel. Learn more: https://go.microsoft.com/fwlink/?linkid=870924
Comment:
    Rebalancing/new flows fr Mid Wynd trust to be split between 3 USA holdings</t>
      </text>
    </comment>
    <comment ref="D21" authorId="3" shapeId="0" xr:uid="{18FBAE39-99F4-4088-9107-E7E21A744B27}">
      <text>
        <t>[Threaded comment]
Your version of Excel allows you to read this threaded comment; however, any edits to it will get removed if the file is opened in a newer version of Excel. Learn more: https://go.microsoft.com/fwlink/?linkid=870924
Comment:
    Rebalancing/new flows fr Mid Wynd trust to be split between 3 USA holdings</t>
      </text>
    </comment>
  </commentList>
</comments>
</file>

<file path=xl/sharedStrings.xml><?xml version="1.0" encoding="utf-8"?>
<sst xmlns="http://schemas.openxmlformats.org/spreadsheetml/2006/main" count="273" uniqueCount="115">
  <si>
    <t>SEDOL</t>
  </si>
  <si>
    <t>Fund Name</t>
  </si>
  <si>
    <t>Target</t>
  </si>
  <si>
    <t>UK</t>
  </si>
  <si>
    <t>GLOBAL</t>
  </si>
  <si>
    <t>Cash</t>
  </si>
  <si>
    <t>BKGR3F0</t>
  </si>
  <si>
    <t>L&amp;G SHORT DATED STERLING CORPORATE BOND INDEX FUND</t>
  </si>
  <si>
    <t>B77DQT1</t>
  </si>
  <si>
    <t>RATHBONE ETHICL BND I ACC "UF"</t>
  </si>
  <si>
    <t>Bond</t>
  </si>
  <si>
    <t>PRIMA Cautious</t>
  </si>
  <si>
    <t>B80QG61</t>
  </si>
  <si>
    <t>HSBC AMERICAN INDEX C ACC</t>
  </si>
  <si>
    <t>USA</t>
  </si>
  <si>
    <t>PRIMA Balanced</t>
  </si>
  <si>
    <t>B7C44X9</t>
  </si>
  <si>
    <t>BJT0KV4</t>
  </si>
  <si>
    <t>ISHARES UK EQUITY INDEX (UK) D ACC</t>
  </si>
  <si>
    <t>ARTEMIS STRATEGIC BOND FUND I MONTHLY ACC</t>
  </si>
  <si>
    <t>PRIMA Adventurous</t>
  </si>
  <si>
    <t>STEWART INVESTORS ASA PAC LDRS B ACC GBP</t>
  </si>
  <si>
    <t>B8N44V3</t>
  </si>
  <si>
    <t>Invesco Hong Kong and China Z Acc</t>
  </si>
  <si>
    <t>ASIA PACIFIC</t>
  </si>
  <si>
    <t>ISHARES GILT D ACC</t>
  </si>
  <si>
    <t>B83RVT9</t>
  </si>
  <si>
    <t>LF Lindsell Train UK Equity Acc  - Jul 06</t>
  </si>
  <si>
    <t>B18B9X7</t>
  </si>
  <si>
    <t>JPM MULTI-ASSET MACRO C ACC</t>
  </si>
  <si>
    <t>B4WKYF8</t>
  </si>
  <si>
    <t>THREADNEEDLE ICVC EMERGIN MARKETS BOND FUND ZGA</t>
  </si>
  <si>
    <t>B8Q77S7</t>
  </si>
  <si>
    <t>BD6D456</t>
  </si>
  <si>
    <t>VANGUARD US GOVERNMENT BOND INDEX FUND GBP</t>
  </si>
  <si>
    <t>EUROPE</t>
  </si>
  <si>
    <t>B1S7537</t>
  </si>
  <si>
    <t>VANGUARD U.K. GOVERNMENT BOND INDEX FUND GBP ACCUM</t>
  </si>
  <si>
    <t>B5B71H8</t>
  </si>
  <si>
    <t>VANGUARD FTSE DEVELOPED EUROPE EX UK EQUITY INDEX</t>
  </si>
  <si>
    <t>Property</t>
  </si>
  <si>
    <t>Global</t>
  </si>
  <si>
    <t>LEGAL &amp; GENERAL GLOBAL HEALTH &amp; PHARMA IND TRUST I</t>
  </si>
  <si>
    <t>B0CNH38</t>
  </si>
  <si>
    <t>BRJL7V2</t>
  </si>
  <si>
    <t>ABERDEEN ASIA PACIFIC EQUITY ENHANCED INDEX B ACC</t>
  </si>
  <si>
    <t>B1W0GF1</t>
  </si>
  <si>
    <t>BAILLIE GIFFORD HIGH YIELD BOND B ACC</t>
  </si>
  <si>
    <t>BLACKROCK SMALLER COMPANIES TRUST (BRSC)</t>
  </si>
  <si>
    <t>B6VTTK0</t>
  </si>
  <si>
    <t>Mid Wynd International Investment Trust Plc</t>
  </si>
  <si>
    <t>INTERNATIONAL PUBLIC PARTNERSHIP LTD</t>
  </si>
  <si>
    <t>B188SR5</t>
  </si>
  <si>
    <t>CIVITAS SOCIAL HOUSING PLC</t>
  </si>
  <si>
    <t>BD8HBD3</t>
  </si>
  <si>
    <t>Europe</t>
  </si>
  <si>
    <t>B9M1BB1</t>
  </si>
  <si>
    <t>VANGUARD UK SHORT-TERM BOND INDEX GBP ACC</t>
  </si>
  <si>
    <t>BGPP8L8</t>
  </si>
  <si>
    <t>B8GJ8S0</t>
  </si>
  <si>
    <t>Edge MSCI World Minimum Volatility UCITS ETF</t>
  </si>
  <si>
    <t>Royal London Sterling Credit M Acc</t>
  </si>
  <si>
    <t>ABERDEEN STANDARD EUROPEAN LOGISTICS INCOME PLC</t>
  </si>
  <si>
    <t>BD9PXH4</t>
  </si>
  <si>
    <t>BAILLIE GIFFORD JAPAN TRUST PLC</t>
  </si>
  <si>
    <t>Japan</t>
  </si>
  <si>
    <t>CF LINDSELL TRAIN UK EQUITY ACC</t>
  </si>
  <si>
    <t>BOND</t>
  </si>
  <si>
    <t>B0CNH16</t>
  </si>
  <si>
    <t>B7FSWP6</t>
  </si>
  <si>
    <t>L&amp;G GLOBAL TECHNOLOGY INDEX TRUST I ACC</t>
  </si>
  <si>
    <t>AXA FRAMLINGTON JAPAN FUND Z ACC</t>
  </si>
  <si>
    <t>INVESCO CHINA EQUITY FUND UK Z ACC</t>
  </si>
  <si>
    <t xml:space="preserve">Civitas Housing Advisors Limited Civitas Social Housing PLC </t>
  </si>
  <si>
    <t>EMERGING MARKETS</t>
  </si>
  <si>
    <t>JAPAN</t>
  </si>
  <si>
    <t>BlackRock Smaller Companies IT</t>
  </si>
  <si>
    <t>ISHARES USD TRS 1-3Y GBP-H D</t>
  </si>
  <si>
    <t>BDFK1N5</t>
  </si>
  <si>
    <t xml:space="preserve">Amber Infrastructure Group International Public Prtnrship Ltd </t>
  </si>
  <si>
    <t xml:space="preserve">Murray Income Trust </t>
  </si>
  <si>
    <t xml:space="preserve">Baillie Gifford Japan Trust Plc </t>
  </si>
  <si>
    <t>Aberdeen Standard European Logistics Income PLC</t>
  </si>
  <si>
    <t>048583</t>
  </si>
  <si>
    <t>0611112</t>
  </si>
  <si>
    <t>L&amp;G UK Mid Cap Index C Acc</t>
  </si>
  <si>
    <t>BQ1JYV6</t>
  </si>
  <si>
    <t>Rathbone Global Opportunities Fund I Acc</t>
  </si>
  <si>
    <t>B7FQLN1</t>
  </si>
  <si>
    <t>X Trackers S&amp;P500 Equal weight UCITS ETF IC (GBP)</t>
  </si>
  <si>
    <t>Marlborough European Multi-Cap P Inc</t>
  </si>
  <si>
    <t>B90VHJ3</t>
  </si>
  <si>
    <t>BLNMYC9</t>
  </si>
  <si>
    <t>CIS</t>
  </si>
  <si>
    <t>Non-CIS</t>
  </si>
  <si>
    <t>GB00B90VHJ34</t>
  </si>
  <si>
    <t xml:space="preserve">AXA Framlington Japan Z Acc </t>
  </si>
  <si>
    <t>GB00B7FSWP64</t>
  </si>
  <si>
    <t>Artemis US Smaller Companies Fund I Acc GBP</t>
  </si>
  <si>
    <t>GB00BMMV5766</t>
  </si>
  <si>
    <t>BMMV576</t>
  </si>
  <si>
    <t>B27YCK2</t>
  </si>
  <si>
    <t>iShares MSCI EM Latin America UCITS ETF (Dist)</t>
  </si>
  <si>
    <t>Baillie Gifford Japanese B Acc</t>
  </si>
  <si>
    <t>Stewart Investors Asia Pacific Leaders B Acc GBP</t>
  </si>
  <si>
    <t>GB0033874768</t>
  </si>
  <si>
    <t>Artemis Target Return Bond F Acc</t>
  </si>
  <si>
    <t>GB00BJXPPK95</t>
  </si>
  <si>
    <t>BJXPPK9</t>
  </si>
  <si>
    <t>New Target</t>
  </si>
  <si>
    <t>ALLIANZ UK EQUITY INCOME FUND CLASS E SHARES INCOM</t>
  </si>
  <si>
    <t>GB00BMH6XK58</t>
  </si>
  <si>
    <t>BMH6XK5</t>
  </si>
  <si>
    <t>GB0006011133</t>
  </si>
  <si>
    <t>BAILLIE GIFFORD JAPANESE B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</si>
</sst>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rgb="FF333333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/>
      <bottom/>
      <diagonal/>
    </border>
  </borders>
  <cellStyleXfs count="58">
    <xf numFmtId="0" fontId="0" fillId="0" borderId="0"/>
    <xf numFmtId="0" fontId="1" fillId="0" borderId="0"/>
    <xf numFmtId="0" fontId="3" fillId="0" borderId="0"/>
    <xf numFmtId="0" fontId="5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1" fillId="0" borderId="0"/>
    <xf numFmtId="0" fontId="8" fillId="0" borderId="0"/>
    <xf numFmtId="0" fontId="9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4" applyNumberFormat="0" applyAlignment="0" applyProtection="0"/>
    <xf numFmtId="0" fontId="17" fillId="7" borderId="5" applyNumberFormat="0" applyAlignment="0" applyProtection="0"/>
    <xf numFmtId="0" fontId="18" fillId="7" borderId="4" applyNumberFormat="0" applyAlignment="0" applyProtection="0"/>
    <xf numFmtId="0" fontId="19" fillId="0" borderId="6" applyNumberFormat="0" applyFill="0" applyAlignment="0" applyProtection="0"/>
    <xf numFmtId="0" fontId="20" fillId="8" borderId="7" applyNumberFormat="0" applyAlignment="0" applyProtection="0"/>
    <xf numFmtId="0" fontId="21" fillId="0" borderId="0" applyNumberFormat="0" applyFill="0" applyBorder="0" applyAlignment="0" applyProtection="0"/>
    <xf numFmtId="0" fontId="8" fillId="9" borderId="8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4" fillId="33" borderId="0" applyNumberFormat="0" applyBorder="0" applyAlignment="0" applyProtection="0"/>
    <xf numFmtId="0" fontId="7" fillId="0" borderId="0"/>
    <xf numFmtId="0" fontId="1" fillId="0" borderId="0"/>
    <xf numFmtId="0" fontId="27" fillId="0" borderId="0"/>
    <xf numFmtId="0" fontId="28" fillId="0" borderId="0"/>
    <xf numFmtId="9" fontId="7" fillId="0" borderId="0" applyFont="0" applyFill="0" applyBorder="0" applyAlignment="0" applyProtection="0"/>
    <xf numFmtId="0" fontId="30" fillId="0" borderId="0"/>
    <xf numFmtId="0" fontId="7" fillId="0" borderId="0"/>
  </cellStyleXfs>
  <cellXfs count="79">
    <xf numFmtId="0" fontId="0" fillId="0" borderId="0" xfId="0"/>
    <xf numFmtId="0" fontId="4" fillId="0" borderId="0" xfId="0" applyFont="1"/>
    <xf numFmtId="0" fontId="2" fillId="0" borderId="0" xfId="3" applyFont="1"/>
    <xf numFmtId="0" fontId="2" fillId="0" borderId="0" xfId="3" applyFont="1" applyAlignment="1">
      <alignment horizontal="left"/>
    </xf>
    <xf numFmtId="10" fontId="2" fillId="0" borderId="0" xfId="3" applyNumberFormat="1" applyFont="1" applyAlignment="1">
      <alignment horizontal="right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left"/>
      <protection locked="0"/>
    </xf>
    <xf numFmtId="10" fontId="2" fillId="0" borderId="0" xfId="0" applyNumberFormat="1" applyFont="1" applyAlignment="1" applyProtection="1">
      <alignment horizontal="right"/>
      <protection locked="0"/>
    </xf>
    <xf numFmtId="14" fontId="4" fillId="0" borderId="0" xfId="0" applyNumberFormat="1" applyFont="1"/>
    <xf numFmtId="0" fontId="1" fillId="0" borderId="0" xfId="0" applyFont="1" applyProtection="1">
      <protection locked="0"/>
    </xf>
    <xf numFmtId="0" fontId="25" fillId="0" borderId="0" xfId="0" applyFont="1" applyAlignment="1" applyProtection="1">
      <alignment horizontal="left"/>
      <protection locked="0"/>
    </xf>
    <xf numFmtId="0" fontId="25" fillId="0" borderId="0" xfId="0" applyFont="1" applyProtection="1">
      <protection locked="0"/>
    </xf>
    <xf numFmtId="0" fontId="25" fillId="0" borderId="0" xfId="0" applyFont="1"/>
    <xf numFmtId="10" fontId="26" fillId="0" borderId="0" xfId="0" applyNumberFormat="1" applyFont="1" applyAlignment="1" applyProtection="1">
      <alignment horizontal="right"/>
      <protection locked="0"/>
    </xf>
    <xf numFmtId="0" fontId="26" fillId="0" borderId="0" xfId="0" applyFont="1"/>
    <xf numFmtId="0" fontId="26" fillId="0" borderId="0" xfId="0" applyFont="1" applyAlignment="1" applyProtection="1">
      <alignment horizontal="left"/>
      <protection locked="0"/>
    </xf>
    <xf numFmtId="0" fontId="26" fillId="0" borderId="0" xfId="0" applyFont="1" applyProtection="1">
      <protection locked="0"/>
    </xf>
    <xf numFmtId="10" fontId="25" fillId="0" borderId="0" xfId="0" applyNumberFormat="1" applyFont="1" applyAlignment="1" applyProtection="1">
      <alignment horizontal="right"/>
      <protection locked="0"/>
    </xf>
    <xf numFmtId="10" fontId="25" fillId="2" borderId="0" xfId="0" applyNumberFormat="1" applyFont="1" applyFill="1" applyAlignment="1" applyProtection="1">
      <alignment horizontal="right"/>
      <protection locked="0"/>
    </xf>
    <xf numFmtId="10" fontId="25" fillId="0" borderId="0" xfId="0" applyNumberFormat="1" applyFont="1" applyFill="1" applyAlignment="1" applyProtection="1">
      <alignment horizontal="right"/>
      <protection locked="0"/>
    </xf>
    <xf numFmtId="0" fontId="25" fillId="0" borderId="0" xfId="0" applyFont="1" applyFill="1" applyProtection="1">
      <protection locked="0"/>
    </xf>
    <xf numFmtId="10" fontId="0" fillId="0" borderId="0" xfId="0" applyNumberFormat="1"/>
    <xf numFmtId="10" fontId="25" fillId="0" borderId="0" xfId="0" applyNumberFormat="1" applyFont="1"/>
    <xf numFmtId="0" fontId="0" fillId="0" borderId="0" xfId="0" applyFill="1"/>
    <xf numFmtId="10" fontId="0" fillId="0" borderId="0" xfId="0" applyNumberFormat="1" applyFill="1"/>
    <xf numFmtId="0" fontId="0" fillId="0" borderId="0" xfId="0" applyAlignment="1" applyProtection="1">
      <alignment horizontal="left"/>
      <protection locked="0"/>
    </xf>
    <xf numFmtId="10" fontId="1" fillId="0" borderId="0" xfId="0" applyNumberFormat="1" applyFont="1" applyAlignment="1" applyProtection="1">
      <alignment horizontal="right"/>
      <protection locked="0"/>
    </xf>
    <xf numFmtId="0" fontId="0" fillId="0" borderId="0" xfId="0" applyFont="1"/>
    <xf numFmtId="0" fontId="1" fillId="0" borderId="0" xfId="0" applyFont="1" applyAlignment="1" applyProtection="1">
      <alignment horizontal="left"/>
      <protection locked="0"/>
    </xf>
    <xf numFmtId="0" fontId="25" fillId="0" borderId="0" xfId="0" applyFont="1" applyFill="1" applyAlignment="1" applyProtection="1">
      <alignment horizontal="left"/>
      <protection locked="0"/>
    </xf>
    <xf numFmtId="0" fontId="1" fillId="0" borderId="0" xfId="0" applyFont="1" applyFill="1" applyProtection="1">
      <protection locked="0"/>
    </xf>
    <xf numFmtId="10" fontId="0" fillId="0" borderId="0" xfId="0" applyNumberFormat="1" applyAlignment="1">
      <alignment horizontal="right"/>
    </xf>
    <xf numFmtId="0" fontId="0" fillId="34" borderId="0" xfId="0" applyFill="1" applyProtection="1">
      <protection locked="0"/>
    </xf>
    <xf numFmtId="10" fontId="0" fillId="0" borderId="0" xfId="55" applyNumberFormat="1" applyFont="1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/>
    <xf numFmtId="0" fontId="0" fillId="0" borderId="0" xfId="0" applyFont="1"/>
    <xf numFmtId="0" fontId="0" fillId="0" borderId="0" xfId="0" applyFill="1" applyAlignment="1">
      <alignment wrapText="1"/>
    </xf>
    <xf numFmtId="0" fontId="7" fillId="0" borderId="0" xfId="0" applyFont="1" applyFill="1"/>
    <xf numFmtId="10" fontId="0" fillId="0" borderId="0" xfId="55" applyNumberFormat="1" applyFont="1" applyFill="1"/>
    <xf numFmtId="0" fontId="25" fillId="0" borderId="0" xfId="0" applyFont="1" applyFill="1"/>
    <xf numFmtId="0" fontId="29" fillId="0" borderId="0" xfId="0" applyFont="1" applyFill="1" applyAlignment="1">
      <alignment horizontal="center" wrapText="1"/>
    </xf>
    <xf numFmtId="10" fontId="25" fillId="0" borderId="0" xfId="0" applyNumberFormat="1" applyFont="1" applyAlignment="1">
      <alignment horizontal="right"/>
    </xf>
    <xf numFmtId="0" fontId="26" fillId="0" borderId="0" xfId="0" applyFont="1" applyFill="1"/>
    <xf numFmtId="0" fontId="31" fillId="0" borderId="0" xfId="0" applyFont="1" applyFill="1" applyAlignment="1">
      <alignment horizontal="left" vertical="top" wrapText="1"/>
    </xf>
    <xf numFmtId="0" fontId="0" fillId="0" borderId="0" xfId="0" applyBorder="1" applyProtection="1">
      <protection locked="0"/>
    </xf>
    <xf numFmtId="0" fontId="0" fillId="0" borderId="10" xfId="0" applyBorder="1"/>
    <xf numFmtId="0" fontId="25" fillId="0" borderId="0" xfId="0" applyFont="1" applyFill="1" applyBorder="1"/>
    <xf numFmtId="10" fontId="25" fillId="0" borderId="0" xfId="0" applyNumberFormat="1" applyFont="1" applyFill="1"/>
    <xf numFmtId="0" fontId="1" fillId="0" borderId="0" xfId="3" applyFont="1" applyFill="1" applyAlignment="1">
      <alignment horizontal="left"/>
    </xf>
    <xf numFmtId="0" fontId="1" fillId="0" borderId="0" xfId="3" applyFont="1" applyFill="1"/>
    <xf numFmtId="10" fontId="1" fillId="0" borderId="0" xfId="3" applyNumberFormat="1" applyFont="1" applyFill="1" applyAlignment="1">
      <alignment horizontal="right"/>
    </xf>
    <xf numFmtId="0" fontId="1" fillId="0" borderId="0" xfId="0" applyFont="1" applyFill="1" applyAlignment="1" applyProtection="1">
      <alignment horizontal="left"/>
      <protection locked="0"/>
    </xf>
    <xf numFmtId="0" fontId="0" fillId="0" borderId="0" xfId="0" applyFill="1" applyProtection="1">
      <protection locked="0"/>
    </xf>
    <xf numFmtId="0" fontId="0" fillId="0" borderId="11" xfId="0" applyFill="1" applyBorder="1"/>
    <xf numFmtId="0" fontId="0" fillId="0" borderId="0" xfId="0" applyFill="1" applyBorder="1"/>
    <xf numFmtId="0" fontId="25" fillId="0" borderId="0" xfId="0" applyFont="1" applyBorder="1" applyProtection="1">
      <protection locked="0"/>
    </xf>
    <xf numFmtId="0" fontId="2" fillId="0" borderId="0" xfId="3" applyFont="1" applyFill="1" applyBorder="1"/>
    <xf numFmtId="0" fontId="2" fillId="0" borderId="0" xfId="0" applyFont="1" applyFill="1" applyProtection="1">
      <protection locked="0"/>
    </xf>
    <xf numFmtId="0" fontId="0" fillId="0" borderId="0" xfId="0" applyFill="1" applyAlignment="1">
      <alignment horizontal="left"/>
    </xf>
    <xf numFmtId="10" fontId="1" fillId="0" borderId="0" xfId="0" applyNumberFormat="1" applyFont="1" applyFill="1" applyAlignment="1" applyProtection="1">
      <alignment horizontal="right"/>
      <protection locked="0"/>
    </xf>
    <xf numFmtId="0" fontId="0" fillId="0" borderId="0" xfId="0" applyFill="1" applyAlignment="1" applyProtection="1">
      <alignment horizontal="left"/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 applyAlignment="1" applyProtection="1">
      <alignment horizontal="left"/>
      <protection locked="0"/>
    </xf>
    <xf numFmtId="0" fontId="0" fillId="0" borderId="0" xfId="0" applyFont="1" applyFill="1"/>
    <xf numFmtId="0" fontId="26" fillId="35" borderId="0" xfId="0" applyFont="1" applyFill="1"/>
    <xf numFmtId="49" fontId="0" fillId="35" borderId="0" xfId="0" applyNumberFormat="1" applyFill="1" applyAlignment="1" applyProtection="1">
      <alignment horizontal="left"/>
      <protection locked="0"/>
    </xf>
    <xf numFmtId="0" fontId="0" fillId="35" borderId="0" xfId="0" applyFill="1"/>
    <xf numFmtId="10" fontId="1" fillId="35" borderId="0" xfId="0" applyNumberFormat="1" applyFont="1" applyFill="1" applyAlignment="1" applyProtection="1">
      <alignment horizontal="right"/>
      <protection locked="0"/>
    </xf>
    <xf numFmtId="0" fontId="1" fillId="35" borderId="0" xfId="0" applyFont="1" applyFill="1" applyProtection="1">
      <protection locked="0"/>
    </xf>
    <xf numFmtId="0" fontId="0" fillId="35" borderId="0" xfId="0" applyFill="1" applyAlignment="1" applyProtection="1">
      <alignment horizontal="left"/>
      <protection locked="0"/>
    </xf>
    <xf numFmtId="0" fontId="0" fillId="35" borderId="0" xfId="0" applyFill="1" applyProtection="1">
      <protection locked="0"/>
    </xf>
    <xf numFmtId="10" fontId="25" fillId="35" borderId="0" xfId="0" applyNumberFormat="1" applyFont="1" applyFill="1" applyAlignment="1" applyProtection="1">
      <alignment horizontal="right"/>
      <protection locked="0"/>
    </xf>
    <xf numFmtId="0" fontId="2" fillId="35" borderId="0" xfId="0" applyFont="1" applyFill="1" applyProtection="1">
      <protection locked="0"/>
    </xf>
    <xf numFmtId="0" fontId="1" fillId="35" borderId="0" xfId="0" applyFont="1" applyFill="1" applyAlignment="1" applyProtection="1">
      <alignment horizontal="left"/>
      <protection locked="0"/>
    </xf>
    <xf numFmtId="0" fontId="31" fillId="0" borderId="11" xfId="0" applyFont="1" applyFill="1" applyBorder="1" applyAlignment="1">
      <alignment horizontal="left" vertical="top" wrapText="1"/>
    </xf>
    <xf numFmtId="0" fontId="25" fillId="0" borderId="0" xfId="0" applyFont="1" applyBorder="1"/>
  </cellXfs>
  <cellStyles count="58">
    <cellStyle name="20% - Accent1 2" xfId="28" xr:uid="{00000000-0005-0000-0000-000000000000}"/>
    <cellStyle name="20% - Accent2 2" xfId="32" xr:uid="{00000000-0005-0000-0000-000001000000}"/>
    <cellStyle name="20% - Accent3 2" xfId="36" xr:uid="{00000000-0005-0000-0000-000002000000}"/>
    <cellStyle name="20% - Accent4 2" xfId="40" xr:uid="{00000000-0005-0000-0000-000003000000}"/>
    <cellStyle name="20% - Accent5 2" xfId="44" xr:uid="{00000000-0005-0000-0000-000004000000}"/>
    <cellStyle name="20% - Accent6 2" xfId="48" xr:uid="{00000000-0005-0000-0000-000005000000}"/>
    <cellStyle name="40% - Accent1 2" xfId="29" xr:uid="{00000000-0005-0000-0000-000006000000}"/>
    <cellStyle name="40% - Accent2 2" xfId="33" xr:uid="{00000000-0005-0000-0000-000007000000}"/>
    <cellStyle name="40% - Accent3 2" xfId="37" xr:uid="{00000000-0005-0000-0000-000008000000}"/>
    <cellStyle name="40% - Accent4 2" xfId="41" xr:uid="{00000000-0005-0000-0000-000009000000}"/>
    <cellStyle name="40% - Accent5 2" xfId="45" xr:uid="{00000000-0005-0000-0000-00000A000000}"/>
    <cellStyle name="40% - Accent6 2" xfId="49" xr:uid="{00000000-0005-0000-0000-00000B000000}"/>
    <cellStyle name="60% - Accent1 2" xfId="30" xr:uid="{00000000-0005-0000-0000-00000C000000}"/>
    <cellStyle name="60% - Accent2 2" xfId="34" xr:uid="{00000000-0005-0000-0000-00000D000000}"/>
    <cellStyle name="60% - Accent3 2" xfId="38" xr:uid="{00000000-0005-0000-0000-00000E000000}"/>
    <cellStyle name="60% - Accent4 2" xfId="42" xr:uid="{00000000-0005-0000-0000-00000F000000}"/>
    <cellStyle name="60% - Accent5 2" xfId="46" xr:uid="{00000000-0005-0000-0000-000010000000}"/>
    <cellStyle name="60% - Accent6 2" xfId="50" xr:uid="{00000000-0005-0000-0000-000011000000}"/>
    <cellStyle name="Accent1 2" xfId="27" xr:uid="{00000000-0005-0000-0000-000012000000}"/>
    <cellStyle name="Accent2 2" xfId="31" xr:uid="{00000000-0005-0000-0000-000013000000}"/>
    <cellStyle name="Accent3 2" xfId="35" xr:uid="{00000000-0005-0000-0000-000014000000}"/>
    <cellStyle name="Accent4 2" xfId="39" xr:uid="{00000000-0005-0000-0000-000015000000}"/>
    <cellStyle name="Accent5 2" xfId="43" xr:uid="{00000000-0005-0000-0000-000016000000}"/>
    <cellStyle name="Accent6 2" xfId="47" xr:uid="{00000000-0005-0000-0000-000017000000}"/>
    <cellStyle name="Bad 2" xfId="16" xr:uid="{00000000-0005-0000-0000-000018000000}"/>
    <cellStyle name="Calculation 2" xfId="20" xr:uid="{00000000-0005-0000-0000-000019000000}"/>
    <cellStyle name="Check Cell 2" xfId="22" xr:uid="{00000000-0005-0000-0000-00001A000000}"/>
    <cellStyle name="Explanatory Text 2" xfId="25" xr:uid="{00000000-0005-0000-0000-00001B000000}"/>
    <cellStyle name="Good 2" xfId="15" xr:uid="{00000000-0005-0000-0000-00001C000000}"/>
    <cellStyle name="Heading 1 2" xfId="11" xr:uid="{00000000-0005-0000-0000-00001D000000}"/>
    <cellStyle name="Heading 2 2" xfId="12" xr:uid="{00000000-0005-0000-0000-00001E000000}"/>
    <cellStyle name="Heading 3 2" xfId="13" xr:uid="{00000000-0005-0000-0000-00001F000000}"/>
    <cellStyle name="Heading 4 2" xfId="14" xr:uid="{00000000-0005-0000-0000-000020000000}"/>
    <cellStyle name="Input 2" xfId="18" xr:uid="{00000000-0005-0000-0000-000021000000}"/>
    <cellStyle name="Linked Cell 2" xfId="21" xr:uid="{00000000-0005-0000-0000-000022000000}"/>
    <cellStyle name="Neutral 2" xfId="17" xr:uid="{00000000-0005-0000-0000-000023000000}"/>
    <cellStyle name="Normal" xfId="0" builtinId="0"/>
    <cellStyle name="Normal 2" xfId="2" xr:uid="{00000000-0005-0000-0000-000025000000}"/>
    <cellStyle name="Normal 2 2" xfId="4" xr:uid="{00000000-0005-0000-0000-000026000000}"/>
    <cellStyle name="Normal 2 3" xfId="57" xr:uid="{7C201120-8A5E-4353-BF26-4F85356B5C4D}"/>
    <cellStyle name="Normal 3" xfId="1" xr:uid="{00000000-0005-0000-0000-000027000000}"/>
    <cellStyle name="Normal 3 2" xfId="52" xr:uid="{00000000-0005-0000-0000-000028000000}"/>
    <cellStyle name="Normal 3 3" xfId="9" xr:uid="{00000000-0005-0000-0000-000029000000}"/>
    <cellStyle name="Normal 3 4" xfId="56" xr:uid="{57F517AA-DB6F-4FD0-B157-7263CED550CA}"/>
    <cellStyle name="Normal 4" xfId="3" xr:uid="{00000000-0005-0000-0000-00002A000000}"/>
    <cellStyle name="Normal 4 2" xfId="7" xr:uid="{00000000-0005-0000-0000-00002B000000}"/>
    <cellStyle name="Normal 5" xfId="5" xr:uid="{00000000-0005-0000-0000-00002C000000}"/>
    <cellStyle name="Normal 5 2" xfId="8" xr:uid="{00000000-0005-0000-0000-00002D000000}"/>
    <cellStyle name="Normal 6" xfId="6" xr:uid="{00000000-0005-0000-0000-00002E000000}"/>
    <cellStyle name="Normal 7" xfId="51" xr:uid="{00000000-0005-0000-0000-00002F000000}"/>
    <cellStyle name="Normal 8" xfId="53" xr:uid="{00000000-0005-0000-0000-000030000000}"/>
    <cellStyle name="Normal 9" xfId="54" xr:uid="{00000000-0005-0000-0000-000031000000}"/>
    <cellStyle name="Note 2" xfId="24" xr:uid="{00000000-0005-0000-0000-000032000000}"/>
    <cellStyle name="Output 2" xfId="19" xr:uid="{00000000-0005-0000-0000-000033000000}"/>
    <cellStyle name="Percent" xfId="55" builtinId="5"/>
    <cellStyle name="Title 2" xfId="10" xr:uid="{00000000-0005-0000-0000-000034000000}"/>
    <cellStyle name="Total 2" xfId="26" xr:uid="{00000000-0005-0000-0000-000035000000}"/>
    <cellStyle name="Warning Text 2" xfId="23" xr:uid="{00000000-0005-0000-0000-000036000000}"/>
  </cellStyles>
  <dxfs count="50"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</font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lizabeth Chapman" id="{62282BD8-579F-409D-A817-9312F4F8565E}" userId="S::ECha1@margetts.com::6fd3a524-6048-4ecb-9d4b-ad279d1006f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7" dT="2021-11-03T11:22:12.68" personId="{62282BD8-579F-409D-A817-9312F4F8565E}" id="{722EAF25-7AFC-4B76-8CF6-1B631A5EE2D6}">
    <text>New inflows/rebalancing to be directed to Allianz uk equity income</text>
  </threadedComment>
  <threadedComment ref="D24" dT="2021-11-03T11:18:09.51" personId="{62282BD8-579F-409D-A817-9312F4F8565E}" id="{82167606-77BE-477F-9B6B-604E635E6599}">
    <text>Rebalancing/New inflows to be directed to Allianz uk equty income in place of Murray income trust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6" dT="2021-11-03T11:23:01.48" personId="{62282BD8-579F-409D-A817-9312F4F8565E}" id="{2BA00449-372E-496B-A3B2-DCD6AB9246D6}">
    <text>Rebalancing/New flows to be directed to 3 USA holdings</text>
  </threadedComment>
  <threadedComment ref="D20" dT="2021-11-03T11:24:49.34" personId="{62282BD8-579F-409D-A817-9312F4F8565E}" id="{7CC4EECC-0FA3-4F75-8C3F-1EBBF531B3E9}">
    <text>Rebalancing/new flows fr Mid Wynd trust to be split between 3 USA holdings</text>
  </threadedComment>
  <threadedComment ref="D29" dT="2021-11-03T11:23:50.62" personId="{62282BD8-579F-409D-A817-9312F4F8565E}" id="{71A41470-E086-4BD3-8A13-37D2C1A745D7}">
    <text>Rebalancing/new flows for Mid Wynd trust to be split between 3 USA holdings</text>
  </threadedComment>
  <threadedComment ref="D30" dT="2021-11-03T11:23:36.37" personId="{62282BD8-579F-409D-A817-9312F4F8565E}" id="{856AF88A-126D-4A2B-BADE-2CD1B52409C1}">
    <text>Rebalancing/new flows fr Mid Wynd trust to be split between 3 USA holdings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3" dT="2021-11-03T11:29:19.38" personId="{62282BD8-579F-409D-A817-9312F4F8565E}" id="{EDF49849-8BB1-4799-8DF4-70D962D09E6D}">
    <text>Rebalancing/new flows fr Mid Wynd trust to be split between 3 USA holdings</text>
  </threadedComment>
  <threadedComment ref="D17" dT="2021-11-03T11:24:49.34" personId="{62282BD8-579F-409D-A817-9312F4F8565E}" id="{95433969-670E-4F2C-8F08-21B293D8BEC7}">
    <text>Rebalancing/new flows fr Mid Wynd trust to be split between 3 USA holdings</text>
  </threadedComment>
  <threadedComment ref="D20" dT="2021-11-03T11:29:36.04" personId="{62282BD8-579F-409D-A817-9312F4F8565E}" id="{DFEF4758-1345-412B-A805-79C1245F8DB7}">
    <text>Rebalancing/new flows fr Mid Wynd trust to be split between 3 USA holdings</text>
  </threadedComment>
  <threadedComment ref="D21" dT="2021-11-03T11:32:20.50" personId="{62282BD8-579F-409D-A817-9312F4F8565E}" id="{18FBAE39-99F4-4088-9107-E7E21A744B27}">
    <text>Rebalancing/new flows fr Mid Wynd trust to be split between 3 USA holdings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9"/>
  <sheetViews>
    <sheetView zoomScale="110" zoomScaleNormal="110" workbookViewId="0">
      <selection activeCell="F5" sqref="F5:F24"/>
    </sheetView>
  </sheetViews>
  <sheetFormatPr defaultColWidth="9.140625" defaultRowHeight="15" x14ac:dyDescent="0.25"/>
  <cols>
    <col min="1" max="1" width="8.140625" customWidth="1"/>
    <col min="2" max="2" width="21.5703125" bestFit="1" customWidth="1"/>
    <col min="3" max="3" width="16.42578125" customWidth="1"/>
    <col min="4" max="4" width="57.7109375" bestFit="1" customWidth="1"/>
    <col min="5" max="5" width="13" customWidth="1"/>
    <col min="6" max="6" width="23.5703125" bestFit="1" customWidth="1"/>
    <col min="7" max="7" width="9.140625" style="38"/>
    <col min="9" max="9" width="59" bestFit="1" customWidth="1"/>
  </cols>
  <sheetData>
    <row r="2" spans="2:7" ht="21" x14ac:dyDescent="0.35">
      <c r="B2" s="1" t="s">
        <v>11</v>
      </c>
      <c r="D2">
        <v>253275</v>
      </c>
      <c r="F2" s="9"/>
    </row>
    <row r="4" spans="2:7" x14ac:dyDescent="0.25">
      <c r="B4" s="6"/>
      <c r="C4" s="7" t="s">
        <v>0</v>
      </c>
      <c r="D4" s="6" t="s">
        <v>1</v>
      </c>
      <c r="E4" s="8" t="s">
        <v>2</v>
      </c>
      <c r="F4" s="6"/>
      <c r="G4" s="10"/>
    </row>
    <row r="5" spans="2:7" s="69" customFormat="1" x14ac:dyDescent="0.25">
      <c r="B5" s="72" t="s">
        <v>113</v>
      </c>
      <c r="C5" s="72">
        <v>601113</v>
      </c>
      <c r="D5" s="73" t="s">
        <v>114</v>
      </c>
      <c r="E5" s="74">
        <v>0.03</v>
      </c>
      <c r="F5" s="71" t="s">
        <v>75</v>
      </c>
      <c r="G5" s="71"/>
    </row>
    <row r="6" spans="2:7" x14ac:dyDescent="0.25">
      <c r="B6" s="67"/>
      <c r="C6" s="68" t="s">
        <v>83</v>
      </c>
      <c r="D6" s="69" t="s">
        <v>81</v>
      </c>
      <c r="E6" s="70">
        <v>0</v>
      </c>
      <c r="F6" s="71" t="s">
        <v>75</v>
      </c>
      <c r="G6" s="71" t="s">
        <v>94</v>
      </c>
    </row>
    <row r="7" spans="2:7" x14ac:dyDescent="0.25">
      <c r="B7" s="15"/>
      <c r="C7" s="36" t="s">
        <v>84</v>
      </c>
      <c r="D7" s="37" t="s">
        <v>80</v>
      </c>
      <c r="E7" s="22">
        <v>7.4999999999999997E-2</v>
      </c>
      <c r="F7" s="10" t="s">
        <v>3</v>
      </c>
      <c r="G7" s="10" t="s">
        <v>94</v>
      </c>
    </row>
    <row r="8" spans="2:7" x14ac:dyDescent="0.25">
      <c r="B8" s="6"/>
      <c r="C8" s="35" t="s">
        <v>52</v>
      </c>
      <c r="D8" s="37" t="s">
        <v>79</v>
      </c>
      <c r="E8" s="22">
        <v>0.03</v>
      </c>
      <c r="F8" s="37" t="s">
        <v>40</v>
      </c>
      <c r="G8" s="10" t="s">
        <v>94</v>
      </c>
    </row>
    <row r="9" spans="2:7" x14ac:dyDescent="0.25">
      <c r="B9" s="15"/>
      <c r="C9" s="26" t="s">
        <v>28</v>
      </c>
      <c r="D9" s="5" t="s">
        <v>66</v>
      </c>
      <c r="E9" s="27">
        <v>0.04</v>
      </c>
      <c r="F9" s="10" t="s">
        <v>3</v>
      </c>
      <c r="G9" s="10" t="s">
        <v>93</v>
      </c>
    </row>
    <row r="10" spans="2:7" x14ac:dyDescent="0.25">
      <c r="B10" s="15"/>
      <c r="C10" s="26" t="s">
        <v>36</v>
      </c>
      <c r="D10" s="5" t="s">
        <v>37</v>
      </c>
      <c r="E10" s="27">
        <v>0.03</v>
      </c>
      <c r="F10" s="10" t="s">
        <v>67</v>
      </c>
      <c r="G10" s="10" t="s">
        <v>93</v>
      </c>
    </row>
    <row r="11" spans="2:7" x14ac:dyDescent="0.25">
      <c r="B11" s="15"/>
      <c r="C11" s="26" t="s">
        <v>46</v>
      </c>
      <c r="D11" s="5" t="s">
        <v>47</v>
      </c>
      <c r="E11" s="27">
        <v>7.0000000000000007E-2</v>
      </c>
      <c r="F11" s="10" t="s">
        <v>67</v>
      </c>
      <c r="G11" s="10" t="s">
        <v>93</v>
      </c>
    </row>
    <row r="12" spans="2:7" x14ac:dyDescent="0.25">
      <c r="B12" s="15"/>
      <c r="C12" s="11" t="s">
        <v>38</v>
      </c>
      <c r="D12" s="12" t="s">
        <v>39</v>
      </c>
      <c r="E12" s="20">
        <v>0.03</v>
      </c>
      <c r="F12" s="10" t="s">
        <v>35</v>
      </c>
      <c r="G12" s="10" t="s">
        <v>93</v>
      </c>
    </row>
    <row r="13" spans="2:7" x14ac:dyDescent="0.25">
      <c r="B13" s="15"/>
      <c r="C13" s="37" t="s">
        <v>59</v>
      </c>
      <c r="D13" s="33" t="s">
        <v>61</v>
      </c>
      <c r="E13" s="18">
        <v>0.06</v>
      </c>
      <c r="F13" s="10" t="s">
        <v>10</v>
      </c>
      <c r="G13" s="10" t="s">
        <v>93</v>
      </c>
    </row>
    <row r="14" spans="2:7" x14ac:dyDescent="0.25">
      <c r="B14" s="40" t="s">
        <v>95</v>
      </c>
      <c r="C14" s="40" t="s">
        <v>91</v>
      </c>
      <c r="D14" s="24" t="s">
        <v>90</v>
      </c>
      <c r="E14" s="20">
        <v>0.03</v>
      </c>
      <c r="F14" s="31" t="s">
        <v>55</v>
      </c>
      <c r="G14" s="31" t="s">
        <v>93</v>
      </c>
    </row>
    <row r="15" spans="2:7" x14ac:dyDescent="0.25">
      <c r="B15" s="15"/>
      <c r="C15" s="11" t="s">
        <v>56</v>
      </c>
      <c r="D15" s="12" t="s">
        <v>57</v>
      </c>
      <c r="E15" s="18">
        <v>0.09</v>
      </c>
      <c r="F15" s="10" t="s">
        <v>10</v>
      </c>
      <c r="G15" s="10" t="s">
        <v>93</v>
      </c>
    </row>
    <row r="16" spans="2:7" x14ac:dyDescent="0.25">
      <c r="B16" s="15"/>
      <c r="C16" s="26" t="s">
        <v>54</v>
      </c>
      <c r="D16" s="37" t="s">
        <v>73</v>
      </c>
      <c r="E16" s="27">
        <v>0.02</v>
      </c>
      <c r="F16" s="10" t="s">
        <v>40</v>
      </c>
      <c r="G16" s="10" t="s">
        <v>94</v>
      </c>
    </row>
    <row r="17" spans="2:7" x14ac:dyDescent="0.25">
      <c r="B17" s="6"/>
      <c r="C17" s="29" t="s">
        <v>63</v>
      </c>
      <c r="D17" s="10" t="s">
        <v>82</v>
      </c>
      <c r="E17" s="27">
        <v>0.02</v>
      </c>
      <c r="F17" s="10" t="s">
        <v>40</v>
      </c>
      <c r="G17" s="10" t="s">
        <v>94</v>
      </c>
    </row>
    <row r="18" spans="2:7" x14ac:dyDescent="0.25">
      <c r="B18" s="37"/>
      <c r="C18" s="11" t="s">
        <v>78</v>
      </c>
      <c r="D18" s="12" t="s">
        <v>77</v>
      </c>
      <c r="E18" s="18">
        <v>0.05</v>
      </c>
      <c r="F18" s="10" t="s">
        <v>10</v>
      </c>
      <c r="G18" s="10" t="s">
        <v>93</v>
      </c>
    </row>
    <row r="19" spans="2:7" x14ac:dyDescent="0.25">
      <c r="B19" s="15"/>
      <c r="C19" s="37" t="s">
        <v>58</v>
      </c>
      <c r="D19" s="33" t="s">
        <v>60</v>
      </c>
      <c r="E19" s="18">
        <v>3.5000000000000003E-2</v>
      </c>
      <c r="F19" s="10" t="s">
        <v>41</v>
      </c>
      <c r="G19" s="10" t="s">
        <v>93</v>
      </c>
    </row>
    <row r="20" spans="2:7" s="24" customFormat="1" x14ac:dyDescent="0.25">
      <c r="B20" s="6"/>
      <c r="C20" s="37" t="s">
        <v>17</v>
      </c>
      <c r="D20" s="37" t="s">
        <v>19</v>
      </c>
      <c r="E20" s="22">
        <v>0.09</v>
      </c>
      <c r="F20" s="37" t="s">
        <v>10</v>
      </c>
      <c r="G20" s="10" t="s">
        <v>93</v>
      </c>
    </row>
    <row r="21" spans="2:7" s="24" customFormat="1" x14ac:dyDescent="0.25">
      <c r="B21" s="45"/>
      <c r="C21" s="24" t="s">
        <v>108</v>
      </c>
      <c r="D21" s="24" t="s">
        <v>106</v>
      </c>
      <c r="E21" s="20">
        <v>0.08</v>
      </c>
      <c r="F21" s="24" t="s">
        <v>10</v>
      </c>
      <c r="G21" s="31"/>
    </row>
    <row r="22" spans="2:7" s="24" customFormat="1" x14ac:dyDescent="0.25">
      <c r="B22" s="15"/>
      <c r="C22" s="37" t="s">
        <v>6</v>
      </c>
      <c r="D22" s="37" t="s">
        <v>7</v>
      </c>
      <c r="E22" s="22">
        <v>0.1</v>
      </c>
      <c r="F22" s="37" t="s">
        <v>10</v>
      </c>
      <c r="G22" s="10" t="s">
        <v>93</v>
      </c>
    </row>
    <row r="23" spans="2:7" s="24" customFormat="1" x14ac:dyDescent="0.25">
      <c r="B23" s="45"/>
      <c r="C23" s="46" t="s">
        <v>92</v>
      </c>
      <c r="D23" s="24" t="s">
        <v>89</v>
      </c>
      <c r="E23" s="20">
        <v>0.06</v>
      </c>
      <c r="F23" s="31" t="s">
        <v>14</v>
      </c>
      <c r="G23" s="31" t="s">
        <v>93</v>
      </c>
    </row>
    <row r="24" spans="2:7" s="69" customFormat="1" x14ac:dyDescent="0.25">
      <c r="B24" s="26" t="s">
        <v>111</v>
      </c>
      <c r="C24" s="26" t="s">
        <v>112</v>
      </c>
      <c r="D24" s="5" t="s">
        <v>110</v>
      </c>
      <c r="E24" s="20">
        <v>0</v>
      </c>
      <c r="F24" s="31" t="s">
        <v>3</v>
      </c>
      <c r="G24" s="31"/>
    </row>
    <row r="25" spans="2:7" x14ac:dyDescent="0.25">
      <c r="B25" s="15"/>
    </row>
    <row r="26" spans="2:7" x14ac:dyDescent="0.25">
      <c r="D26" s="5" t="s">
        <v>5</v>
      </c>
      <c r="E26" s="19">
        <v>0.06</v>
      </c>
    </row>
    <row r="28" spans="2:7" x14ac:dyDescent="0.25">
      <c r="E28" s="22">
        <f>SUM(E5:E27)</f>
        <v>1</v>
      </c>
    </row>
    <row r="29" spans="2:7" x14ac:dyDescent="0.25">
      <c r="C29" s="16"/>
      <c r="D29" s="17"/>
      <c r="E29" s="14"/>
    </row>
  </sheetData>
  <autoFilter ref="B4:I4" xr:uid="{79F4D7E2-B77A-4CB1-A424-3FC8B406681E}">
    <sortState xmlns:xlrd2="http://schemas.microsoft.com/office/spreadsheetml/2017/richdata2" ref="B5:G24">
      <sortCondition ref="C4"/>
    </sortState>
  </autoFilter>
  <sortState xmlns:xlrd2="http://schemas.microsoft.com/office/spreadsheetml/2017/richdata2" ref="I6:I27">
    <sortCondition ref="I6"/>
  </sortState>
  <conditionalFormatting sqref="E26">
    <cfRule type="expression" dxfId="49" priority="40" stopIfTrue="1">
      <formula>OR(D26-E26&gt;=0.005,D26-E26&lt;=-0.005)</formula>
    </cfRule>
  </conditionalFormatting>
  <conditionalFormatting sqref="D26">
    <cfRule type="expression" dxfId="48" priority="108" stopIfTrue="1">
      <formula>$K28&lt;&gt;""</formula>
    </cfRule>
  </conditionalFormatting>
  <conditionalFormatting sqref="D29">
    <cfRule type="expression" dxfId="47" priority="1305" stopIfTrue="1">
      <formula>$K20&lt;&gt;""</formula>
    </cfRule>
  </conditionalFormatting>
  <conditionalFormatting sqref="D29">
    <cfRule type="expression" dxfId="46" priority="1309" stopIfTrue="1">
      <formula>AND(OR(#REF!=$T$1,#REF!=$T$2),$K20&lt;&gt;"")</formula>
    </cfRule>
  </conditionalFormatting>
  <conditionalFormatting sqref="D11">
    <cfRule type="expression" dxfId="45" priority="1772" stopIfTrue="1">
      <formula>$K31&lt;&gt;""</formula>
    </cfRule>
  </conditionalFormatting>
  <conditionalFormatting sqref="D6:D7">
    <cfRule type="expression" dxfId="44" priority="14" stopIfTrue="1">
      <formula>$M6&lt;&gt;""</formula>
    </cfRule>
  </conditionalFormatting>
  <conditionalFormatting sqref="D8">
    <cfRule type="expression" dxfId="43" priority="1976" stopIfTrue="1">
      <formula>$K30&lt;&gt;""</formula>
    </cfRule>
  </conditionalFormatting>
  <conditionalFormatting sqref="D26">
    <cfRule type="expression" dxfId="42" priority="1997" stopIfTrue="1">
      <formula>AND(OR(#REF!=$T$1,#REF!=$T$2),$K28&lt;&gt;"")</formula>
    </cfRule>
  </conditionalFormatting>
  <conditionalFormatting sqref="D11">
    <cfRule type="expression" dxfId="41" priority="2036" stopIfTrue="1">
      <formula>AND(OR(#REF!=$T$1,#REF!=$T$2),$K31&lt;&gt;"")</formula>
    </cfRule>
  </conditionalFormatting>
  <conditionalFormatting sqref="D8">
    <cfRule type="expression" dxfId="40" priority="2039" stopIfTrue="1">
      <formula>AND(OR(#REF!=$T$1,#REF!=$T$2),$K30&lt;&gt;"")</formula>
    </cfRule>
  </conditionalFormatting>
  <conditionalFormatting sqref="C6:D6">
    <cfRule type="expression" dxfId="39" priority="2049" stopIfTrue="1">
      <formula>AND(OR($B6=$V$6,$B6=$V$8),$M6&lt;&gt;"")</formula>
    </cfRule>
  </conditionalFormatting>
  <conditionalFormatting sqref="C7:D7">
    <cfRule type="expression" dxfId="38" priority="2052" stopIfTrue="1">
      <formula>AND(OR($B7=$V$6,$B7=#REF!),$M7&lt;&gt;"")</formula>
    </cfRule>
  </conditionalFormatting>
  <conditionalFormatting sqref="C21">
    <cfRule type="expression" dxfId="37" priority="2055" stopIfTrue="1">
      <formula>AND(OR($B21=#REF!,$B21=$V$8),$M21&lt;&gt;"")</formula>
    </cfRule>
  </conditionalFormatting>
  <conditionalFormatting sqref="D23">
    <cfRule type="expression" dxfId="36" priority="8" stopIfTrue="1">
      <formula>$M23&lt;&gt;""</formula>
    </cfRule>
  </conditionalFormatting>
  <conditionalFormatting sqref="D23">
    <cfRule type="expression" dxfId="35" priority="7" stopIfTrue="1">
      <formula>AND(OR($B23=$V$5,$B23=$V$6),$M23&lt;&gt;"")</formula>
    </cfRule>
  </conditionalFormatting>
  <conditionalFormatting sqref="B23">
    <cfRule type="expression" dxfId="34" priority="6" stopIfTrue="1">
      <formula>AND(OR($B23=$V$5,$B23=$V$6),$M23&lt;&gt;"")</formula>
    </cfRule>
  </conditionalFormatting>
  <conditionalFormatting sqref="C23">
    <cfRule type="expression" dxfId="33" priority="5" stopIfTrue="1">
      <formula>AND(OR($B23=$V$5,$B23=$V$6),$M23&lt;&gt;"")</formula>
    </cfRule>
  </conditionalFormatting>
  <conditionalFormatting sqref="D24">
    <cfRule type="expression" dxfId="32" priority="4" stopIfTrue="1">
      <formula>$M24&lt;&gt;""</formula>
    </cfRule>
  </conditionalFormatting>
  <conditionalFormatting sqref="D24">
    <cfRule type="expression" dxfId="31" priority="3" stopIfTrue="1">
      <formula>AND(OR($B24=$V$5,$B24=$V$6),$M24&lt;&gt;"")</formula>
    </cfRule>
  </conditionalFormatting>
  <conditionalFormatting sqref="C24">
    <cfRule type="expression" dxfId="30" priority="2" stopIfTrue="1">
      <formula>AND(OR($B24=$V$5,$B24=$V$6),$M24&lt;&gt;"")</formula>
    </cfRule>
  </conditionalFormatting>
  <conditionalFormatting sqref="B24">
    <cfRule type="expression" dxfId="29" priority="1" stopIfTrue="1">
      <formula>AND(OR($B24=$V$5,$B24=$V$6),$M24&lt;&gt;"")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36"/>
  <sheetViews>
    <sheetView topLeftCell="A5" zoomScaleNormal="100" workbookViewId="0">
      <selection activeCell="D16" sqref="D16"/>
    </sheetView>
  </sheetViews>
  <sheetFormatPr defaultColWidth="9.140625" defaultRowHeight="15" x14ac:dyDescent="0.25"/>
  <cols>
    <col min="1" max="1" width="8.140625" customWidth="1"/>
    <col min="2" max="2" width="12" customWidth="1"/>
    <col min="3" max="3" width="17.140625" customWidth="1"/>
    <col min="4" max="4" width="53.7109375" bestFit="1" customWidth="1"/>
    <col min="5" max="5" width="16.5703125" bestFit="1" customWidth="1"/>
    <col min="6" max="6" width="23.5703125" bestFit="1" customWidth="1"/>
    <col min="7" max="7" width="9.140625" style="38"/>
  </cols>
  <sheetData>
    <row r="2" spans="2:7" ht="21" x14ac:dyDescent="0.35">
      <c r="B2" s="1" t="s">
        <v>15</v>
      </c>
      <c r="D2">
        <v>253277</v>
      </c>
      <c r="E2" s="9"/>
    </row>
    <row r="4" spans="2:7" x14ac:dyDescent="0.25">
      <c r="B4" s="6"/>
      <c r="C4" s="7" t="s">
        <v>0</v>
      </c>
      <c r="D4" s="6" t="s">
        <v>1</v>
      </c>
      <c r="E4" s="8" t="s">
        <v>2</v>
      </c>
      <c r="F4" s="6"/>
      <c r="G4" s="10"/>
    </row>
    <row r="5" spans="2:7" s="69" customFormat="1" x14ac:dyDescent="0.25">
      <c r="B5" s="75"/>
      <c r="C5" s="76">
        <v>48583</v>
      </c>
      <c r="D5" s="73" t="s">
        <v>64</v>
      </c>
      <c r="E5" s="70">
        <v>0</v>
      </c>
      <c r="F5" s="71" t="s">
        <v>65</v>
      </c>
      <c r="G5" s="71" t="s">
        <v>94</v>
      </c>
    </row>
    <row r="6" spans="2:7" s="28" customFormat="1" x14ac:dyDescent="0.25">
      <c r="B6" s="10"/>
      <c r="C6" s="72">
        <v>601113</v>
      </c>
      <c r="D6" s="73" t="s">
        <v>114</v>
      </c>
      <c r="E6" s="74">
        <v>0.03</v>
      </c>
      <c r="F6" s="71" t="s">
        <v>75</v>
      </c>
      <c r="G6" s="10" t="s">
        <v>94</v>
      </c>
    </row>
    <row r="7" spans="2:7" s="24" customFormat="1" x14ac:dyDescent="0.25">
      <c r="B7" s="60"/>
      <c r="C7" s="29">
        <v>643610</v>
      </c>
      <c r="D7" s="10" t="s">
        <v>48</v>
      </c>
      <c r="E7" s="27">
        <v>0.04</v>
      </c>
      <c r="F7" s="10" t="s">
        <v>3</v>
      </c>
      <c r="G7" s="31" t="s">
        <v>93</v>
      </c>
    </row>
    <row r="8" spans="2:7" x14ac:dyDescent="0.25">
      <c r="B8" s="6"/>
      <c r="C8" s="61">
        <v>3387476</v>
      </c>
      <c r="D8" s="24" t="s">
        <v>104</v>
      </c>
      <c r="E8" s="62">
        <v>0.04</v>
      </c>
      <c r="F8" s="31" t="s">
        <v>24</v>
      </c>
      <c r="G8" s="10" t="s">
        <v>93</v>
      </c>
    </row>
    <row r="9" spans="2:7" x14ac:dyDescent="0.25">
      <c r="B9" s="6"/>
      <c r="C9" s="26" t="s">
        <v>43</v>
      </c>
      <c r="D9" s="47" t="s">
        <v>42</v>
      </c>
      <c r="E9" s="27">
        <v>0.04</v>
      </c>
      <c r="F9" s="10" t="s">
        <v>41</v>
      </c>
      <c r="G9" s="10" t="s">
        <v>93</v>
      </c>
    </row>
    <row r="10" spans="2:7" x14ac:dyDescent="0.25">
      <c r="B10" s="6"/>
      <c r="C10" s="26" t="s">
        <v>52</v>
      </c>
      <c r="D10" s="47" t="s">
        <v>51</v>
      </c>
      <c r="E10" s="27">
        <v>0.02</v>
      </c>
      <c r="F10" s="10" t="s">
        <v>40</v>
      </c>
      <c r="G10" s="10" t="s">
        <v>93</v>
      </c>
    </row>
    <row r="11" spans="2:7" x14ac:dyDescent="0.25">
      <c r="C11" s="26" t="s">
        <v>28</v>
      </c>
      <c r="D11" s="5" t="s">
        <v>27</v>
      </c>
      <c r="E11" s="27">
        <v>0.03</v>
      </c>
      <c r="F11" s="24" t="s">
        <v>3</v>
      </c>
      <c r="G11" s="10" t="s">
        <v>94</v>
      </c>
    </row>
    <row r="12" spans="2:7" x14ac:dyDescent="0.25">
      <c r="C12" s="26" t="s">
        <v>36</v>
      </c>
      <c r="D12" s="5" t="s">
        <v>37</v>
      </c>
      <c r="E12" s="27">
        <v>0.02</v>
      </c>
      <c r="F12" s="24" t="s">
        <v>10</v>
      </c>
      <c r="G12" s="10" t="s">
        <v>93</v>
      </c>
    </row>
    <row r="13" spans="2:7" s="24" customFormat="1" x14ac:dyDescent="0.25">
      <c r="C13" s="26" t="s">
        <v>46</v>
      </c>
      <c r="D13" s="5" t="s">
        <v>47</v>
      </c>
      <c r="E13" s="27">
        <v>0.03</v>
      </c>
      <c r="F13" s="24" t="s">
        <v>10</v>
      </c>
      <c r="G13" s="31" t="s">
        <v>94</v>
      </c>
    </row>
    <row r="14" spans="2:7" x14ac:dyDescent="0.25">
      <c r="C14" s="11" t="s">
        <v>30</v>
      </c>
      <c r="D14" s="12" t="s">
        <v>29</v>
      </c>
      <c r="E14" s="20">
        <v>0.02</v>
      </c>
      <c r="F14" s="10" t="s">
        <v>4</v>
      </c>
      <c r="G14" s="31" t="s">
        <v>93</v>
      </c>
    </row>
    <row r="15" spans="2:7" x14ac:dyDescent="0.25">
      <c r="C15" s="11" t="s">
        <v>38</v>
      </c>
      <c r="D15" s="58" t="s">
        <v>39</v>
      </c>
      <c r="E15" s="20">
        <v>0.06</v>
      </c>
      <c r="F15" s="10" t="s">
        <v>35</v>
      </c>
      <c r="G15" s="31" t="s">
        <v>93</v>
      </c>
    </row>
    <row r="16" spans="2:7" x14ac:dyDescent="0.25">
      <c r="C16" s="30" t="s">
        <v>49</v>
      </c>
      <c r="D16" s="21" t="s">
        <v>50</v>
      </c>
      <c r="E16" s="20">
        <v>0</v>
      </c>
      <c r="F16" s="31" t="s">
        <v>41</v>
      </c>
      <c r="G16" s="31" t="s">
        <v>93</v>
      </c>
    </row>
    <row r="17" spans="2:14" x14ac:dyDescent="0.25">
      <c r="C17" s="11" t="s">
        <v>8</v>
      </c>
      <c r="D17" s="12" t="s">
        <v>9</v>
      </c>
      <c r="E17" s="20">
        <v>0.03</v>
      </c>
      <c r="F17" s="10" t="s">
        <v>10</v>
      </c>
      <c r="G17" s="31" t="s">
        <v>93</v>
      </c>
    </row>
    <row r="18" spans="2:14" x14ac:dyDescent="0.25">
      <c r="C18" s="11" t="s">
        <v>16</v>
      </c>
      <c r="D18" s="12" t="s">
        <v>18</v>
      </c>
      <c r="E18" s="20">
        <v>0.04</v>
      </c>
      <c r="F18" s="10" t="s">
        <v>3</v>
      </c>
      <c r="G18" s="31" t="s">
        <v>93</v>
      </c>
    </row>
    <row r="19" spans="2:14" x14ac:dyDescent="0.25">
      <c r="C19" s="24" t="s">
        <v>69</v>
      </c>
      <c r="D19" s="24" t="s">
        <v>96</v>
      </c>
      <c r="E19" s="25">
        <v>0.03</v>
      </c>
      <c r="F19" s="31" t="s">
        <v>65</v>
      </c>
      <c r="G19" s="31" t="s">
        <v>93</v>
      </c>
    </row>
    <row r="20" spans="2:14" x14ac:dyDescent="0.25">
      <c r="C20" s="37" t="s">
        <v>12</v>
      </c>
      <c r="D20" s="37" t="s">
        <v>13</v>
      </c>
      <c r="E20" s="23">
        <v>0.05</v>
      </c>
      <c r="F20" s="37" t="s">
        <v>14</v>
      </c>
      <c r="G20" s="31" t="s">
        <v>93</v>
      </c>
      <c r="L20" s="11"/>
      <c r="M20" s="12"/>
      <c r="N20" s="18"/>
    </row>
    <row r="21" spans="2:14" x14ac:dyDescent="0.25">
      <c r="C21" s="26" t="s">
        <v>26</v>
      </c>
      <c r="D21" s="5" t="s">
        <v>25</v>
      </c>
      <c r="E21" s="22">
        <v>0.02</v>
      </c>
      <c r="F21" s="10" t="s">
        <v>10</v>
      </c>
      <c r="G21" s="31" t="s">
        <v>94</v>
      </c>
      <c r="L21" s="11"/>
      <c r="M21" s="12"/>
      <c r="N21" s="18"/>
    </row>
    <row r="22" spans="2:14" x14ac:dyDescent="0.25">
      <c r="C22" s="24" t="s">
        <v>22</v>
      </c>
      <c r="D22" s="24" t="s">
        <v>23</v>
      </c>
      <c r="E22" s="25">
        <v>0.06</v>
      </c>
      <c r="F22" s="24" t="s">
        <v>24</v>
      </c>
      <c r="G22" s="31" t="s">
        <v>94</v>
      </c>
      <c r="L22" s="11"/>
      <c r="M22" s="12"/>
      <c r="N22" s="18"/>
    </row>
    <row r="23" spans="2:14" x14ac:dyDescent="0.25">
      <c r="C23" s="24" t="s">
        <v>32</v>
      </c>
      <c r="D23" s="57" t="s">
        <v>31</v>
      </c>
      <c r="E23" s="25">
        <v>0.02</v>
      </c>
      <c r="F23" s="10" t="s">
        <v>10</v>
      </c>
      <c r="G23" s="31" t="s">
        <v>93</v>
      </c>
    </row>
    <row r="24" spans="2:14" x14ac:dyDescent="0.25">
      <c r="C24" s="24" t="s">
        <v>91</v>
      </c>
      <c r="D24" s="24" t="s">
        <v>90</v>
      </c>
      <c r="E24" s="25">
        <v>0.04</v>
      </c>
      <c r="F24" s="31" t="s">
        <v>35</v>
      </c>
      <c r="G24" s="31" t="s">
        <v>93</v>
      </c>
    </row>
    <row r="25" spans="2:14" x14ac:dyDescent="0.25">
      <c r="C25" s="37" t="s">
        <v>33</v>
      </c>
      <c r="D25" s="48" t="s">
        <v>34</v>
      </c>
      <c r="E25" s="22">
        <v>0.02</v>
      </c>
      <c r="F25" s="37" t="s">
        <v>10</v>
      </c>
      <c r="G25" s="31" t="s">
        <v>93</v>
      </c>
    </row>
    <row r="26" spans="2:14" x14ac:dyDescent="0.25">
      <c r="B26" s="43"/>
      <c r="C26" s="37" t="s">
        <v>54</v>
      </c>
      <c r="D26" s="48" t="s">
        <v>53</v>
      </c>
      <c r="E26" s="32">
        <v>0.02</v>
      </c>
      <c r="F26" s="37" t="s">
        <v>40</v>
      </c>
      <c r="G26" s="31" t="s">
        <v>93</v>
      </c>
    </row>
    <row r="27" spans="2:14" s="24" customFormat="1" x14ac:dyDescent="0.25">
      <c r="C27" s="13" t="s">
        <v>63</v>
      </c>
      <c r="D27" s="78" t="s">
        <v>62</v>
      </c>
      <c r="E27" s="44">
        <v>0.02</v>
      </c>
      <c r="F27" s="13" t="s">
        <v>40</v>
      </c>
      <c r="G27" s="31" t="s">
        <v>93</v>
      </c>
    </row>
    <row r="28" spans="2:14" s="24" customFormat="1" x14ac:dyDescent="0.25">
      <c r="B28" s="24" t="s">
        <v>97</v>
      </c>
      <c r="C28" s="24" t="s">
        <v>108</v>
      </c>
      <c r="D28" s="24" t="s">
        <v>106</v>
      </c>
      <c r="E28" s="25">
        <v>0.02</v>
      </c>
      <c r="F28" s="24" t="s">
        <v>10</v>
      </c>
      <c r="G28" s="31" t="s">
        <v>93</v>
      </c>
    </row>
    <row r="29" spans="2:14" s="24" customFormat="1" x14ac:dyDescent="0.25">
      <c r="B29" s="56" t="s">
        <v>99</v>
      </c>
      <c r="C29" s="77" t="s">
        <v>92</v>
      </c>
      <c r="D29" s="49" t="s">
        <v>89</v>
      </c>
      <c r="E29" s="25">
        <v>0.1</v>
      </c>
      <c r="F29" s="24" t="s">
        <v>14</v>
      </c>
      <c r="G29" s="31" t="s">
        <v>93</v>
      </c>
    </row>
    <row r="30" spans="2:14" s="24" customFormat="1" x14ac:dyDescent="0.25">
      <c r="B30" s="24" t="s">
        <v>105</v>
      </c>
      <c r="C30" s="57" t="s">
        <v>100</v>
      </c>
      <c r="D30" s="24" t="s">
        <v>98</v>
      </c>
      <c r="E30" s="41">
        <v>7.0000000000000007E-2</v>
      </c>
      <c r="F30" s="24" t="s">
        <v>14</v>
      </c>
      <c r="G30" s="31" t="s">
        <v>93</v>
      </c>
    </row>
    <row r="31" spans="2:14" s="24" customFormat="1" x14ac:dyDescent="0.25">
      <c r="B31" s="24" t="s">
        <v>107</v>
      </c>
      <c r="C31" s="65" t="s">
        <v>86</v>
      </c>
      <c r="D31" s="49" t="s">
        <v>85</v>
      </c>
      <c r="E31" s="25">
        <v>0.06</v>
      </c>
      <c r="F31" s="31" t="s">
        <v>3</v>
      </c>
      <c r="G31" s="66"/>
    </row>
    <row r="32" spans="2:14" s="69" customFormat="1" x14ac:dyDescent="0.25">
      <c r="B32" s="72" t="s">
        <v>113</v>
      </c>
      <c r="C32" s="63" t="s">
        <v>44</v>
      </c>
      <c r="D32" s="64" t="s">
        <v>45</v>
      </c>
      <c r="E32" s="25">
        <v>0.06</v>
      </c>
      <c r="F32" s="31" t="s">
        <v>24</v>
      </c>
      <c r="G32" s="71"/>
    </row>
    <row r="34" spans="4:5" x14ac:dyDescent="0.25">
      <c r="D34" s="5" t="s">
        <v>5</v>
      </c>
      <c r="E34" s="19">
        <v>0.01</v>
      </c>
    </row>
    <row r="36" spans="4:5" x14ac:dyDescent="0.25">
      <c r="E36" s="22">
        <f>SUM(E5:E34)</f>
        <v>1.0000000000000002</v>
      </c>
    </row>
  </sheetData>
  <autoFilter ref="C4:F4" xr:uid="{2C922A33-DCC3-4EC6-8114-861BD66AAE34}">
    <sortState xmlns:xlrd2="http://schemas.microsoft.com/office/spreadsheetml/2017/richdata2" ref="C5:F32">
      <sortCondition ref="C4"/>
    </sortState>
  </autoFilter>
  <conditionalFormatting sqref="E34">
    <cfRule type="expression" dxfId="28" priority="115" stopIfTrue="1">
      <formula>OR(D34-E34&gt;=0.005,D34-E34&lt;=-0.005)</formula>
    </cfRule>
  </conditionalFormatting>
  <conditionalFormatting sqref="D34">
    <cfRule type="expression" dxfId="27" priority="112" stopIfTrue="1">
      <formula>#REF!&lt;&gt;""</formula>
    </cfRule>
  </conditionalFormatting>
  <conditionalFormatting sqref="D34">
    <cfRule type="expression" dxfId="26" priority="236" stopIfTrue="1">
      <formula>AND(OR(#REF!=$T$1,#REF!=$T$2),#REF!&lt;&gt;"")</formula>
    </cfRule>
  </conditionalFormatting>
  <conditionalFormatting sqref="D13">
    <cfRule type="expression" dxfId="25" priority="23" stopIfTrue="1">
      <formula>$K38&lt;&gt;""</formula>
    </cfRule>
  </conditionalFormatting>
  <conditionalFormatting sqref="D7:D10">
    <cfRule type="expression" dxfId="24" priority="20" stopIfTrue="1">
      <formula>$M7&lt;&gt;""</formula>
    </cfRule>
  </conditionalFormatting>
  <conditionalFormatting sqref="D17">
    <cfRule type="expression" dxfId="23" priority="16" stopIfTrue="1">
      <formula>$M17&lt;&gt;""</formula>
    </cfRule>
  </conditionalFormatting>
  <conditionalFormatting sqref="C7:D7">
    <cfRule type="expression" dxfId="22" priority="1902" stopIfTrue="1">
      <formula>AND(OR($B7=#REF!,$B7=$V$7),$M7&lt;&gt;"")</formula>
    </cfRule>
  </conditionalFormatting>
  <conditionalFormatting sqref="D24:D25">
    <cfRule type="expression" dxfId="21" priority="8" stopIfTrue="1">
      <formula>$M24&lt;&gt;""</formula>
    </cfRule>
  </conditionalFormatting>
  <conditionalFormatting sqref="D5">
    <cfRule type="expression" dxfId="20" priority="6" stopIfTrue="1">
      <formula>$M5&lt;&gt;""</formula>
    </cfRule>
  </conditionalFormatting>
  <conditionalFormatting sqref="D5 B32:D32">
    <cfRule type="expression" dxfId="19" priority="5" stopIfTrue="1">
      <formula>AND(OR($B5=$V$5,$B5=$V$6),$M5&lt;&gt;"")</formula>
    </cfRule>
  </conditionalFormatting>
  <conditionalFormatting sqref="C8:D10 C17:D17">
    <cfRule type="expression" dxfId="18" priority="1955" stopIfTrue="1">
      <formula>AND(OR($B8=#REF!,$B8=#REF!),$M8&lt;&gt;"")</formula>
    </cfRule>
  </conditionalFormatting>
  <conditionalFormatting sqref="D14:D15">
    <cfRule type="expression" dxfId="17" priority="2005" stopIfTrue="1">
      <formula>#REF!&lt;&gt;""</formula>
    </cfRule>
  </conditionalFormatting>
  <conditionalFormatting sqref="D12">
    <cfRule type="expression" dxfId="16" priority="2008" stopIfTrue="1">
      <formula>#REF!&lt;&gt;""</formula>
    </cfRule>
  </conditionalFormatting>
  <conditionalFormatting sqref="D11">
    <cfRule type="expression" dxfId="15" priority="2009" stopIfTrue="1">
      <formula>#REF!&lt;&gt;""</formula>
    </cfRule>
  </conditionalFormatting>
  <conditionalFormatting sqref="D11">
    <cfRule type="expression" dxfId="14" priority="2010" stopIfTrue="1">
      <formula>AND(OR(#REF!=$T$1,#REF!=$T$2),#REF!&lt;&gt;"")</formula>
    </cfRule>
  </conditionalFormatting>
  <conditionalFormatting sqref="D12">
    <cfRule type="expression" dxfId="13" priority="2014" stopIfTrue="1">
      <formula>AND(OR(#REF!=$T$1,#REF!=$T$2),#REF!&lt;&gt;"")</formula>
    </cfRule>
  </conditionalFormatting>
  <conditionalFormatting sqref="D14:D15">
    <cfRule type="expression" dxfId="12" priority="2015" stopIfTrue="1">
      <formula>AND(OR(#REF!=$T$1,#REF!=$T$2),#REF!&lt;&gt;"")</formula>
    </cfRule>
  </conditionalFormatting>
  <conditionalFormatting sqref="C24:D25">
    <cfRule type="expression" dxfId="11" priority="2039" stopIfTrue="1">
      <formula>AND(OR($B24=$V$7,$B24=$V$8),$M24&lt;&gt;"")</formula>
    </cfRule>
  </conditionalFormatting>
  <conditionalFormatting sqref="D13">
    <cfRule type="expression" dxfId="10" priority="2064" stopIfTrue="1">
      <formula>AND(OR(#REF!=$T$1,#REF!=$T$2),$K38&lt;&gt;"")</formula>
    </cfRule>
  </conditionalFormatting>
  <conditionalFormatting sqref="D32">
    <cfRule type="expression" dxfId="9" priority="4" stopIfTrue="1">
      <formula>$M32&lt;&gt;""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45" stopIfTrue="1" id="{4DDDAC9D-9A64-4787-BE76-315F20F99CAC}">
            <xm:f>Cautious!$K35&lt;&gt;""</xm:f>
            <x14:dxf>
              <font>
                <b/>
                <i val="0"/>
              </font>
              <fill>
                <patternFill>
                  <bgColor theme="6" tint="0.39994506668294322"/>
                </patternFill>
              </fill>
            </x14:dxf>
          </x14:cfRule>
          <xm:sqref>M20:M22</xm:sqref>
        </x14:conditionalFormatting>
        <x14:conditionalFormatting xmlns:xm="http://schemas.microsoft.com/office/excel/2006/main">
          <x14:cfRule type="expression" priority="2065" stopIfTrue="1" id="{2B9184AD-DFE6-49CA-88A7-CEF3A6DCCF8D}">
            <xm:f>AND(OR(Cautious!#REF!=Cautious!$T$1,Cautious!#REF!=Cautious!$T$2),Cautious!$K35&lt;&gt;"")</xm:f>
            <x14:dxf>
              <font>
                <b/>
                <i val="0"/>
              </font>
              <fill>
                <patternFill>
                  <bgColor theme="7" tint="0.59996337778862885"/>
                </patternFill>
              </fill>
              <border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M20:M22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28"/>
  <sheetViews>
    <sheetView tabSelected="1" topLeftCell="B1" zoomScale="106" zoomScaleNormal="106" workbookViewId="0">
      <selection activeCell="F5" sqref="F5:F23"/>
    </sheetView>
  </sheetViews>
  <sheetFormatPr defaultColWidth="9.140625" defaultRowHeight="15" x14ac:dyDescent="0.25"/>
  <cols>
    <col min="1" max="1" width="8.140625" customWidth="1"/>
    <col min="2" max="2" width="25.7109375" bestFit="1" customWidth="1"/>
    <col min="3" max="3" width="15.5703125" customWidth="1"/>
    <col min="4" max="4" width="57.7109375" bestFit="1" customWidth="1"/>
    <col min="5" max="5" width="11.140625" style="37" customWidth="1"/>
    <col min="6" max="6" width="20.85546875" bestFit="1" customWidth="1"/>
    <col min="8" max="8" width="10" bestFit="1" customWidth="1"/>
  </cols>
  <sheetData>
    <row r="2" spans="2:9" ht="21" x14ac:dyDescent="0.35">
      <c r="B2" s="1" t="s">
        <v>20</v>
      </c>
      <c r="C2">
        <v>253278</v>
      </c>
    </row>
    <row r="4" spans="2:9" x14ac:dyDescent="0.25">
      <c r="B4" s="2"/>
      <c r="C4" s="3" t="s">
        <v>0</v>
      </c>
      <c r="D4" s="2" t="s">
        <v>1</v>
      </c>
      <c r="E4" s="4" t="s">
        <v>109</v>
      </c>
      <c r="F4" s="13"/>
      <c r="G4" s="13"/>
      <c r="H4" s="13"/>
      <c r="I4" s="13"/>
    </row>
    <row r="5" spans="2:9" x14ac:dyDescent="0.25">
      <c r="B5" s="24"/>
      <c r="C5" s="54">
        <v>601113</v>
      </c>
      <c r="D5" s="55" t="s">
        <v>103</v>
      </c>
      <c r="E5" s="41">
        <v>0.04</v>
      </c>
      <c r="F5" s="21" t="s">
        <v>65</v>
      </c>
      <c r="G5" s="24"/>
      <c r="H5" s="24"/>
      <c r="I5" s="24"/>
    </row>
    <row r="6" spans="2:9" x14ac:dyDescent="0.25">
      <c r="B6" s="24"/>
      <c r="C6" s="51">
        <v>643610</v>
      </c>
      <c r="D6" s="52" t="s">
        <v>76</v>
      </c>
      <c r="E6" s="53">
        <v>7.0000000000000007E-2</v>
      </c>
      <c r="F6" s="42" t="s">
        <v>3</v>
      </c>
      <c r="G6" s="24" t="s">
        <v>94</v>
      </c>
      <c r="H6" s="24"/>
      <c r="I6" s="24"/>
    </row>
    <row r="7" spans="2:9" x14ac:dyDescent="0.25">
      <c r="B7" s="24"/>
      <c r="C7" s="30">
        <v>3387476</v>
      </c>
      <c r="D7" s="21" t="s">
        <v>21</v>
      </c>
      <c r="E7" s="20">
        <v>7.0000000000000007E-2</v>
      </c>
      <c r="F7" s="21" t="s">
        <v>24</v>
      </c>
      <c r="G7" s="42" t="s">
        <v>93</v>
      </c>
      <c r="H7" s="24"/>
      <c r="I7" s="24"/>
    </row>
    <row r="8" spans="2:9" x14ac:dyDescent="0.25">
      <c r="B8" s="42"/>
      <c r="C8" s="30" t="s">
        <v>68</v>
      </c>
      <c r="D8" s="21" t="s">
        <v>70</v>
      </c>
      <c r="E8" s="20">
        <v>0.05</v>
      </c>
      <c r="F8" s="21" t="s">
        <v>4</v>
      </c>
      <c r="G8" s="42" t="s">
        <v>93</v>
      </c>
      <c r="H8" s="42"/>
      <c r="I8" s="42"/>
    </row>
    <row r="9" spans="2:9" x14ac:dyDescent="0.25">
      <c r="B9" s="24"/>
      <c r="C9" s="30" t="s">
        <v>43</v>
      </c>
      <c r="D9" s="21" t="s">
        <v>42</v>
      </c>
      <c r="E9" s="20">
        <v>0.03</v>
      </c>
      <c r="F9" s="21" t="s">
        <v>4</v>
      </c>
      <c r="G9" s="42" t="s">
        <v>93</v>
      </c>
      <c r="H9" s="24"/>
      <c r="I9" s="24"/>
    </row>
    <row r="10" spans="2:9" s="24" customFormat="1" x14ac:dyDescent="0.25">
      <c r="C10" s="24" t="s">
        <v>28</v>
      </c>
      <c r="D10" s="24" t="s">
        <v>66</v>
      </c>
      <c r="E10" s="50">
        <v>0.04</v>
      </c>
      <c r="F10" s="21" t="s">
        <v>3</v>
      </c>
      <c r="G10" s="42" t="s">
        <v>93</v>
      </c>
    </row>
    <row r="11" spans="2:9" s="24" customFormat="1" x14ac:dyDescent="0.25">
      <c r="B11" s="57"/>
      <c r="C11" s="24" t="s">
        <v>101</v>
      </c>
      <c r="D11" s="24" t="s">
        <v>102</v>
      </c>
      <c r="E11" s="41">
        <v>0.03</v>
      </c>
      <c r="F11" s="42" t="s">
        <v>74</v>
      </c>
    </row>
    <row r="12" spans="2:9" s="24" customFormat="1" x14ac:dyDescent="0.25">
      <c r="C12" s="24" t="s">
        <v>38</v>
      </c>
      <c r="D12" s="24" t="s">
        <v>39</v>
      </c>
      <c r="E12" s="41">
        <v>0.06</v>
      </c>
      <c r="F12" s="24" t="s">
        <v>35</v>
      </c>
      <c r="G12" s="42" t="s">
        <v>93</v>
      </c>
    </row>
    <row r="13" spans="2:9" s="24" customFormat="1" x14ac:dyDescent="0.25">
      <c r="C13" s="24" t="s">
        <v>49</v>
      </c>
      <c r="D13" s="24" t="s">
        <v>50</v>
      </c>
      <c r="E13" s="41">
        <v>0</v>
      </c>
      <c r="F13" s="21" t="s">
        <v>4</v>
      </c>
      <c r="G13" s="42" t="s">
        <v>94</v>
      </c>
    </row>
    <row r="14" spans="2:9" s="24" customFormat="1" x14ac:dyDescent="0.25">
      <c r="B14" s="42"/>
      <c r="C14" s="24" t="s">
        <v>16</v>
      </c>
      <c r="D14" s="24" t="s">
        <v>18</v>
      </c>
      <c r="E14" s="41">
        <v>0.05</v>
      </c>
      <c r="F14" s="24" t="s">
        <v>3</v>
      </c>
      <c r="G14" s="42" t="s">
        <v>93</v>
      </c>
      <c r="H14" s="42"/>
      <c r="I14" s="42"/>
    </row>
    <row r="15" spans="2:9" s="24" customFormat="1" x14ac:dyDescent="0.25">
      <c r="C15" s="24" t="s">
        <v>88</v>
      </c>
      <c r="D15" s="24" t="s">
        <v>87</v>
      </c>
      <c r="E15" s="41">
        <v>0.05</v>
      </c>
      <c r="F15" s="21" t="s">
        <v>4</v>
      </c>
    </row>
    <row r="16" spans="2:9" s="24" customFormat="1" x14ac:dyDescent="0.25">
      <c r="C16" s="24" t="s">
        <v>69</v>
      </c>
      <c r="D16" s="24" t="s">
        <v>71</v>
      </c>
      <c r="E16" s="41">
        <v>0.04</v>
      </c>
      <c r="F16" s="24" t="s">
        <v>75</v>
      </c>
      <c r="G16" s="42" t="s">
        <v>93</v>
      </c>
    </row>
    <row r="17" spans="2:9" s="24" customFormat="1" x14ac:dyDescent="0.25">
      <c r="C17" s="37" t="s">
        <v>12</v>
      </c>
      <c r="D17" s="37" t="s">
        <v>13</v>
      </c>
      <c r="E17" s="23">
        <v>0.03</v>
      </c>
      <c r="F17" s="37" t="s">
        <v>14</v>
      </c>
      <c r="G17" s="31" t="s">
        <v>93</v>
      </c>
    </row>
    <row r="18" spans="2:9" s="24" customFormat="1" x14ac:dyDescent="0.25">
      <c r="B18" s="13"/>
      <c r="C18" s="37" t="s">
        <v>22</v>
      </c>
      <c r="D18" s="37" t="s">
        <v>72</v>
      </c>
      <c r="E18" s="34">
        <v>0.06</v>
      </c>
      <c r="F18" s="37" t="s">
        <v>24</v>
      </c>
      <c r="G18" s="13" t="s">
        <v>93</v>
      </c>
      <c r="H18" s="13"/>
      <c r="I18" s="13"/>
    </row>
    <row r="19" spans="2:9" s="24" customFormat="1" x14ac:dyDescent="0.25">
      <c r="B19" s="39"/>
      <c r="C19" s="24" t="s">
        <v>91</v>
      </c>
      <c r="D19" s="40" t="s">
        <v>90</v>
      </c>
      <c r="E19" s="41">
        <v>0.06</v>
      </c>
      <c r="F19" s="21" t="s">
        <v>55</v>
      </c>
      <c r="G19" s="13" t="s">
        <v>93</v>
      </c>
    </row>
    <row r="20" spans="2:9" s="24" customFormat="1" x14ac:dyDescent="0.25">
      <c r="C20" s="46" t="s">
        <v>92</v>
      </c>
      <c r="D20" s="49" t="s">
        <v>89</v>
      </c>
      <c r="E20" s="41">
        <v>0.1</v>
      </c>
      <c r="F20" s="21" t="s">
        <v>14</v>
      </c>
      <c r="G20" s="24" t="s">
        <v>93</v>
      </c>
    </row>
    <row r="21" spans="2:9" s="24" customFormat="1" x14ac:dyDescent="0.25">
      <c r="B21" s="57"/>
      <c r="C21" s="57" t="s">
        <v>100</v>
      </c>
      <c r="D21" s="24" t="s">
        <v>98</v>
      </c>
      <c r="E21" s="41">
        <v>0.1</v>
      </c>
      <c r="F21" s="24" t="s">
        <v>14</v>
      </c>
    </row>
    <row r="22" spans="2:9" s="24" customFormat="1" x14ac:dyDescent="0.25">
      <c r="B22" s="56"/>
      <c r="C22" s="56" t="s">
        <v>86</v>
      </c>
      <c r="D22" s="24" t="s">
        <v>85</v>
      </c>
      <c r="E22" s="41">
        <v>0.04</v>
      </c>
      <c r="F22" s="21" t="s">
        <v>3</v>
      </c>
    </row>
    <row r="23" spans="2:9" s="24" customFormat="1" x14ac:dyDescent="0.25">
      <c r="B23" s="59"/>
      <c r="C23" s="57" t="s">
        <v>44</v>
      </c>
      <c r="D23" s="24" t="s">
        <v>45</v>
      </c>
      <c r="E23" s="41">
        <v>0.06</v>
      </c>
      <c r="F23" s="24" t="s">
        <v>24</v>
      </c>
      <c r="G23" s="42" t="s">
        <v>93</v>
      </c>
      <c r="H23" s="42"/>
      <c r="I23" s="42"/>
    </row>
    <row r="24" spans="2:9" s="24" customFormat="1" x14ac:dyDescent="0.25">
      <c r="E24" s="41"/>
      <c r="F24" s="42"/>
    </row>
    <row r="25" spans="2:9" x14ac:dyDescent="0.25">
      <c r="D25" t="s">
        <v>5</v>
      </c>
      <c r="E25" s="34">
        <v>0.02</v>
      </c>
    </row>
    <row r="28" spans="2:9" x14ac:dyDescent="0.25">
      <c r="E28" s="22">
        <f>SUM(E5:E25)</f>
        <v>1</v>
      </c>
    </row>
  </sheetData>
  <autoFilter ref="B4:I4" xr:uid="{6F530BB4-4150-4B43-9CD1-DCD5EDC0FC76}">
    <sortState xmlns:xlrd2="http://schemas.microsoft.com/office/spreadsheetml/2017/richdata2" ref="B5:I23">
      <sortCondition ref="C4"/>
    </sortState>
  </autoFilter>
  <conditionalFormatting sqref="D9">
    <cfRule type="expression" dxfId="6" priority="43" stopIfTrue="1">
      <formula>#REF!&lt;&gt;""</formula>
    </cfRule>
  </conditionalFormatting>
  <conditionalFormatting sqref="D6">
    <cfRule type="expression" dxfId="5" priority="9" stopIfTrue="1">
      <formula>$K27&lt;&gt;""</formula>
    </cfRule>
  </conditionalFormatting>
  <conditionalFormatting sqref="D7">
    <cfRule type="expression" dxfId="4" priority="1956" stopIfTrue="1">
      <formula>#REF!&lt;&gt;""</formula>
    </cfRule>
  </conditionalFormatting>
  <conditionalFormatting sqref="D7">
    <cfRule type="expression" dxfId="3" priority="1958" stopIfTrue="1">
      <formula>AND(OR(#REF!=$T$1,#REF!=$T$2),#REF!&lt;&gt;"")</formula>
    </cfRule>
  </conditionalFormatting>
  <conditionalFormatting sqref="D20">
    <cfRule type="expression" dxfId="2" priority="1" stopIfTrue="1">
      <formula>$M20&lt;&gt;""</formula>
    </cfRule>
  </conditionalFormatting>
  <conditionalFormatting sqref="C20:D20">
    <cfRule type="expression" dxfId="1" priority="2058" stopIfTrue="1">
      <formula>AND(OR($B20=$V$7,$B20=$V$8),$M20&lt;&gt;"")</formula>
    </cfRule>
  </conditionalFormatting>
  <conditionalFormatting sqref="D6">
    <cfRule type="expression" dxfId="0" priority="2068" stopIfTrue="1">
      <formula>AND(OR(#REF!=$T$1,#REF!=$T$2),$K27&lt;&gt;"")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Cautious</vt:lpstr>
      <vt:lpstr>Balanced</vt:lpstr>
      <vt:lpstr>Adventurous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Konev</dc:creator>
  <cp:lastModifiedBy>Elizabeth Chapman</cp:lastModifiedBy>
  <dcterms:created xsi:type="dcterms:W3CDTF">2016-08-08T15:46:25Z</dcterms:created>
  <dcterms:modified xsi:type="dcterms:W3CDTF">2022-02-03T15:02:58Z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3f6bee-25a2-4071-976d-445ec8dd7ff4_Enabled">
    <vt:lpwstr>true</vt:lpwstr>
  </property>
  <property fmtid="{D5CDD505-2E9C-101B-9397-08002B2CF9AE}" pid="3" name="MSIP_Label_5b3f6bee-25a2-4071-976d-445ec8dd7ff4_SetDate">
    <vt:lpwstr>2022-01-27T10:54:32Z</vt:lpwstr>
  </property>
  <property fmtid="{D5CDD505-2E9C-101B-9397-08002B2CF9AE}" pid="4" name="MSIP_Label_5b3f6bee-25a2-4071-976d-445ec8dd7ff4_Method">
    <vt:lpwstr>Privileged</vt:lpwstr>
  </property>
  <property fmtid="{D5CDD505-2E9C-101B-9397-08002B2CF9AE}" pid="5" name="MSIP_Label_5b3f6bee-25a2-4071-976d-445ec8dd7ff4_Name">
    <vt:lpwstr>Public</vt:lpwstr>
  </property>
  <property fmtid="{D5CDD505-2E9C-101B-9397-08002B2CF9AE}" pid="6" name="MSIP_Label_5b3f6bee-25a2-4071-976d-445ec8dd7ff4_SiteId">
    <vt:lpwstr>2fe7c763-103c-4fdb-a047-7a3df607800d</vt:lpwstr>
  </property>
  <property fmtid="{D5CDD505-2E9C-101B-9397-08002B2CF9AE}" pid="7" name="MSIP_Label_5b3f6bee-25a2-4071-976d-445ec8dd7ff4_ActionId">
    <vt:lpwstr>52cee136-0a20-48ef-9ed8-359730b2da07</vt:lpwstr>
  </property>
  <property fmtid="{D5CDD505-2E9C-101B-9397-08002B2CF9AE}" pid="8" name="MSIP_Label_5b3f6bee-25a2-4071-976d-445ec8dd7ff4_ContentBits">
    <vt:lpwstr>0</vt:lpwstr>
  </property>
</Properties>
</file>