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X:\Fund Management\Regulated Schemes\Wealth Solutions\Rebalancing\Targets\"/>
    </mc:Choice>
  </mc:AlternateContent>
  <xr:revisionPtr revIDLastSave="0" documentId="13_ncr:1_{5771E8DD-54D2-4CCE-9107-7FBD8D35A1F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efensive" sheetId="1" r:id="rId1"/>
    <sheet name="Balanced" sheetId="2" r:id="rId2"/>
    <sheet name="Adventurous" sheetId="3" r:id="rId3"/>
  </sheets>
  <definedNames>
    <definedName name="_xlnm._FilterDatabase" localSheetId="2" hidden="1">Adventurous!$C$4:$F$4</definedName>
    <definedName name="_xlnm._FilterDatabase" localSheetId="1" hidden="1">Balanced!$C$4:$F$4</definedName>
    <definedName name="_xlnm._FilterDatabase" localSheetId="0" hidden="1">Defensive!$C$4:$F$4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E11" i="1"/>
</calcChain>
</file>

<file path=xl/sharedStrings.xml><?xml version="1.0" encoding="utf-8"?>
<sst xmlns="http://schemas.openxmlformats.org/spreadsheetml/2006/main" count="76" uniqueCount="59">
  <si>
    <t>SEDOL</t>
  </si>
  <si>
    <t>Fund Name</t>
  </si>
  <si>
    <t>Target</t>
  </si>
  <si>
    <t>UK</t>
  </si>
  <si>
    <t>GLOBAL</t>
  </si>
  <si>
    <t>Cash</t>
  </si>
  <si>
    <t>BKGR3F0</t>
  </si>
  <si>
    <t>L&amp;G SHORT DATED STERLING CORPORATE BOND INDEX FUND</t>
  </si>
  <si>
    <t>B80QG61</t>
  </si>
  <si>
    <t>HSBC AMERICAN INDEX C ACC</t>
  </si>
  <si>
    <t>USA</t>
  </si>
  <si>
    <t>B7C44X9</t>
  </si>
  <si>
    <t>ISHARES UK EQUITY INDEX (UK) D ACC</t>
  </si>
  <si>
    <t>ASIA PACIFIC</t>
  </si>
  <si>
    <t>EUROPE</t>
  </si>
  <si>
    <t>Global</t>
  </si>
  <si>
    <t>BRJL7V2</t>
  </si>
  <si>
    <t>ABERDEEN ASIA PACIFIC EQUITY ENHANCED INDEX B ACC</t>
  </si>
  <si>
    <t>B9M1BB1</t>
  </si>
  <si>
    <t>VANGUARD UK SHORT-TERM BOND INDEX GBP ACC</t>
  </si>
  <si>
    <t>Japan</t>
  </si>
  <si>
    <t>BOND</t>
  </si>
  <si>
    <t>EMERGING MARKETS</t>
  </si>
  <si>
    <t>BZ0P548</t>
  </si>
  <si>
    <t>SENTINEL INCOME B ACC</t>
  </si>
  <si>
    <t>B7QK1Y3</t>
  </si>
  <si>
    <t>B80QGH2</t>
  </si>
  <si>
    <t>B84DSW8</t>
  </si>
  <si>
    <t>BG0QPD7</t>
  </si>
  <si>
    <t>BG0QPJ3</t>
  </si>
  <si>
    <t>BHZK8D2</t>
  </si>
  <si>
    <t>BJS8SH1</t>
  </si>
  <si>
    <t>BZ8GWY2</t>
  </si>
  <si>
    <t>BLACKROCK NORTH AMERICAN EQ TKR D ACC</t>
  </si>
  <si>
    <t>HSBC EUROPEAN INDEX C ACC</t>
  </si>
  <si>
    <t>BLACKROCK CORPORATE BOND TRACKER D ACC</t>
  </si>
  <si>
    <t>L&amp;G STERLING CORPORATE BOND INDEX C ACC</t>
  </si>
  <si>
    <t>L&amp;G UK INDEX C ACC</t>
  </si>
  <si>
    <t>FIDELITY INDEX EMERGING MARKETS P ACC</t>
  </si>
  <si>
    <t>FIDELITY INDEX US P ACC</t>
  </si>
  <si>
    <t>INVESCO UK ENHANCED INDEX FUND (UK) Z (ACC)</t>
  </si>
  <si>
    <t>Vanguard UK Government Bond Index Acc GBP in GB</t>
  </si>
  <si>
    <t>LU2042657390</t>
  </si>
  <si>
    <t>ARTEMIS FUNDS (LUX) - GLOBL SELECT FI GBP ACC</t>
  </si>
  <si>
    <t>B6QQ9X9</t>
  </si>
  <si>
    <t>ISHARES JAPAN EQ D ACC</t>
  </si>
  <si>
    <t>B1S7537</t>
  </si>
  <si>
    <t>KAMES ABSOLUTE RETURN BOND C GBP ACC</t>
  </si>
  <si>
    <t>B6SLQ64</t>
  </si>
  <si>
    <t>TEMPUS INCOME B ACC</t>
  </si>
  <si>
    <t>GB00B568S201</t>
  </si>
  <si>
    <t>GB00BMW96S88</t>
  </si>
  <si>
    <t>GB00BZ0P5600</t>
  </si>
  <si>
    <t>ARTEMIS GLOBAL SELECT FUND I ACC</t>
  </si>
  <si>
    <t>MGTS Tempus Growth Portfolio R Acc</t>
  </si>
  <si>
    <t>SENTINEL GROWTH PORTFOLIO B ACC</t>
  </si>
  <si>
    <t>WS Defensive</t>
  </si>
  <si>
    <t>WS Balanced</t>
  </si>
  <si>
    <t>WS Adventurous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</si>
</sst>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7" fillId="0" borderId="0"/>
    <xf numFmtId="0" fontId="1" fillId="0" borderId="0"/>
    <xf numFmtId="0" fontId="27" fillId="0" borderId="0"/>
    <xf numFmtId="0" fontId="28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3" applyFont="1"/>
    <xf numFmtId="0" fontId="2" fillId="0" borderId="0" xfId="3" applyFont="1" applyAlignment="1">
      <alignment horizontal="left"/>
    </xf>
    <xf numFmtId="10" fontId="2" fillId="0" borderId="0" xfId="3" applyNumberFormat="1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0" fontId="2" fillId="0" borderId="0" xfId="0" applyNumberFormat="1" applyFont="1" applyAlignment="1" applyProtection="1">
      <alignment horizontal="right"/>
      <protection locked="0"/>
    </xf>
    <xf numFmtId="14" fontId="4" fillId="0" borderId="0" xfId="0" applyNumberFormat="1" applyFont="1"/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25" fillId="0" borderId="0" xfId="0" applyFont="1"/>
    <xf numFmtId="10" fontId="26" fillId="0" borderId="0" xfId="0" applyNumberFormat="1" applyFont="1" applyAlignment="1" applyProtection="1">
      <alignment horizontal="right"/>
      <protection locked="0"/>
    </xf>
    <xf numFmtId="0" fontId="26" fillId="0" borderId="0" xfId="0" applyFont="1"/>
    <xf numFmtId="0" fontId="26" fillId="0" borderId="0" xfId="0" applyFont="1" applyAlignment="1" applyProtection="1">
      <alignment horizontal="left"/>
      <protection locked="0"/>
    </xf>
    <xf numFmtId="0" fontId="26" fillId="0" borderId="0" xfId="0" applyFont="1" applyProtection="1">
      <protection locked="0"/>
    </xf>
    <xf numFmtId="10" fontId="25" fillId="2" borderId="0" xfId="0" applyNumberFormat="1" applyFont="1" applyFill="1" applyAlignment="1" applyProtection="1">
      <alignment horizontal="right"/>
      <protection locked="0"/>
    </xf>
    <xf numFmtId="0" fontId="25" fillId="0" borderId="0" xfId="0" applyFont="1" applyFill="1" applyProtection="1">
      <protection locked="0"/>
    </xf>
    <xf numFmtId="10" fontId="0" fillId="0" borderId="0" xfId="0" applyNumberFormat="1"/>
    <xf numFmtId="0" fontId="0" fillId="0" borderId="0" xfId="0" applyFill="1"/>
    <xf numFmtId="0" fontId="0" fillId="0" borderId="0" xfId="0" applyAlignment="1" applyProtection="1">
      <alignment horizontal="lef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0" fontId="0" fillId="0" borderId="0" xfId="0" applyFont="1"/>
    <xf numFmtId="0" fontId="1" fillId="0" borderId="0" xfId="0" applyFont="1" applyAlignment="1" applyProtection="1">
      <alignment horizontal="left"/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14" fontId="4" fillId="0" borderId="0" xfId="0" applyNumberFormat="1" applyFont="1" applyAlignment="1">
      <alignment horizontal="center"/>
    </xf>
    <xf numFmtId="10" fontId="2" fillId="0" borderId="0" xfId="0" applyNumberFormat="1" applyFont="1" applyAlignment="1" applyProtection="1">
      <alignment horizontal="center"/>
      <protection locked="0"/>
    </xf>
    <xf numFmtId="10" fontId="1" fillId="0" borderId="0" xfId="0" applyNumberFormat="1" applyFont="1" applyAlignment="1" applyProtection="1">
      <alignment horizontal="center"/>
      <protection locked="0"/>
    </xf>
    <xf numFmtId="10" fontId="25" fillId="0" borderId="0" xfId="0" applyNumberFormat="1" applyFont="1" applyFill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0" fontId="25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3" applyFont="1"/>
    <xf numFmtId="0" fontId="31" fillId="0" borderId="0" xfId="0" applyFont="1" applyAlignment="1" applyProtection="1">
      <alignment horizontal="left"/>
      <protection locked="0"/>
    </xf>
    <xf numFmtId="0" fontId="30" fillId="0" borderId="0" xfId="0" applyFont="1" applyFill="1"/>
    <xf numFmtId="0" fontId="2" fillId="0" borderId="0" xfId="2" applyFont="1" applyFill="1" applyAlignment="1">
      <alignment horizontal="left" vertical="center"/>
    </xf>
    <xf numFmtId="0" fontId="29" fillId="0" borderId="0" xfId="0" applyFont="1" applyFill="1"/>
    <xf numFmtId="0" fontId="0" fillId="0" borderId="0" xfId="0" applyFill="1" applyAlignment="1">
      <alignment horizontal="center"/>
    </xf>
    <xf numFmtId="9" fontId="29" fillId="0" borderId="0" xfId="0" applyNumberFormat="1" applyFont="1" applyFill="1" applyAlignment="1">
      <alignment horizontal="center"/>
    </xf>
    <xf numFmtId="0" fontId="32" fillId="0" borderId="0" xfId="0" applyFont="1" applyFill="1"/>
    <xf numFmtId="0" fontId="1" fillId="0" borderId="0" xfId="2" applyFont="1" applyFill="1" applyAlignment="1">
      <alignment horizontal="left" vertical="center"/>
    </xf>
    <xf numFmtId="10" fontId="32" fillId="0" borderId="0" xfId="0" applyNumberFormat="1" applyFont="1" applyFill="1" applyAlignment="1">
      <alignment horizontal="center" vertical="center"/>
    </xf>
    <xf numFmtId="0" fontId="33" fillId="0" borderId="0" xfId="0" applyFont="1" applyAlignment="1">
      <alignment vertical="center" wrapText="1"/>
    </xf>
    <xf numFmtId="9" fontId="0" fillId="0" borderId="0" xfId="0" applyNumberFormat="1"/>
    <xf numFmtId="10" fontId="0" fillId="0" borderId="0" xfId="0" applyNumberFormat="1" applyFill="1" applyAlignment="1" applyProtection="1">
      <alignment horizontal="right"/>
      <protection locked="0"/>
    </xf>
    <xf numFmtId="10" fontId="0" fillId="0" borderId="0" xfId="55" applyNumberFormat="1" applyFont="1" applyFill="1"/>
  </cellXfs>
  <cellStyles count="56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Percent" xfId="55" builtinId="5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32"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zoomScale="130" zoomScaleNormal="130" workbookViewId="0">
      <selection activeCell="E5" sqref="E5:E7"/>
    </sheetView>
  </sheetViews>
  <sheetFormatPr defaultColWidth="9.140625" defaultRowHeight="15" x14ac:dyDescent="0.25"/>
  <cols>
    <col min="1" max="1" width="8.140625" customWidth="1"/>
    <col min="2" max="2" width="10.7109375" customWidth="1"/>
    <col min="3" max="3" width="16.42578125" customWidth="1"/>
    <col min="4" max="4" width="57.7109375" bestFit="1" customWidth="1"/>
    <col min="5" max="5" width="13" customWidth="1"/>
    <col min="6" max="6" width="23.5703125" bestFit="1" customWidth="1"/>
  </cols>
  <sheetData>
    <row r="2" spans="2:7" ht="21" x14ac:dyDescent="0.35">
      <c r="B2" s="1" t="s">
        <v>56</v>
      </c>
      <c r="D2">
        <v>253301</v>
      </c>
      <c r="F2" s="9"/>
    </row>
    <row r="4" spans="2:7" x14ac:dyDescent="0.25">
      <c r="B4" s="6"/>
      <c r="C4" s="7" t="s">
        <v>0</v>
      </c>
      <c r="D4" s="6" t="s">
        <v>1</v>
      </c>
      <c r="E4" s="8" t="s">
        <v>2</v>
      </c>
      <c r="F4" s="6"/>
      <c r="G4" s="6"/>
    </row>
    <row r="5" spans="2:7" s="24" customFormat="1" x14ac:dyDescent="0.25">
      <c r="B5" s="10"/>
      <c r="C5" s="25" t="s">
        <v>48</v>
      </c>
      <c r="D5" s="10" t="s">
        <v>47</v>
      </c>
      <c r="E5" s="23">
        <v>0.27</v>
      </c>
      <c r="F5" s="10" t="s">
        <v>21</v>
      </c>
      <c r="G5" s="10"/>
    </row>
    <row r="6" spans="2:7" x14ac:dyDescent="0.25">
      <c r="B6" s="6"/>
      <c r="C6" s="22" t="s">
        <v>23</v>
      </c>
      <c r="D6" s="5" t="s">
        <v>24</v>
      </c>
      <c r="E6" s="23">
        <v>0.34</v>
      </c>
      <c r="F6" s="10" t="s">
        <v>15</v>
      </c>
      <c r="G6" s="6"/>
    </row>
    <row r="7" spans="2:7" ht="16.5" x14ac:dyDescent="0.25">
      <c r="B7" s="15"/>
      <c r="D7" s="45" t="s">
        <v>49</v>
      </c>
      <c r="E7" s="46">
        <v>0.34</v>
      </c>
    </row>
    <row r="8" spans="2:7" ht="16.5" x14ac:dyDescent="0.25">
      <c r="B8" s="15"/>
      <c r="D8" s="45"/>
    </row>
    <row r="9" spans="2:7" x14ac:dyDescent="0.25">
      <c r="D9" s="5" t="s">
        <v>5</v>
      </c>
      <c r="E9" s="18">
        <v>0.05</v>
      </c>
    </row>
    <row r="11" spans="2:7" x14ac:dyDescent="0.25">
      <c r="C11" s="16"/>
      <c r="E11" s="20">
        <f>SUM(E5:E9)</f>
        <v>1.0000000000000002</v>
      </c>
    </row>
    <row r="12" spans="2:7" x14ac:dyDescent="0.25">
      <c r="C12" s="16"/>
      <c r="D12" s="17"/>
      <c r="E12" s="14"/>
    </row>
  </sheetData>
  <autoFilter ref="C4:F4" xr:uid="{FF16EE24-4B71-4F6A-A636-46E0854631C9}">
    <sortState xmlns:xlrd2="http://schemas.microsoft.com/office/spreadsheetml/2017/richdata2" ref="C5:F6">
      <sortCondition ref="C4"/>
    </sortState>
  </autoFilter>
  <conditionalFormatting sqref="E9">
    <cfRule type="expression" dxfId="31" priority="31" stopIfTrue="1">
      <formula>OR(D9-E9&gt;=0.005,D9-E9&lt;=-0.005)</formula>
    </cfRule>
  </conditionalFormatting>
  <conditionalFormatting sqref="D9">
    <cfRule type="expression" dxfId="30" priority="99" stopIfTrue="1">
      <formula>$K11&lt;&gt;""</formula>
    </cfRule>
  </conditionalFormatting>
  <conditionalFormatting sqref="D12">
    <cfRule type="expression" dxfId="29" priority="1296" stopIfTrue="1">
      <formula>#REF!&lt;&gt;""</formula>
    </cfRule>
  </conditionalFormatting>
  <conditionalFormatting sqref="D12">
    <cfRule type="expression" dxfId="28" priority="1300" stopIfTrue="1">
      <formula>AND(OR(#REF!=$T$1,#REF!=$T$2),#REF!&lt;&gt;"")</formula>
    </cfRule>
  </conditionalFormatting>
  <conditionalFormatting sqref="D9">
    <cfRule type="expression" dxfId="27" priority="1316" stopIfTrue="1">
      <formula>AND(OR($B11=$T$1,$B11=$T$2),$K11&lt;&gt;"")</formula>
    </cfRule>
  </conditionalFormatting>
  <conditionalFormatting sqref="D6">
    <cfRule type="expression" dxfId="26" priority="5" stopIfTrue="1">
      <formula>$M6&lt;&gt;""</formula>
    </cfRule>
  </conditionalFormatting>
  <conditionalFormatting sqref="C6:D6">
    <cfRule type="expression" dxfId="25" priority="1953" stopIfTrue="1">
      <formula>AND(OR($B6=$V$6,$B6=#REF!),$M6&lt;&gt;"")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7"/>
  <sheetViews>
    <sheetView tabSelected="1" zoomScaleNormal="100" workbookViewId="0">
      <selection activeCell="E24" sqref="E24"/>
    </sheetView>
  </sheetViews>
  <sheetFormatPr defaultColWidth="9.140625" defaultRowHeight="15" x14ac:dyDescent="0.25"/>
  <cols>
    <col min="1" max="1" width="8.140625" customWidth="1"/>
    <col min="2" max="2" width="12" customWidth="1"/>
    <col min="3" max="3" width="17.140625" customWidth="1"/>
    <col min="4" max="4" width="53.7109375" bestFit="1" customWidth="1"/>
    <col min="5" max="5" width="16.5703125" style="34" bestFit="1" customWidth="1"/>
    <col min="6" max="6" width="23.5703125" bestFit="1" customWidth="1"/>
  </cols>
  <sheetData>
    <row r="2" spans="2:7" ht="21" x14ac:dyDescent="0.35">
      <c r="B2" s="1" t="s">
        <v>57</v>
      </c>
      <c r="D2">
        <v>253299</v>
      </c>
      <c r="E2" s="28"/>
    </row>
    <row r="4" spans="2:7" x14ac:dyDescent="0.25">
      <c r="B4" s="6"/>
      <c r="C4" s="7" t="s">
        <v>0</v>
      </c>
      <c r="D4" s="6" t="s">
        <v>1</v>
      </c>
      <c r="E4" s="29" t="s">
        <v>2</v>
      </c>
      <c r="F4" s="6"/>
      <c r="G4" s="6"/>
    </row>
    <row r="5" spans="2:7" x14ac:dyDescent="0.25">
      <c r="B5" s="6"/>
      <c r="C5" s="42" t="s">
        <v>46</v>
      </c>
      <c r="D5" s="43" t="s">
        <v>41</v>
      </c>
      <c r="E5" s="44">
        <v>0.05</v>
      </c>
      <c r="F5" s="42" t="s">
        <v>21</v>
      </c>
      <c r="G5" s="6"/>
    </row>
    <row r="6" spans="2:7" x14ac:dyDescent="0.25">
      <c r="B6" s="6"/>
      <c r="C6" s="36" t="s">
        <v>44</v>
      </c>
      <c r="D6" s="5" t="s">
        <v>45</v>
      </c>
      <c r="E6" s="30">
        <v>0.04</v>
      </c>
      <c r="F6" s="10" t="s">
        <v>20</v>
      </c>
      <c r="G6" s="6"/>
    </row>
    <row r="7" spans="2:7" x14ac:dyDescent="0.25">
      <c r="B7" s="6"/>
      <c r="C7" s="25" t="s">
        <v>11</v>
      </c>
      <c r="D7" s="5" t="s">
        <v>12</v>
      </c>
      <c r="E7" s="30">
        <v>7.0000000000000007E-2</v>
      </c>
      <c r="F7" s="10" t="s">
        <v>3</v>
      </c>
      <c r="G7" s="6"/>
    </row>
    <row r="8" spans="2:7" s="24" customFormat="1" x14ac:dyDescent="0.25">
      <c r="B8" s="10"/>
      <c r="C8" s="25" t="s">
        <v>25</v>
      </c>
      <c r="D8" s="10" t="s">
        <v>33</v>
      </c>
      <c r="E8" s="30">
        <v>7.0000000000000007E-2</v>
      </c>
      <c r="F8" s="10" t="s">
        <v>10</v>
      </c>
      <c r="G8" s="10"/>
    </row>
    <row r="9" spans="2:7" x14ac:dyDescent="0.25">
      <c r="B9" s="6"/>
      <c r="C9" s="22" t="s">
        <v>8</v>
      </c>
      <c r="D9" s="5" t="s">
        <v>9</v>
      </c>
      <c r="E9" s="30">
        <v>0.08</v>
      </c>
      <c r="F9" s="10" t="s">
        <v>10</v>
      </c>
      <c r="G9" s="6"/>
    </row>
    <row r="10" spans="2:7" x14ac:dyDescent="0.25">
      <c r="B10" s="6"/>
      <c r="C10" s="22" t="s">
        <v>26</v>
      </c>
      <c r="D10" s="5" t="s">
        <v>34</v>
      </c>
      <c r="E10" s="30">
        <v>0.09</v>
      </c>
      <c r="F10" s="10" t="s">
        <v>14</v>
      </c>
      <c r="G10" s="6"/>
    </row>
    <row r="11" spans="2:7" x14ac:dyDescent="0.25">
      <c r="B11" s="6"/>
      <c r="C11" s="22" t="s">
        <v>27</v>
      </c>
      <c r="D11" s="5" t="s">
        <v>35</v>
      </c>
      <c r="E11" s="30">
        <v>0.05</v>
      </c>
      <c r="F11" s="27" t="s">
        <v>21</v>
      </c>
      <c r="G11" s="6"/>
    </row>
    <row r="12" spans="2:7" x14ac:dyDescent="0.25">
      <c r="B12" s="6"/>
      <c r="C12" s="22" t="s">
        <v>18</v>
      </c>
      <c r="D12" s="5" t="s">
        <v>19</v>
      </c>
      <c r="E12" s="30">
        <v>0.06</v>
      </c>
      <c r="F12" s="27" t="s">
        <v>21</v>
      </c>
      <c r="G12" s="6"/>
    </row>
    <row r="13" spans="2:7" x14ac:dyDescent="0.25">
      <c r="B13" s="6"/>
      <c r="C13" s="22" t="s">
        <v>28</v>
      </c>
      <c r="D13" s="5" t="s">
        <v>36</v>
      </c>
      <c r="E13" s="30">
        <v>0.05</v>
      </c>
      <c r="F13" s="27" t="s">
        <v>21</v>
      </c>
      <c r="G13" s="6"/>
    </row>
    <row r="14" spans="2:7" x14ac:dyDescent="0.25">
      <c r="C14" s="11" t="s">
        <v>29</v>
      </c>
      <c r="D14" s="12" t="s">
        <v>37</v>
      </c>
      <c r="E14" s="31">
        <v>7.0000000000000007E-2</v>
      </c>
      <c r="F14" s="10" t="s">
        <v>3</v>
      </c>
    </row>
    <row r="15" spans="2:7" x14ac:dyDescent="0.25">
      <c r="C15" s="11" t="s">
        <v>30</v>
      </c>
      <c r="D15" s="12" t="s">
        <v>38</v>
      </c>
      <c r="E15" s="31">
        <v>0.05</v>
      </c>
      <c r="F15" s="10" t="s">
        <v>22</v>
      </c>
    </row>
    <row r="16" spans="2:7" x14ac:dyDescent="0.25">
      <c r="C16" s="11" t="s">
        <v>31</v>
      </c>
      <c r="D16" s="12" t="s">
        <v>39</v>
      </c>
      <c r="E16" s="31">
        <v>0.08</v>
      </c>
      <c r="F16" s="10" t="s">
        <v>10</v>
      </c>
    </row>
    <row r="17" spans="3:6" s="21" customFormat="1" x14ac:dyDescent="0.25">
      <c r="C17" s="26" t="s">
        <v>6</v>
      </c>
      <c r="D17" s="19" t="s">
        <v>7</v>
      </c>
      <c r="E17" s="31">
        <v>0.05</v>
      </c>
      <c r="F17" s="27" t="s">
        <v>21</v>
      </c>
    </row>
    <row r="18" spans="3:6" x14ac:dyDescent="0.25">
      <c r="C18" s="11" t="s">
        <v>16</v>
      </c>
      <c r="D18" s="12" t="s">
        <v>17</v>
      </c>
      <c r="E18" s="31">
        <v>0.09</v>
      </c>
      <c r="F18" s="10" t="s">
        <v>13</v>
      </c>
    </row>
    <row r="19" spans="3:6" x14ac:dyDescent="0.25">
      <c r="C19" s="11" t="s">
        <v>32</v>
      </c>
      <c r="D19" s="12" t="s">
        <v>40</v>
      </c>
      <c r="E19" s="31">
        <v>0.06</v>
      </c>
      <c r="F19" s="10" t="s">
        <v>3</v>
      </c>
    </row>
    <row r="20" spans="3:6" s="24" customFormat="1" x14ac:dyDescent="0.25"/>
    <row r="21" spans="3:6" x14ac:dyDescent="0.25">
      <c r="D21" s="5" t="s">
        <v>5</v>
      </c>
      <c r="E21" s="33">
        <v>0.04</v>
      </c>
    </row>
    <row r="23" spans="3:6" x14ac:dyDescent="0.25">
      <c r="E23" s="32">
        <f>SUM(E5:E21)</f>
        <v>1.0000000000000002</v>
      </c>
    </row>
    <row r="25" spans="3:6" x14ac:dyDescent="0.25">
      <c r="C25" s="39"/>
      <c r="D25" s="21"/>
      <c r="E25" s="40"/>
      <c r="F25" s="21"/>
    </row>
    <row r="26" spans="3:6" x14ac:dyDescent="0.25">
      <c r="C26" s="21"/>
      <c r="D26" s="21"/>
      <c r="E26" s="40"/>
      <c r="F26" s="21"/>
    </row>
    <row r="27" spans="3:6" x14ac:dyDescent="0.25">
      <c r="C27" s="37"/>
      <c r="D27" s="38"/>
      <c r="E27" s="41"/>
      <c r="F27" s="37"/>
    </row>
  </sheetData>
  <autoFilter ref="C4:F4" xr:uid="{2C922A33-DCC3-4EC6-8114-861BD66AAE34}">
    <sortState xmlns:xlrd2="http://schemas.microsoft.com/office/spreadsheetml/2017/richdata2" ref="C5:F18">
      <sortCondition ref="C4"/>
    </sortState>
  </autoFilter>
  <conditionalFormatting sqref="E21">
    <cfRule type="expression" dxfId="24" priority="114" stopIfTrue="1">
      <formula>OR(D21-E21&gt;=0.005,D21-E21&lt;=-0.005)</formula>
    </cfRule>
  </conditionalFormatting>
  <conditionalFormatting sqref="D21">
    <cfRule type="expression" dxfId="23" priority="111" stopIfTrue="1">
      <formula>#REF!&lt;&gt;""</formula>
    </cfRule>
  </conditionalFormatting>
  <conditionalFormatting sqref="D21">
    <cfRule type="expression" dxfId="22" priority="235" stopIfTrue="1">
      <formula>AND(OR(#REF!=$T$1,#REF!=$T$2),#REF!&lt;&gt;"")</formula>
    </cfRule>
  </conditionalFormatting>
  <conditionalFormatting sqref="D16:D17">
    <cfRule type="expression" dxfId="21" priority="22" stopIfTrue="1">
      <formula>$K28&lt;&gt;""</formula>
    </cfRule>
  </conditionalFormatting>
  <conditionalFormatting sqref="D18">
    <cfRule type="expression" dxfId="20" priority="20" stopIfTrue="1">
      <formula>$K27&lt;&gt;""</formula>
    </cfRule>
  </conditionalFormatting>
  <conditionalFormatting sqref="D11:D13">
    <cfRule type="expression" dxfId="19" priority="19" stopIfTrue="1">
      <formula>$M11&lt;&gt;""</formula>
    </cfRule>
  </conditionalFormatting>
  <conditionalFormatting sqref="D9:D10">
    <cfRule type="expression" dxfId="18" priority="11" stopIfTrue="1">
      <formula>$M9&lt;&gt;""</formula>
    </cfRule>
  </conditionalFormatting>
  <conditionalFormatting sqref="C9:D10">
    <cfRule type="expression" dxfId="17" priority="1901" stopIfTrue="1">
      <formula>AND(OR($B9=#REF!,$B9=$V$9),$M9&lt;&gt;"")</formula>
    </cfRule>
  </conditionalFormatting>
  <conditionalFormatting sqref="D7">
    <cfRule type="expression" dxfId="16" priority="5" stopIfTrue="1">
      <formula>$M7&lt;&gt;""</formula>
    </cfRule>
  </conditionalFormatting>
  <conditionalFormatting sqref="D7">
    <cfRule type="expression" dxfId="15" priority="4" stopIfTrue="1">
      <formula>AND(OR($B7=$V$7,$B7=$V$8),$M7&lt;&gt;"")</formula>
    </cfRule>
  </conditionalFormatting>
  <conditionalFormatting sqref="C11:D13">
    <cfRule type="expression" dxfId="14" priority="1954" stopIfTrue="1">
      <formula>AND(OR($B11=#REF!,$B11=#REF!),$M11&lt;&gt;"")</formula>
    </cfRule>
  </conditionalFormatting>
  <conditionalFormatting sqref="D18">
    <cfRule type="expression" dxfId="13" priority="1967" stopIfTrue="1">
      <formula>AND(OR(#REF!=$T$1,#REF!=$T$2),$K27&lt;&gt;"")</formula>
    </cfRule>
  </conditionalFormatting>
  <conditionalFormatting sqref="D19">
    <cfRule type="expression" dxfId="12" priority="1968" stopIfTrue="1">
      <formula>#REF!&lt;&gt;""</formula>
    </cfRule>
  </conditionalFormatting>
  <conditionalFormatting sqref="D15">
    <cfRule type="expression" dxfId="11" priority="1969" stopIfTrue="1">
      <formula>#REF!&lt;&gt;""</formula>
    </cfRule>
  </conditionalFormatting>
  <conditionalFormatting sqref="D14">
    <cfRule type="expression" dxfId="10" priority="1971" stopIfTrue="1">
      <formula>#REF!&lt;&gt;""</formula>
    </cfRule>
  </conditionalFormatting>
  <conditionalFormatting sqref="D14">
    <cfRule type="expression" dxfId="9" priority="1972" stopIfTrue="1">
      <formula>AND(OR(#REF!=$T$1,#REF!=$T$2),#REF!&lt;&gt;"")</formula>
    </cfRule>
  </conditionalFormatting>
  <conditionalFormatting sqref="D15">
    <cfRule type="expression" dxfId="8" priority="1973" stopIfTrue="1">
      <formula>AND(OR(#REF!=$T$1,#REF!=$T$2),#REF!&lt;&gt;"")</formula>
    </cfRule>
  </conditionalFormatting>
  <conditionalFormatting sqref="D16:D17">
    <cfRule type="expression" dxfId="7" priority="1974" stopIfTrue="1">
      <formula>AND(OR(#REF!=$T$1,#REF!=$T$2),$K28&lt;&gt;"")</formula>
    </cfRule>
  </conditionalFormatting>
  <conditionalFormatting sqref="D19">
    <cfRule type="expression" dxfId="6" priority="1976" stopIfTrue="1">
      <formula>AND(OR(#REF!=$T$1,#REF!=$T$2),#REF!&lt;&gt;"")</formula>
    </cfRule>
  </conditionalFormatting>
  <conditionalFormatting sqref="C6">
    <cfRule type="expression" dxfId="5" priority="3" stopIfTrue="1">
      <formula>AND(OR($B6=$V$6,$B6=$V$7),$M6&lt;&gt;"")</formula>
    </cfRule>
  </conditionalFormatting>
  <conditionalFormatting sqref="D6">
    <cfRule type="expression" dxfId="4" priority="2" stopIfTrue="1">
      <formula>$M6&lt;&gt;""</formula>
    </cfRule>
  </conditionalFormatting>
  <conditionalFormatting sqref="D6">
    <cfRule type="expression" dxfId="3" priority="1" stopIfTrue="1">
      <formula>AND(OR($B6=$V$6,$B6=$V$7),$M6&lt;&gt;"")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zoomScale="106" zoomScaleNormal="106" workbookViewId="0">
      <selection activeCell="F19" sqref="F19"/>
    </sheetView>
  </sheetViews>
  <sheetFormatPr defaultColWidth="9.140625" defaultRowHeight="15" x14ac:dyDescent="0.25"/>
  <cols>
    <col min="1" max="1" width="8.140625" customWidth="1"/>
    <col min="2" max="2" width="10.7109375" customWidth="1"/>
    <col min="3" max="3" width="15.5703125" customWidth="1"/>
    <col min="4" max="4" width="57.7109375" bestFit="1" customWidth="1"/>
    <col min="5" max="5" width="11.140625" bestFit="1" customWidth="1"/>
    <col min="6" max="6" width="20.85546875" bestFit="1" customWidth="1"/>
    <col min="8" max="8" width="10" bestFit="1" customWidth="1"/>
  </cols>
  <sheetData>
    <row r="2" spans="2:9" ht="21" x14ac:dyDescent="0.35">
      <c r="B2" s="1" t="s">
        <v>58</v>
      </c>
      <c r="D2">
        <v>253283</v>
      </c>
    </row>
    <row r="4" spans="2:9" x14ac:dyDescent="0.25">
      <c r="B4" s="2"/>
      <c r="C4" s="3" t="s">
        <v>0</v>
      </c>
      <c r="D4" s="2" t="s">
        <v>1</v>
      </c>
      <c r="E4" s="4" t="s">
        <v>2</v>
      </c>
      <c r="F4" s="13"/>
      <c r="G4" s="13"/>
      <c r="H4" s="13"/>
      <c r="I4" s="13"/>
    </row>
    <row r="5" spans="2:9" x14ac:dyDescent="0.25">
      <c r="B5" s="2"/>
      <c r="C5" s="22" t="s">
        <v>42</v>
      </c>
      <c r="D5" s="35" t="s">
        <v>43</v>
      </c>
      <c r="E5" s="47">
        <v>0.34</v>
      </c>
      <c r="F5" s="13" t="s">
        <v>4</v>
      </c>
      <c r="G5" s="13"/>
      <c r="H5" s="13"/>
      <c r="I5" s="13"/>
    </row>
    <row r="6" spans="2:9" x14ac:dyDescent="0.25">
      <c r="C6" t="s">
        <v>50</v>
      </c>
      <c r="D6" t="s">
        <v>53</v>
      </c>
      <c r="E6" s="47">
        <v>0.34</v>
      </c>
    </row>
    <row r="7" spans="2:9" x14ac:dyDescent="0.25">
      <c r="C7" t="s">
        <v>51</v>
      </c>
      <c r="D7" t="s">
        <v>54</v>
      </c>
      <c r="E7" s="47">
        <v>0.155</v>
      </c>
    </row>
    <row r="8" spans="2:9" x14ac:dyDescent="0.25">
      <c r="C8" t="s">
        <v>52</v>
      </c>
      <c r="D8" t="s">
        <v>55</v>
      </c>
      <c r="E8" s="47">
        <v>0.155</v>
      </c>
    </row>
    <row r="9" spans="2:9" x14ac:dyDescent="0.25">
      <c r="E9" s="21"/>
    </row>
    <row r="10" spans="2:9" x14ac:dyDescent="0.25">
      <c r="E10" s="21"/>
    </row>
    <row r="11" spans="2:9" x14ac:dyDescent="0.25">
      <c r="E11" s="21"/>
    </row>
    <row r="12" spans="2:9" x14ac:dyDescent="0.25">
      <c r="D12" t="s">
        <v>5</v>
      </c>
      <c r="E12" s="48">
        <v>0.01</v>
      </c>
    </row>
  </sheetData>
  <autoFilter ref="C4:F4" xr:uid="{B348BA54-8A74-4026-B482-BB6DF7393AF3}">
    <sortState xmlns:xlrd2="http://schemas.microsoft.com/office/spreadsheetml/2017/richdata2" ref="C4:F4">
      <sortCondition ref="D4"/>
    </sortState>
  </autoFilter>
  <conditionalFormatting sqref="C5">
    <cfRule type="expression" dxfId="2" priority="4" stopIfTrue="1">
      <formula>AND(OR($B5=$V$5,$B5=$V$6),$M5&lt;&gt;"")</formula>
    </cfRule>
  </conditionalFormatting>
  <conditionalFormatting sqref="E5">
    <cfRule type="expression" dxfId="1" priority="2" stopIfTrue="1">
      <formula>OR(D5-E5&gt;=0.005,D5-E5&lt;=-0.005)</formula>
    </cfRule>
  </conditionalFormatting>
  <conditionalFormatting sqref="E6:E8">
    <cfRule type="expression" dxfId="0" priority="1" stopIfTrue="1">
      <formula>OR(D6-E6&gt;=0.005,D6-E6&lt;=-0.005)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Defensive</vt:lpstr>
      <vt:lpstr>Balanced</vt:lpstr>
      <vt:lpstr>Adventurous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Elizabeth Chapman</cp:lastModifiedBy>
  <dcterms:created xsi:type="dcterms:W3CDTF">2016-08-08T15:46:25Z</dcterms:created>
  <dcterms:modified xsi:type="dcterms:W3CDTF">2021-10-11T10:11:55Z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2021-08-03T10:20:25Z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427d6d94-b3aa-4cd7-9607-7c412c89c31c</vt:lpwstr>
  </property>
  <property fmtid="{D5CDD505-2E9C-101B-9397-08002B2CF9AE}" pid="8" name="MSIP_Label_5b3f6bee-25a2-4071-976d-445ec8dd7ff4_ContentBits">
    <vt:lpwstr>0</vt:lpwstr>
  </property>
</Properties>
</file>