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ryanruggiero/Documents/UVM Grad School 07092021 HD1/LCSG/Data/Field Operations/"/>
    </mc:Choice>
  </mc:AlternateContent>
  <xr:revisionPtr revIDLastSave="0" documentId="13_ncr:1_{57E25305-70A4-3E4B-AFBB-2B932781DA50}" xr6:coauthVersionLast="47" xr6:coauthVersionMax="47" xr10:uidLastSave="{00000000-0000-0000-0000-000000000000}"/>
  <bookViews>
    <workbookView activeTab="0" windowHeight="14720" windowWidth="28060" xWindow="0" xr2:uid="{00000000-000D-0000-FFFF-FFFF00000000}" yWindow="460"/>
  </bookViews>
  <sheets>
    <sheet name="Vorst_ArnoldBay" sheetId="1" r:id="rId1"/>
    <sheet name="Vorst_PumpStat" sheetId="2" r:id="rId2"/>
    <sheet name="Vorst_DeadCree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<sst xmlns="http://schemas.openxmlformats.org/spreadsheetml/2006/main" count="119" uniqueCount="61">
  <si>
    <t>FIELD</t>
  </si>
  <si>
    <t>Arnold Bay (05-01)</t>
  </si>
  <si>
    <t>Spread Manure</t>
  </si>
  <si>
    <t>12,000 g/a</t>
  </si>
  <si>
    <t>inject</t>
  </si>
  <si>
    <t>Corn Harvested</t>
  </si>
  <si>
    <t>Date</t>
  </si>
  <si>
    <t>Action</t>
  </si>
  <si>
    <t>Amount</t>
  </si>
  <si>
    <t>Notes</t>
  </si>
  <si>
    <t>Cover Crop planted</t>
  </si>
  <si>
    <t>75 lb/a</t>
  </si>
  <si>
    <t>winter wheat, drilled</t>
  </si>
  <si>
    <t>?</t>
  </si>
  <si>
    <t>Nitrogen side dress</t>
  </si>
  <si>
    <t>? Lbs N/ac</t>
  </si>
  <si>
    <t xml:space="preserve">UAN </t>
  </si>
  <si>
    <t>Corn Planted</t>
  </si>
  <si>
    <t>Cover Crop terminated</t>
  </si>
  <si>
    <t>2 qts Keystone; 6 oz instigate</t>
  </si>
  <si>
    <t>herbicide</t>
  </si>
  <si>
    <t>herbicide sprayed off planter</t>
  </si>
  <si>
    <t>5 gallons/acre</t>
  </si>
  <si>
    <t>gallons/ac</t>
  </si>
  <si>
    <t>UAN</t>
  </si>
  <si>
    <t>poly</t>
  </si>
  <si>
    <t>pop-up</t>
  </si>
  <si>
    <t>N</t>
  </si>
  <si>
    <t>P2O5</t>
  </si>
  <si>
    <t>K2O</t>
  </si>
  <si>
    <t>Density</t>
  </si>
  <si>
    <t>7.5 ga/ac</t>
  </si>
  <si>
    <t>starter</t>
  </si>
  <si>
    <t>pop up</t>
  </si>
  <si>
    <t>15,000 g/a</t>
  </si>
  <si>
    <t>drilled</t>
  </si>
  <si>
    <t>Pumping Station (05-02)</t>
  </si>
  <si>
    <t>Cover Crop sprayed</t>
  </si>
  <si>
    <t>glyphosate</t>
  </si>
  <si>
    <t>spread manure</t>
  </si>
  <si>
    <t>13,000 g/a</t>
  </si>
  <si>
    <t>injected</t>
  </si>
  <si>
    <t>Corn planted</t>
  </si>
  <si>
    <t>off planter</t>
  </si>
  <si>
    <t>Capture (with pop-up) off planter</t>
  </si>
  <si>
    <t>nitrogen side dress</t>
  </si>
  <si>
    <t>corn harvested</t>
  </si>
  <si>
    <t>cover crop planted</t>
  </si>
  <si>
    <t>winter wheat drilled</t>
  </si>
  <si>
    <t>scratch' till</t>
  </si>
  <si>
    <t>Dead Creek</t>
  </si>
  <si>
    <t>Field</t>
  </si>
  <si>
    <t>Subsoiled</t>
  </si>
  <si>
    <t>Cover crop planted</t>
  </si>
  <si>
    <t>Corn harvested</t>
  </si>
  <si>
    <t>Light chisel till</t>
  </si>
  <si>
    <t>Herbicide</t>
  </si>
  <si>
    <t>Starter</t>
  </si>
  <si>
    <t>Pop-up</t>
  </si>
  <si>
    <t>Cover crop terminated</t>
  </si>
  <si>
    <t>Spread manure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</si>
</sst>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theme" Target="theme/theme1.xml" TargetMode="Internal"/><Relationship Id="rId5" Type="http://schemas.openxmlformats.org/officeDocument/2006/relationships/styles" Target="styles.xml" TargetMode="Internal"/><Relationship Id="rId6" Type="http://schemas.openxmlformats.org/officeDocument/2006/relationships/sharedStrings" Target="sharedStrings.xml" TargetMode="Internal"/><Relationship Id="rId7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B1" sqref="B1"/>
    </sheetView>
  </sheetViews>
  <sheetFormatPr baseColWidth="10" defaultColWidth="8.83203125" defaultRowHeight="15"/>
  <cols>
    <col min="1" max="1" width="9.12" bestFit="1" customWidth="1"/>
    <col min="2" max="2" width="19.83203125" bestFit="1" customWidth="1"/>
    <col min="3" max="3" width="24.83203125" bestFit="1" customWidth="1"/>
    <col min="4" max="4" width="24.6640625" bestFit="1" customWidth="1"/>
  </cols>
  <sheetData>
    <row r="1" spans="1:17" x14ac:dyDescent="0.2">
      <c r="A1" s="4" t="s">
        <v>0</v>
      </c>
      <c r="B1" s="4" t="s">
        <v>1</v>
      </c>
    </row>
    <row r="3" spans="1:17" x14ac:dyDescent="0.2">
      <c r="A3" s="4" t="s">
        <v>6</v>
      </c>
      <c r="B3" s="4" t="s">
        <v>7</v>
      </c>
      <c r="C3" s="4" t="s">
        <v>8</v>
      </c>
      <c r="D3" s="4" t="s">
        <v>9</v>
      </c>
      <c r="K3" t="s">
        <v>23</v>
      </c>
      <c r="N3" t="s">
        <v>27</v>
      </c>
      <c r="O3" t="s">
        <v>28</v>
      </c>
      <c r="P3" t="s">
        <v>29</v>
      </c>
      <c r="Q3" t="s">
        <v>30</v>
      </c>
    </row>
    <row r="4" spans="1:17" x14ac:dyDescent="0.2">
      <c r="A4" s="1">
        <v>44110</v>
      </c>
      <c r="B4" t="s">
        <v>2</v>
      </c>
      <c r="C4" t="s">
        <v>3</v>
      </c>
      <c r="D4" t="s">
        <v>4</v>
      </c>
      <c r="K4">
        <v>7.5</v>
      </c>
      <c r="L4" s="0">
        <f>K4* 0.33</f>
        <v>2.475</v>
      </c>
      <c r="M4" t="s">
        <v>25</v>
      </c>
    </row>
    <row r="5" spans="1:17" x14ac:dyDescent="0.2">
      <c r="A5" s="1">
        <v>44096</v>
      </c>
      <c r="B5" t="s">
        <v>10</v>
      </c>
      <c r="C5" t="s">
        <v>11</v>
      </c>
      <c r="D5" t="s">
        <v>12</v>
      </c>
      <c r="L5" s="0">
        <f>K4*0.66</f>
        <v>4.95</v>
      </c>
      <c r="M5" t="s">
        <v>24</v>
      </c>
      <c r="N5">
        <v>32</v>
      </c>
      <c r="O5">
        <v>0</v>
      </c>
      <c r="P5">
        <v>0</v>
      </c>
      <c r="Q5">
        <v>10.86</v>
      </c>
    </row>
    <row r="6" spans="1:17" x14ac:dyDescent="0.2">
      <c r="A6" s="1">
        <v>44092</v>
      </c>
      <c r="B6" t="s">
        <v>5</v>
      </c>
      <c r="N6" s="0">
        <f>L5*Q5*(N5/100)</f>
        <v>17.20224</v>
      </c>
    </row>
    <row r="7" spans="1:17" x14ac:dyDescent="0.2">
      <c r="A7" s="2" t="s">
        <v>13</v>
      </c>
      <c r="B7" t="s">
        <v>14</v>
      </c>
      <c r="C7" s="2" t="s">
        <v>15</v>
      </c>
      <c r="D7" t="s">
        <v>16</v>
      </c>
    </row>
    <row r="8" spans="1:17" x14ac:dyDescent="0.2">
      <c r="A8" s="1">
        <v>43956</v>
      </c>
      <c r="B8" s="5" t="s">
        <v>49</v>
      </c>
      <c r="K8">
        <v>5</v>
      </c>
      <c r="M8" t="s">
        <v>26</v>
      </c>
      <c r="N8">
        <v>7</v>
      </c>
      <c r="O8">
        <v>22</v>
      </c>
      <c r="P8">
        <v>5</v>
      </c>
      <c r="Q8">
        <v>11.2</v>
      </c>
    </row>
    <row r="9" spans="1:17" x14ac:dyDescent="0.2">
      <c r="A9" s="1">
        <v>43956</v>
      </c>
      <c r="B9" t="s">
        <v>17</v>
      </c>
      <c r="N9" s="0">
        <f>K8*Q8*(N8/100)</f>
        <v>3.92</v>
      </c>
      <c r="O9" s="0">
        <f>K8*Q8*(O8/100)</f>
        <v>12.32</v>
      </c>
      <c r="P9" s="0">
        <f>K8*Q8*(P8/100)</f>
        <v>2.8</v>
      </c>
    </row>
    <row r="10" spans="1:17" x14ac:dyDescent="0.2">
      <c r="A10" s="1">
        <v>43956</v>
      </c>
      <c r="B10" t="s">
        <v>18</v>
      </c>
      <c r="C10" t="s">
        <v>19</v>
      </c>
      <c r="D10" t="s">
        <v>21</v>
      </c>
    </row>
    <row r="11" spans="1:17" x14ac:dyDescent="0.2">
      <c r="A11" s="1">
        <v>43956</v>
      </c>
      <c r="B11" s="2" t="s">
        <v>32</v>
      </c>
      <c r="C11" t="s">
        <v>22</v>
      </c>
    </row>
    <row r="12" spans="1:17" x14ac:dyDescent="0.2">
      <c r="A12" s="1">
        <v>43956</v>
      </c>
      <c r="B12" s="2" t="s">
        <v>33</v>
      </c>
      <c r="C12" t="s">
        <v>31</v>
      </c>
    </row>
    <row r="13" spans="1:17" x14ac:dyDescent="0.2">
      <c r="A13" s="1">
        <v>43744</v>
      </c>
      <c r="B13" t="s">
        <v>2</v>
      </c>
      <c r="C13" t="s">
        <v>34</v>
      </c>
      <c r="D13" t="s">
        <v>4</v>
      </c>
    </row>
    <row r="14" spans="1:17" x14ac:dyDescent="0.2">
      <c r="A14" s="1">
        <v>43737</v>
      </c>
      <c r="B14" t="s">
        <v>10</v>
      </c>
      <c r="C14" t="s">
        <v>11</v>
      </c>
      <c r="D14" t="s">
        <v>35</v>
      </c>
    </row>
    <row r="15" spans="1:17" x14ac:dyDescent="0.2">
      <c r="A15" s="1">
        <v>43733</v>
      </c>
      <c r="B15" t="s">
        <v>5</v>
      </c>
    </row>
    <row r="16" spans="1:17" x14ac:dyDescent="0.2">
      <c r="A16" s="3">
        <v>44014</v>
      </c>
      <c r="B16" t="s">
        <v>14</v>
      </c>
      <c r="C16" s="2"/>
      <c r="D16" t="s">
        <v>24</v>
      </c>
    </row>
    <row r="17" spans="1:4" x14ac:dyDescent="0.2">
      <c r="A17" s="1">
        <v>43600</v>
      </c>
      <c r="B17" t="s">
        <v>17</v>
      </c>
    </row>
    <row r="18" spans="1:4" x14ac:dyDescent="0.2">
      <c r="A18" s="1">
        <v>43600</v>
      </c>
      <c r="B18" t="s">
        <v>18</v>
      </c>
      <c r="C18" t="s">
        <v>19</v>
      </c>
      <c r="D18" t="s">
        <v>21</v>
      </c>
    </row>
    <row r="19" spans="1:4" x14ac:dyDescent="0.2">
      <c r="A19" s="1">
        <v>43600</v>
      </c>
      <c r="B19" s="2" t="s">
        <v>32</v>
      </c>
      <c r="C19" t="s">
        <v>22</v>
      </c>
    </row>
    <row r="20" spans="1:4" x14ac:dyDescent="0.2">
      <c r="A20" s="1">
        <v>43600</v>
      </c>
      <c r="B20" s="2" t="s">
        <v>33</v>
      </c>
      <c r="C20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>
      <selection pane="topLeft" activeCell="Q11" sqref="P10:Q11"/>
    </sheetView>
  </sheetViews>
  <sheetFormatPr baseColWidth="10" defaultColWidth="8.83203125" defaultRowHeight="15"/>
  <cols>
    <col min="1" max="1" width="9.5" bestFit="1" customWidth="1"/>
    <col min="2" max="2" width="21.83203125" bestFit="1" customWidth="1"/>
  </cols>
  <sheetData>
    <row r="1" spans="1:4" x14ac:dyDescent="0.2">
      <c r="A1" s="4" t="s">
        <v>0</v>
      </c>
      <c r="B1" s="4" t="s">
        <v>36</v>
      </c>
    </row>
    <row r="3" spans="1:4" x14ac:dyDescent="0.2">
      <c r="A3" s="4" t="s">
        <v>6</v>
      </c>
      <c r="B3" s="4" t="s">
        <v>7</v>
      </c>
      <c r="C3" s="4" t="s">
        <v>8</v>
      </c>
      <c r="D3" s="4" t="s">
        <v>9</v>
      </c>
    </row>
    <row r="4" spans="1:4" x14ac:dyDescent="0.2">
      <c r="A4" s="1">
        <v>44098</v>
      </c>
      <c r="B4" t="s">
        <v>47</v>
      </c>
      <c r="C4" s="2"/>
      <c r="D4" t="s">
        <v>48</v>
      </c>
    </row>
    <row r="5" spans="1:4" x14ac:dyDescent="0.2">
      <c r="A5" s="1">
        <v>44096</v>
      </c>
      <c r="B5" t="s">
        <v>46</v>
      </c>
    </row>
    <row r="6" spans="1:4" x14ac:dyDescent="0.2">
      <c r="A6" s="1">
        <v>43997</v>
      </c>
      <c r="B6" t="s">
        <v>45</v>
      </c>
      <c r="C6" s="2"/>
      <c r="D6" t="s">
        <v>24</v>
      </c>
    </row>
    <row r="7" spans="1:4" x14ac:dyDescent="0.2">
      <c r="A7" s="1">
        <v>43954</v>
      </c>
      <c r="B7" t="s">
        <v>42</v>
      </c>
    </row>
    <row r="8" spans="1:4" x14ac:dyDescent="0.2">
      <c r="A8" s="1">
        <v>43954</v>
      </c>
      <c r="B8" t="s">
        <v>20</v>
      </c>
      <c r="C8" s="2"/>
      <c r="D8" t="s">
        <v>44</v>
      </c>
    </row>
    <row r="9" spans="1:4" x14ac:dyDescent="0.2">
      <c r="A9" s="1">
        <v>43954</v>
      </c>
      <c r="B9" t="s">
        <v>26</v>
      </c>
      <c r="C9" s="2"/>
      <c r="D9" t="s">
        <v>43</v>
      </c>
    </row>
    <row r="10" spans="1:4" x14ac:dyDescent="0.2">
      <c r="A10" s="1">
        <v>43954</v>
      </c>
      <c r="B10" t="s">
        <v>32</v>
      </c>
      <c r="C10" s="2"/>
    </row>
    <row r="11" spans="1:4" x14ac:dyDescent="0.2">
      <c r="A11" s="1">
        <v>43944</v>
      </c>
      <c r="B11" t="s">
        <v>39</v>
      </c>
      <c r="C11" t="s">
        <v>40</v>
      </c>
      <c r="D11" t="s">
        <v>41</v>
      </c>
    </row>
    <row r="12" spans="1:4" x14ac:dyDescent="0.2">
      <c r="A12" s="1">
        <v>43942</v>
      </c>
      <c r="B12" t="s">
        <v>37</v>
      </c>
      <c r="C12" s="2"/>
      <c r="D12" t="s">
        <v>38</v>
      </c>
    </row>
  </sheetData>
  <sortState xmlns:xlrd2="http://schemas.microsoft.com/office/spreadsheetml/2017/richdata2" ref="A4:D12">
    <sortCondition descending="1"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 tabSelected="1">
      <selection pane="topLeft" activeCell="B2" sqref="B2"/>
    </sheetView>
  </sheetViews>
  <sheetFormatPr baseColWidth="10" defaultColWidth="8.83203125" defaultRowHeight="15"/>
  <cols>
    <col min="1" max="1" width="9.5" bestFit="1" customWidth="1"/>
    <col min="2" max="2" width="10.83203125" bestFit="1" customWidth="1"/>
    <col min="3" max="3" width="19.83203125" bestFit="1" customWidth="1"/>
    <col min="4" max="4" width="24.83203125" bestFit="1" customWidth="1"/>
  </cols>
  <sheetData>
    <row r="1" spans="1:5" x14ac:dyDescent="0.2">
      <c r="A1" t="s">
        <v>51</v>
      </c>
      <c r="B1" s="4" t="s">
        <v>6</v>
      </c>
      <c r="C1" s="4" t="s">
        <v>7</v>
      </c>
      <c r="D1" s="4" t="s">
        <v>8</v>
      </c>
      <c r="E1" s="4" t="s">
        <v>9</v>
      </c>
    </row>
    <row r="2" spans="1:5" x14ac:dyDescent="0.2">
      <c r="A2" t="s">
        <v>50</v>
      </c>
      <c r="B2" s="6">
        <v>44148</v>
      </c>
      <c r="C2" s="7" t="s">
        <v>52</v>
      </c>
      <c r="D2" s="4"/>
      <c r="E2" s="4"/>
    </row>
    <row r="3" spans="1:5" x14ac:dyDescent="0.2">
      <c r="A3" t="s">
        <v>50</v>
      </c>
      <c r="B3" s="1">
        <v>44102</v>
      </c>
      <c r="C3" t="s">
        <v>60</v>
      </c>
      <c r="D3" t="s">
        <v>3</v>
      </c>
      <c r="E3" t="s">
        <v>4</v>
      </c>
    </row>
    <row r="4" spans="1:5" x14ac:dyDescent="0.2">
      <c r="A4" t="s">
        <v>50</v>
      </c>
      <c r="B4" s="1">
        <v>44093</v>
      </c>
      <c r="C4" t="s">
        <v>53</v>
      </c>
      <c r="D4" t="s">
        <v>11</v>
      </c>
      <c r="E4" t="s">
        <v>12</v>
      </c>
    </row>
    <row r="5" spans="1:5" x14ac:dyDescent="0.2">
      <c r="A5" t="s">
        <v>50</v>
      </c>
      <c r="B5" s="1">
        <v>44086</v>
      </c>
      <c r="C5" t="s">
        <v>54</v>
      </c>
    </row>
    <row r="6" spans="1:5" x14ac:dyDescent="0.2">
      <c r="A6" t="s">
        <v>50</v>
      </c>
      <c r="B6" s="3">
        <v>44005</v>
      </c>
      <c r="C6" t="s">
        <v>14</v>
      </c>
      <c r="D6" s="2" t="s">
        <v>13</v>
      </c>
      <c r="E6" t="s">
        <v>16</v>
      </c>
    </row>
    <row r="7" spans="1:5" x14ac:dyDescent="0.2">
      <c r="A7" t="s">
        <v>50</v>
      </c>
      <c r="B7" s="1">
        <v>43951</v>
      </c>
      <c r="C7" s="5" t="s">
        <v>55</v>
      </c>
    </row>
    <row r="8" spans="1:5" x14ac:dyDescent="0.2">
      <c r="A8" t="s">
        <v>50</v>
      </c>
      <c r="B8" s="1">
        <v>43951</v>
      </c>
      <c r="C8" t="s">
        <v>42</v>
      </c>
    </row>
    <row r="9" spans="1:5" x14ac:dyDescent="0.2">
      <c r="A9" t="s">
        <v>50</v>
      </c>
      <c r="B9" s="1">
        <v>43951</v>
      </c>
      <c r="C9" t="s">
        <v>56</v>
      </c>
      <c r="D9" t="s">
        <v>19</v>
      </c>
      <c r="E9" t="s">
        <v>21</v>
      </c>
    </row>
    <row r="10" spans="1:5" x14ac:dyDescent="0.2">
      <c r="A10" t="s">
        <v>50</v>
      </c>
      <c r="B10" s="1">
        <v>43951</v>
      </c>
      <c r="C10" s="2" t="s">
        <v>57</v>
      </c>
      <c r="D10" t="s">
        <v>22</v>
      </c>
    </row>
    <row r="11" spans="1:5" x14ac:dyDescent="0.2">
      <c r="A11" t="s">
        <v>50</v>
      </c>
      <c r="B11" s="1">
        <v>43951</v>
      </c>
      <c r="C11" s="2" t="s">
        <v>58</v>
      </c>
      <c r="D11" t="s">
        <v>31</v>
      </c>
    </row>
    <row r="12" spans="1:5" x14ac:dyDescent="0.2">
      <c r="A12" t="s">
        <v>50</v>
      </c>
      <c r="B12" s="3">
        <v>43948</v>
      </c>
      <c r="C12" s="8" t="s">
        <v>59</v>
      </c>
      <c r="D12" s="2"/>
      <c r="E12" t="s">
        <v>38</v>
      </c>
    </row>
    <row r="13" spans="1:5" x14ac:dyDescent="0.2">
      <c r="A13" t="s">
        <v>50</v>
      </c>
      <c r="B13" s="1">
        <v>43750</v>
      </c>
      <c r="C13" t="s">
        <v>60</v>
      </c>
      <c r="D13" t="s">
        <v>34</v>
      </c>
      <c r="E13" t="s">
        <v>4</v>
      </c>
    </row>
    <row r="14" spans="1:5" x14ac:dyDescent="0.2">
      <c r="A14" t="s">
        <v>50</v>
      </c>
      <c r="B14" s="3">
        <v>43737</v>
      </c>
      <c r="C14" t="s">
        <v>53</v>
      </c>
      <c r="D14" t="s">
        <v>11</v>
      </c>
      <c r="E14" t="s">
        <v>35</v>
      </c>
    </row>
    <row r="15" spans="1:5" x14ac:dyDescent="0.2">
      <c r="B15" s="9"/>
      <c r="C15" s="8"/>
      <c r="D15" s="8"/>
      <c r="E15" s="8"/>
    </row>
    <row r="16" spans="1:5" x14ac:dyDescent="0.2">
      <c r="B16" s="9"/>
      <c r="C16" s="8"/>
      <c r="D16" s="8"/>
      <c r="E16" s="8"/>
    </row>
    <row r="17" spans="2:5" x14ac:dyDescent="0.2">
      <c r="B17" s="9"/>
      <c r="C17" s="8"/>
      <c r="D17" s="8"/>
      <c r="E17" s="8"/>
    </row>
    <row r="18" spans="2:5" x14ac:dyDescent="0.2">
      <c r="B18" s="9"/>
      <c r="C18" s="8"/>
      <c r="D18" s="8"/>
      <c r="E18" s="8"/>
    </row>
    <row r="19" spans="2:5" x14ac:dyDescent="0.2">
      <c r="B19" s="9"/>
      <c r="C19" s="8"/>
      <c r="D19" s="8"/>
      <c r="E19" s="8"/>
    </row>
    <row r="20" spans="2:5" x14ac:dyDescent="0.2">
      <c r="B20" s="9"/>
      <c r="C20" s="8"/>
      <c r="D20" s="8"/>
      <c r="E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Vorst_ArnoldBay</vt:lpstr>
      <vt:lpstr>Vorst_PumpStat</vt:lpstr>
      <vt:lpstr>Vorst_DeadCreek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KWorkman</dc:creator>
  <cp:lastModifiedBy>Ryan Ruggiero</cp:lastModifiedBy>
  <dcterms:created xsi:type="dcterms:W3CDTF">2020-11-24T17:01:34Z</dcterms:created>
  <dcterms:modified xsi:type="dcterms:W3CDTF">2021-07-14T15:36:39Z</dcterms:modified>
</cp:coreProperties>
</file>