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SR_31_5_24\SR_16_11_23\Work\RESEARCH\ARUN SEKAR\2023\Jaime paper\final_OTE\19_4_23\06_02_24\PLos one\Revision\"/>
    </mc:Choice>
  </mc:AlternateContent>
  <xr:revisionPtr revIDLastSave="0" documentId="13_ncr:1_{E6B13D1F-6C87-4670-AC7E-A016BB0FEB1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2" r:id="rId2"/>
  </sheets>
  <definedNames>
    <definedName name="_xlchart.v1.0" hidden="1">Sheet2!$B$23:$B$27</definedName>
    <definedName name="_xlchart.v1.1" hidden="1">Sheet2!$C$23:$C$27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2" l="1"/>
  <c r="O6" i="2"/>
  <c r="O7" i="2"/>
  <c r="O8" i="2"/>
  <c r="N5" i="2"/>
  <c r="N6" i="2"/>
  <c r="N7" i="2"/>
  <c r="N8" i="2"/>
  <c r="M5" i="2"/>
  <c r="M6" i="2"/>
  <c r="M7" i="2"/>
  <c r="M8" i="2"/>
  <c r="L5" i="2"/>
  <c r="L6" i="2"/>
  <c r="L7" i="2"/>
  <c r="L8" i="2"/>
  <c r="O4" i="2"/>
  <c r="N4" i="2"/>
  <c r="M4" i="2"/>
  <c r="L4" i="2"/>
  <c r="K5" i="2"/>
  <c r="K6" i="2"/>
  <c r="K7" i="2"/>
  <c r="K8" i="2"/>
  <c r="K4" i="2"/>
</calcChain>
</file>

<file path=xl/sharedStrings.xml><?xml version="1.0" encoding="utf-8"?>
<sst xmlns="http://schemas.openxmlformats.org/spreadsheetml/2006/main" count="32" uniqueCount="19">
  <si>
    <t>Kaur et al.</t>
  </si>
  <si>
    <t>Boneh et al.</t>
  </si>
  <si>
    <t>Gomg et al.</t>
  </si>
  <si>
    <t>Shao et al.</t>
  </si>
  <si>
    <t>Proposed scheme</t>
  </si>
  <si>
    <t>n=20</t>
  </si>
  <si>
    <t>n=40</t>
  </si>
  <si>
    <t>n=60</t>
  </si>
  <si>
    <t>n=80</t>
  </si>
  <si>
    <t>n=100</t>
  </si>
  <si>
    <r>
      <t xml:space="preserve">J. Shao </t>
    </r>
    <r>
      <rPr>
        <i/>
        <sz val="12"/>
        <color theme="1"/>
        <rFont val="Times New Roman"/>
        <family val="1"/>
      </rPr>
      <t>et al.</t>
    </r>
    <r>
      <rPr>
        <sz val="12"/>
        <color theme="1"/>
        <rFont val="Times New Roman"/>
        <family val="1"/>
      </rPr>
      <t xml:space="preserve"> [30]</t>
    </r>
  </si>
  <si>
    <r>
      <t xml:space="preserve">Xue </t>
    </r>
    <r>
      <rPr>
        <i/>
        <sz val="12"/>
        <color theme="1"/>
        <rFont val="Times New Roman"/>
        <family val="1"/>
      </rPr>
      <t>et al.</t>
    </r>
    <r>
      <rPr>
        <sz val="12"/>
        <color theme="1"/>
        <rFont val="Times New Roman"/>
        <family val="1"/>
      </rPr>
      <t xml:space="preserve"> [31]</t>
    </r>
  </si>
  <si>
    <r>
      <t xml:space="preserve">Lin </t>
    </r>
    <r>
      <rPr>
        <i/>
        <sz val="12"/>
        <color theme="1"/>
        <rFont val="Times New Roman"/>
        <family val="1"/>
      </rPr>
      <t>et al.</t>
    </r>
    <r>
      <rPr>
        <sz val="12"/>
        <color theme="1"/>
        <rFont val="Times New Roman"/>
        <family val="1"/>
      </rPr>
      <t xml:space="preserve"> [32]</t>
    </r>
  </si>
  <si>
    <r>
      <t xml:space="preserve">Oh </t>
    </r>
    <r>
      <rPr>
        <i/>
        <sz val="12"/>
        <color theme="1"/>
        <rFont val="Times New Roman"/>
        <family val="1"/>
      </rPr>
      <t xml:space="preserve">et al. </t>
    </r>
    <r>
      <rPr>
        <sz val="12"/>
        <color theme="1"/>
        <rFont val="Times New Roman"/>
        <family val="1"/>
      </rPr>
      <t>[33]</t>
    </r>
  </si>
  <si>
    <t>n=5</t>
  </si>
  <si>
    <t>n=10</t>
  </si>
  <si>
    <t>n=15</t>
  </si>
  <si>
    <t>n=25</t>
  </si>
  <si>
    <t>Different schemes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</si>
</sst>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rgb="FF7F7F7F"/>
      </left>
      <right style="medium">
        <color rgb="FF7F7F7F"/>
      </right>
      <top/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03937007874018"/>
          <c:y val="9.7777777777777783E-2"/>
          <c:w val="0.85475510029234447"/>
          <c:h val="0.758762554680664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Kaur et al.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Sheet1!$C$7:$G$7</c:f>
              <c:strCache>
                <c:ptCount val="5"/>
                <c:pt idx="0">
                  <c:v>n=20</c:v>
                </c:pt>
                <c:pt idx="1">
                  <c:v>n=40</c:v>
                </c:pt>
                <c:pt idx="2">
                  <c:v>n=60</c:v>
                </c:pt>
                <c:pt idx="3">
                  <c:v>n=80</c:v>
                </c:pt>
                <c:pt idx="4">
                  <c:v>n=100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240</c:v>
                </c:pt>
                <c:pt idx="1">
                  <c:v>480</c:v>
                </c:pt>
                <c:pt idx="2">
                  <c:v>720</c:v>
                </c:pt>
                <c:pt idx="3">
                  <c:v>960</c:v>
                </c:pt>
                <c:pt idx="4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F-4058-9EE9-0248CEC2D28D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Boneh et al.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Sheet1!$C$7:$G$7</c:f>
              <c:strCache>
                <c:ptCount val="5"/>
                <c:pt idx="0">
                  <c:v>n=20</c:v>
                </c:pt>
                <c:pt idx="1">
                  <c:v>n=40</c:v>
                </c:pt>
                <c:pt idx="2">
                  <c:v>n=60</c:v>
                </c:pt>
                <c:pt idx="3">
                  <c:v>n=80</c:v>
                </c:pt>
                <c:pt idx="4">
                  <c:v>n=100</c:v>
                </c:pt>
              </c:strCache>
            </c:strRef>
          </c:cat>
          <c:val>
            <c:numRef>
              <c:f>Sheet1!$C$9:$G$9</c:f>
              <c:numCache>
                <c:formatCode>General</c:formatCode>
                <c:ptCount val="5"/>
                <c:pt idx="0">
                  <c:v>175.2</c:v>
                </c:pt>
                <c:pt idx="1">
                  <c:v>347.2</c:v>
                </c:pt>
                <c:pt idx="2">
                  <c:v>519.20000000000005</c:v>
                </c:pt>
                <c:pt idx="3">
                  <c:v>691.2</c:v>
                </c:pt>
                <c:pt idx="4">
                  <c:v>863.2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0F-4058-9EE9-0248CEC2D28D}"/>
            </c:ext>
          </c:extLst>
        </c:ser>
        <c:ser>
          <c:idx val="2"/>
          <c:order val="2"/>
          <c:tx>
            <c:strRef>
              <c:f>Sheet1!$B$10</c:f>
              <c:strCache>
                <c:ptCount val="1"/>
                <c:pt idx="0">
                  <c:v>Gomg et al.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Sheet1!$C$7:$G$7</c:f>
              <c:strCache>
                <c:ptCount val="5"/>
                <c:pt idx="0">
                  <c:v>n=20</c:v>
                </c:pt>
                <c:pt idx="1">
                  <c:v>n=40</c:v>
                </c:pt>
                <c:pt idx="2">
                  <c:v>n=60</c:v>
                </c:pt>
                <c:pt idx="3">
                  <c:v>n=80</c:v>
                </c:pt>
                <c:pt idx="4">
                  <c:v>n=100</c:v>
                </c:pt>
              </c:strCache>
            </c:strRef>
          </c:cat>
          <c:val>
            <c:numRef>
              <c:f>Sheet1!$C$10:$G$10</c:f>
              <c:numCache>
                <c:formatCode>General</c:formatCode>
                <c:ptCount val="5"/>
                <c:pt idx="0">
                  <c:v>237.6</c:v>
                </c:pt>
                <c:pt idx="1">
                  <c:v>473.6</c:v>
                </c:pt>
                <c:pt idx="2">
                  <c:v>709.6</c:v>
                </c:pt>
                <c:pt idx="3">
                  <c:v>945.6</c:v>
                </c:pt>
                <c:pt idx="4">
                  <c:v>1181.5999999999999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0F-4058-9EE9-0248CEC2D28D}"/>
            </c:ext>
          </c:extLst>
        </c:ser>
        <c:ser>
          <c:idx val="3"/>
          <c:order val="3"/>
          <c:tx>
            <c:strRef>
              <c:f>Sheet1!$B$11</c:f>
              <c:strCache>
                <c:ptCount val="1"/>
                <c:pt idx="0">
                  <c:v>Shao et al.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Sheet1!$C$7:$G$7</c:f>
              <c:strCache>
                <c:ptCount val="5"/>
                <c:pt idx="0">
                  <c:v>n=20</c:v>
                </c:pt>
                <c:pt idx="1">
                  <c:v>n=40</c:v>
                </c:pt>
                <c:pt idx="2">
                  <c:v>n=60</c:v>
                </c:pt>
                <c:pt idx="3">
                  <c:v>n=80</c:v>
                </c:pt>
                <c:pt idx="4">
                  <c:v>n=100</c:v>
                </c:pt>
              </c:strCache>
            </c:strRef>
          </c:cat>
          <c:val>
            <c:numRef>
              <c:f>Sheet1!$C$11:$G$11</c:f>
              <c:numCache>
                <c:formatCode>General</c:formatCode>
                <c:ptCount val="5"/>
                <c:pt idx="0">
                  <c:v>167.6</c:v>
                </c:pt>
                <c:pt idx="1">
                  <c:v>331.2</c:v>
                </c:pt>
                <c:pt idx="2">
                  <c:v>495.2</c:v>
                </c:pt>
                <c:pt idx="3">
                  <c:v>659.2</c:v>
                </c:pt>
                <c:pt idx="4">
                  <c:v>823.2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0F-4058-9EE9-0248CEC2D28D}"/>
            </c:ext>
          </c:extLst>
        </c:ser>
        <c:ser>
          <c:idx val="4"/>
          <c:order val="4"/>
          <c:tx>
            <c:strRef>
              <c:f>Sheet1!$B$12</c:f>
              <c:strCache>
                <c:ptCount val="1"/>
                <c:pt idx="0">
                  <c:v>Proposed scheme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Sheet1!$C$7:$G$7</c:f>
              <c:strCache>
                <c:ptCount val="5"/>
                <c:pt idx="0">
                  <c:v>n=20</c:v>
                </c:pt>
                <c:pt idx="1">
                  <c:v>n=40</c:v>
                </c:pt>
                <c:pt idx="2">
                  <c:v>n=60</c:v>
                </c:pt>
                <c:pt idx="3">
                  <c:v>n=80</c:v>
                </c:pt>
                <c:pt idx="4">
                  <c:v>n=100</c:v>
                </c:pt>
              </c:strCache>
            </c:strRef>
          </c:cat>
          <c:val>
            <c:numRef>
              <c:f>Sheet1!$C$12:$G$12</c:f>
              <c:numCache>
                <c:formatCode>General</c:formatCode>
                <c:ptCount val="5"/>
                <c:pt idx="0">
                  <c:v>165.6</c:v>
                </c:pt>
                <c:pt idx="1">
                  <c:v>329.6</c:v>
                </c:pt>
                <c:pt idx="2">
                  <c:v>493.6</c:v>
                </c:pt>
                <c:pt idx="3">
                  <c:v>657.6</c:v>
                </c:pt>
                <c:pt idx="4">
                  <c:v>821.6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0F-4058-9EE9-0248CEC2D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732528"/>
        <c:axId val="999733776"/>
      </c:barChart>
      <c:catAx>
        <c:axId val="999732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Different</a:t>
                </a:r>
                <a:r>
                  <a:rPr lang="en-IN" baseline="0"/>
                  <a:t> schemes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1556124234470693"/>
              <c:y val="0.928532633420822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33776"/>
        <c:crosses val="autoZero"/>
        <c:auto val="1"/>
        <c:lblAlgn val="ctr"/>
        <c:lblOffset val="100"/>
        <c:noMultiLvlLbl val="0"/>
      </c:catAx>
      <c:valAx>
        <c:axId val="9997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Verification</a:t>
                </a:r>
                <a:r>
                  <a:rPr lang="en-IN" baseline="0"/>
                  <a:t> time in "ms"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2.7777777777777779E-3"/>
              <c:y val="0.17086999125109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73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222222222222224E-2"/>
          <c:y val="5.5503062117235344E-4"/>
          <c:w val="0.9"/>
          <c:h val="7.50005249343832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D37-4BBE-8C2D-EF2BF863D7FB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5D37-4BBE-8C2D-EF2BF863D7FB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D37-4BBE-8C2D-EF2BF863D7F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5D37-4BBE-8C2D-EF2BF863D7F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5D37-4BBE-8C2D-EF2BF863D7FB}"/>
              </c:ext>
            </c:extLst>
          </c:dPt>
          <c:cat>
            <c:strRef>
              <c:f>Sheet2!$B$4:$B$8</c:f>
              <c:strCache>
                <c:ptCount val="5"/>
                <c:pt idx="0">
                  <c:v>J. Shao et al. [30]</c:v>
                </c:pt>
                <c:pt idx="1">
                  <c:v>Xue et al. [31]</c:v>
                </c:pt>
                <c:pt idx="2">
                  <c:v>Lin et al. [32]</c:v>
                </c:pt>
                <c:pt idx="3">
                  <c:v>Oh et al. [33]</c:v>
                </c:pt>
                <c:pt idx="4">
                  <c:v>Proposed scheme</c:v>
                </c:pt>
              </c:strCache>
            </c:strRef>
          </c:cat>
          <c:val>
            <c:numRef>
              <c:f>Sheet2!$C$4:$C$8</c:f>
              <c:numCache>
                <c:formatCode>General</c:formatCode>
                <c:ptCount val="5"/>
                <c:pt idx="0">
                  <c:v>2912</c:v>
                </c:pt>
                <c:pt idx="1">
                  <c:v>2080</c:v>
                </c:pt>
                <c:pt idx="2">
                  <c:v>2240</c:v>
                </c:pt>
                <c:pt idx="3">
                  <c:v>1760</c:v>
                </c:pt>
                <c:pt idx="4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7-4BBE-8C2D-EF2BF863D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46219503"/>
        <c:axId val="27195759"/>
        <c:axId val="0"/>
      </c:bar3DChart>
      <c:catAx>
        <c:axId val="174621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195759"/>
        <c:crosses val="autoZero"/>
        <c:auto val="1"/>
        <c:lblAlgn val="ctr"/>
        <c:lblOffset val="100"/>
        <c:noMultiLvlLbl val="0"/>
      </c:catAx>
      <c:valAx>
        <c:axId val="2719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Communication</a:t>
                </a:r>
                <a:r>
                  <a:rPr lang="en-IN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cost in "bits"</a:t>
                </a:r>
                <a:endParaRPr lang="en-IN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4621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Sheet2!$B$12</c:f>
              <c:strCache>
                <c:ptCount val="1"/>
                <c:pt idx="0">
                  <c:v>J. Shao et al. [30]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Sheet2!$C$11:$G$11</c:f>
              <c:strCache>
                <c:ptCount val="5"/>
                <c:pt idx="0">
                  <c:v>n=5</c:v>
                </c:pt>
                <c:pt idx="1">
                  <c:v>n=10</c:v>
                </c:pt>
                <c:pt idx="2">
                  <c:v>n=15</c:v>
                </c:pt>
                <c:pt idx="3">
                  <c:v>n=20</c:v>
                </c:pt>
                <c:pt idx="4">
                  <c:v>n=25</c:v>
                </c:pt>
              </c:strCache>
            </c:strRef>
          </c:cat>
          <c:val>
            <c:numRef>
              <c:f>Sheet2!$C$12:$G$12</c:f>
              <c:numCache>
                <c:formatCode>General</c:formatCode>
                <c:ptCount val="5"/>
                <c:pt idx="0">
                  <c:v>14560</c:v>
                </c:pt>
                <c:pt idx="1">
                  <c:v>29120</c:v>
                </c:pt>
                <c:pt idx="2">
                  <c:v>43680</c:v>
                </c:pt>
                <c:pt idx="3">
                  <c:v>58240</c:v>
                </c:pt>
                <c:pt idx="4">
                  <c:v>72800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DE-4A98-9812-3741888DCC45}"/>
            </c:ext>
          </c:extLst>
        </c:ser>
        <c:ser>
          <c:idx val="1"/>
          <c:order val="1"/>
          <c:tx>
            <c:strRef>
              <c:f>Sheet2!$B$13</c:f>
              <c:strCache>
                <c:ptCount val="1"/>
                <c:pt idx="0">
                  <c:v>Xue et al. [31]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cat>
            <c:strRef>
              <c:f>Sheet2!$C$11:$G$11</c:f>
              <c:strCache>
                <c:ptCount val="5"/>
                <c:pt idx="0">
                  <c:v>n=5</c:v>
                </c:pt>
                <c:pt idx="1">
                  <c:v>n=10</c:v>
                </c:pt>
                <c:pt idx="2">
                  <c:v>n=15</c:v>
                </c:pt>
                <c:pt idx="3">
                  <c:v>n=20</c:v>
                </c:pt>
                <c:pt idx="4">
                  <c:v>n=25</c:v>
                </c:pt>
              </c:strCache>
            </c:strRef>
          </c:cat>
          <c:val>
            <c:numRef>
              <c:f>Sheet2!$C$13:$G$13</c:f>
              <c:numCache>
                <c:formatCode>General</c:formatCode>
                <c:ptCount val="5"/>
                <c:pt idx="0">
                  <c:v>10400</c:v>
                </c:pt>
                <c:pt idx="1">
                  <c:v>20800</c:v>
                </c:pt>
                <c:pt idx="2">
                  <c:v>31200</c:v>
                </c:pt>
                <c:pt idx="3">
                  <c:v>41600</c:v>
                </c:pt>
                <c:pt idx="4">
                  <c:v>52000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DE-4A98-9812-3741888DCC45}"/>
            </c:ext>
          </c:extLst>
        </c:ser>
        <c:ser>
          <c:idx val="2"/>
          <c:order val="2"/>
          <c:tx>
            <c:strRef>
              <c:f>Sheet2!$B$14</c:f>
              <c:strCache>
                <c:ptCount val="1"/>
                <c:pt idx="0">
                  <c:v>Lin et al. [32]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Ref>
              <c:f>Sheet2!$C$11:$G$11</c:f>
              <c:strCache>
                <c:ptCount val="5"/>
                <c:pt idx="0">
                  <c:v>n=5</c:v>
                </c:pt>
                <c:pt idx="1">
                  <c:v>n=10</c:v>
                </c:pt>
                <c:pt idx="2">
                  <c:v>n=15</c:v>
                </c:pt>
                <c:pt idx="3">
                  <c:v>n=20</c:v>
                </c:pt>
                <c:pt idx="4">
                  <c:v>n=25</c:v>
                </c:pt>
              </c:strCache>
            </c:strRef>
          </c:cat>
          <c:val>
            <c:numRef>
              <c:f>Sheet2!$C$14:$G$14</c:f>
              <c:numCache>
                <c:formatCode>General</c:formatCode>
                <c:ptCount val="5"/>
                <c:pt idx="0">
                  <c:v>11200</c:v>
                </c:pt>
                <c:pt idx="1">
                  <c:v>22400</c:v>
                </c:pt>
                <c:pt idx="2">
                  <c:v>33600</c:v>
                </c:pt>
                <c:pt idx="3">
                  <c:v>44800</c:v>
                </c:pt>
                <c:pt idx="4">
                  <c:v>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DE-4A98-9812-3741888DCC45}"/>
            </c:ext>
          </c:extLst>
        </c:ser>
        <c:ser>
          <c:idx val="3"/>
          <c:order val="3"/>
          <c:tx>
            <c:strRef>
              <c:f>Sheet2!$B$15</c:f>
              <c:strCache>
                <c:ptCount val="1"/>
                <c:pt idx="0">
                  <c:v>Oh et al. [33]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  <a:sp3d/>
          </c:spPr>
          <c:invertIfNegative val="0"/>
          <c:cat>
            <c:strRef>
              <c:f>Sheet2!$C$11:$G$11</c:f>
              <c:strCache>
                <c:ptCount val="5"/>
                <c:pt idx="0">
                  <c:v>n=5</c:v>
                </c:pt>
                <c:pt idx="1">
                  <c:v>n=10</c:v>
                </c:pt>
                <c:pt idx="2">
                  <c:v>n=15</c:v>
                </c:pt>
                <c:pt idx="3">
                  <c:v>n=20</c:v>
                </c:pt>
                <c:pt idx="4">
                  <c:v>n=25</c:v>
                </c:pt>
              </c:strCache>
            </c:strRef>
          </c:cat>
          <c:val>
            <c:numRef>
              <c:f>Sheet2!$C$15:$G$15</c:f>
              <c:numCache>
                <c:formatCode>General</c:formatCode>
                <c:ptCount val="5"/>
                <c:pt idx="0">
                  <c:v>8800</c:v>
                </c:pt>
                <c:pt idx="1">
                  <c:v>17600</c:v>
                </c:pt>
                <c:pt idx="2">
                  <c:v>26400</c:v>
                </c:pt>
                <c:pt idx="3">
                  <c:v>35200</c:v>
                </c:pt>
                <c:pt idx="4">
                  <c:v>44000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DE-4A98-9812-3741888DCC45}"/>
            </c:ext>
          </c:extLst>
        </c:ser>
        <c:ser>
          <c:idx val="4"/>
          <c:order val="4"/>
          <c:tx>
            <c:strRef>
              <c:f>Sheet2!$B$16</c:f>
              <c:strCache>
                <c:ptCount val="1"/>
                <c:pt idx="0">
                  <c:v>Proposed scheme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  <a:sp3d/>
          </c:spPr>
          <c:invertIfNegative val="0"/>
          <c:cat>
            <c:strRef>
              <c:f>Sheet2!$C$11:$G$11</c:f>
              <c:strCache>
                <c:ptCount val="5"/>
                <c:pt idx="0">
                  <c:v>n=5</c:v>
                </c:pt>
                <c:pt idx="1">
                  <c:v>n=10</c:v>
                </c:pt>
                <c:pt idx="2">
                  <c:v>n=15</c:v>
                </c:pt>
                <c:pt idx="3">
                  <c:v>n=20</c:v>
                </c:pt>
                <c:pt idx="4">
                  <c:v>n=25</c:v>
                </c:pt>
              </c:strCache>
            </c:strRef>
          </c:cat>
          <c:val>
            <c:numRef>
              <c:f>Sheet2!$C$16:$G$16</c:f>
              <c:numCache>
                <c:formatCode>General</c:formatCode>
                <c:ptCount val="5"/>
                <c:pt idx="0">
                  <c:v>8000</c:v>
                </c:pt>
                <c:pt idx="1">
                  <c:v>16000</c:v>
                </c:pt>
                <c:pt idx="2">
                  <c:v>24000</c:v>
                </c:pt>
                <c:pt idx="3">
                  <c:v>32000</c:v>
                </c:pt>
                <c:pt idx="4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DE-4A98-9812-3741888DC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37658415"/>
        <c:axId val="1637659375"/>
        <c:axId val="0"/>
      </c:bar3DChart>
      <c:catAx>
        <c:axId val="163765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7659375"/>
        <c:crosses val="autoZero"/>
        <c:auto val="1"/>
        <c:lblAlgn val="ctr"/>
        <c:lblOffset val="100"/>
        <c:noMultiLvlLbl val="0"/>
      </c:catAx>
      <c:valAx>
        <c:axId val="163765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Commuincation</a:t>
                </a:r>
                <a:r>
                  <a:rPr lang="en-IN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cost for 'n' users in bits</a:t>
                </a:r>
                <a:endParaRPr lang="en-IN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3765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Computational</a:t>
            </a:r>
            <a:r>
              <a:rPr lang="en-IN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overhead</a:t>
            </a:r>
            <a:endParaRPr lang="en-I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BCAF-41CF-BD82-CEED302A9F6A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2-BCAF-41CF-BD82-CEED302A9F6A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BCAF-41CF-BD82-CEED302A9F6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4-BCAF-41CF-BD82-CEED302A9F6A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BCAF-41CF-BD82-CEED302A9F6A}"/>
              </c:ext>
            </c:extLst>
          </c:dPt>
          <c:cat>
            <c:strRef>
              <c:f>Sheet2!$B$23:$B$27</c:f>
              <c:strCache>
                <c:ptCount val="5"/>
                <c:pt idx="0">
                  <c:v>J. Shao et al. [30]</c:v>
                </c:pt>
                <c:pt idx="1">
                  <c:v>Xue et al. [31]</c:v>
                </c:pt>
                <c:pt idx="2">
                  <c:v>Lin et al. [32]</c:v>
                </c:pt>
                <c:pt idx="3">
                  <c:v>Oh et al. [33]</c:v>
                </c:pt>
                <c:pt idx="4">
                  <c:v>Proposed scheme</c:v>
                </c:pt>
              </c:strCache>
            </c:strRef>
          </c:cat>
          <c:val>
            <c:numRef>
              <c:f>Sheet2!$C$23:$C$27</c:f>
              <c:numCache>
                <c:formatCode>General</c:formatCode>
                <c:ptCount val="5"/>
                <c:pt idx="0">
                  <c:v>295.45</c:v>
                </c:pt>
                <c:pt idx="1">
                  <c:v>486.52</c:v>
                </c:pt>
                <c:pt idx="2">
                  <c:v>330.89</c:v>
                </c:pt>
                <c:pt idx="3">
                  <c:v>506.24</c:v>
                </c:pt>
                <c:pt idx="4">
                  <c:v>209.47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F-41CF-BD82-CEED302A9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9573551"/>
        <c:axId val="179574031"/>
        <c:axId val="0"/>
      </c:bar3DChart>
      <c:catAx>
        <c:axId val="17957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574031"/>
        <c:crosses val="autoZero"/>
        <c:auto val="1"/>
        <c:lblAlgn val="ctr"/>
        <c:lblOffset val="100"/>
        <c:noMultiLvlLbl val="0"/>
      </c:catAx>
      <c:valAx>
        <c:axId val="17957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IN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in "ms"</a:t>
                </a:r>
                <a:endParaRPr lang="en-IN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957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13A27-4C0F-4572-1875-29EADB439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492124</xdr:colOff>
      <xdr:row>1</xdr:row>
      <xdr:rowOff>123825</xdr:rowOff>
    </xdr:from>
    <xdr:to>
      <xdr:col>12</xdr:col>
      <xdr:colOff>368299</xdr:colOff>
      <xdr:row>15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4E954-AFA4-5ED6-E881-46B1DBC3D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536575</xdr:colOff>
      <xdr:row>3</xdr:row>
      <xdr:rowOff>60325</xdr:rowOff>
    </xdr:from>
    <xdr:to>
      <xdr:col>17</xdr:col>
      <xdr:colOff>231775</xdr:colOff>
      <xdr:row>17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592B75-98EA-831A-36AD-EB7317E5BC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492125</xdr:colOff>
      <xdr:row>15</xdr:row>
      <xdr:rowOff>104775</xdr:rowOff>
    </xdr:from>
    <xdr:to>
      <xdr:col>12</xdr:col>
      <xdr:colOff>187325</xdr:colOff>
      <xdr:row>29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43BB6F-8F0D-C203-2226-05CCCDB84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G12"/>
  <sheetViews>
    <sheetView zoomScale="89" workbookViewId="0">
      <selection activeCell="J29" sqref="J29"/>
    </sheetView>
  </sheetViews>
  <sheetFormatPr defaultColWidth="9.1796875" defaultRowHeight="14.5" x14ac:dyDescent="0.35"/>
  <sheetData>
    <row r="7" spans="2:7" x14ac:dyDescent="0.35">
      <c r="C7" t="s">
        <v>5</v>
      </c>
      <c r="D7" t="s">
        <v>6</v>
      </c>
      <c r="E7" t="s">
        <v>7</v>
      </c>
      <c r="F7" t="s">
        <v>8</v>
      </c>
      <c r="G7" t="s">
        <v>9</v>
      </c>
    </row>
    <row r="8" spans="2:7" x14ac:dyDescent="0.35">
      <c r="B8" t="s">
        <v>0</v>
      </c>
      <c r="C8">
        <v>240</v>
      </c>
      <c r="D8">
        <v>480</v>
      </c>
      <c r="E8">
        <v>720</v>
      </c>
      <c r="F8">
        <v>960</v>
      </c>
      <c r="G8">
        <v>1200</v>
      </c>
    </row>
    <row r="9" spans="2:7" x14ac:dyDescent="0.35">
      <c r="B9" t="s">
        <v>1</v>
      </c>
      <c r="C9">
        <v>175.2</v>
      </c>
      <c r="D9">
        <v>347.2</v>
      </c>
      <c r="E9">
        <v>519.20000000000005</v>
      </c>
      <c r="F9">
        <v>691.2</v>
      </c>
      <c r="G9">
        <v>863.2</v>
      </c>
    </row>
    <row r="10" spans="2:7" x14ac:dyDescent="0.35">
      <c r="B10" t="s">
        <v>2</v>
      </c>
      <c r="C10">
        <v>237.6</v>
      </c>
      <c r="D10">
        <v>473.6</v>
      </c>
      <c r="E10">
        <v>709.6</v>
      </c>
      <c r="F10">
        <v>945.6</v>
      </c>
      <c r="G10">
        <v>1181.5999999999999</v>
      </c>
    </row>
    <row r="11" spans="2:7" x14ac:dyDescent="0.35">
      <c r="B11" t="s">
        <v>3</v>
      </c>
      <c r="C11">
        <v>167.6</v>
      </c>
      <c r="D11">
        <v>331.2</v>
      </c>
      <c r="E11">
        <v>495.2</v>
      </c>
      <c r="F11">
        <v>659.2</v>
      </c>
      <c r="G11">
        <v>823.2</v>
      </c>
    </row>
    <row r="12" spans="2:7" x14ac:dyDescent="0.35">
      <c r="B12" t="s">
        <v>4</v>
      </c>
      <c r="C12">
        <v>165.6</v>
      </c>
      <c r="D12">
        <v>329.6</v>
      </c>
      <c r="E12">
        <v>493.6</v>
      </c>
      <c r="F12">
        <v>657.6</v>
      </c>
      <c r="G12">
        <v>821.6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11D39-508C-4516-97E8-E8A25E19C978}">
  <dimension ref="B3:O27"/>
  <sheetViews>
    <sheetView tabSelected="1" topLeftCell="A15" workbookViewId="0">
      <selection activeCell="N25" sqref="N25"/>
    </sheetView>
  </sheetViews>
  <sheetFormatPr defaultRowHeight="14.5" x14ac:dyDescent="0.35"/>
  <cols>
    <col min="2" max="2" width="18.08984375" customWidth="1"/>
  </cols>
  <sheetData>
    <row r="3" spans="2:15" ht="16" thickBot="1" x14ac:dyDescent="0.4">
      <c r="B3" s="4" t="s">
        <v>18</v>
      </c>
    </row>
    <row r="4" spans="2:15" ht="16" thickBot="1" x14ac:dyDescent="0.4">
      <c r="B4" s="1" t="s">
        <v>10</v>
      </c>
      <c r="C4" s="1">
        <v>2912</v>
      </c>
      <c r="J4" s="1">
        <v>2912</v>
      </c>
      <c r="K4">
        <f>J4*5</f>
        <v>14560</v>
      </c>
      <c r="L4">
        <f>J4*10</f>
        <v>29120</v>
      </c>
      <c r="M4">
        <f>J4*15</f>
        <v>43680</v>
      </c>
      <c r="N4">
        <f>J4*20</f>
        <v>58240</v>
      </c>
      <c r="O4">
        <f>J4*25</f>
        <v>72800</v>
      </c>
    </row>
    <row r="5" spans="2:15" ht="16" thickBot="1" x14ac:dyDescent="0.4">
      <c r="B5" s="2" t="s">
        <v>11</v>
      </c>
      <c r="C5" s="2">
        <v>2080</v>
      </c>
      <c r="J5" s="2">
        <v>2080</v>
      </c>
      <c r="K5">
        <f t="shared" ref="K5:K8" si="0">J5*5</f>
        <v>10400</v>
      </c>
      <c r="L5">
        <f t="shared" ref="L5:L8" si="1">J5*10</f>
        <v>20800</v>
      </c>
      <c r="M5">
        <f t="shared" ref="M5:M8" si="2">J5*15</f>
        <v>31200</v>
      </c>
      <c r="N5">
        <f t="shared" ref="N5:N8" si="3">J5*20</f>
        <v>41600</v>
      </c>
      <c r="O5">
        <f t="shared" ref="O5:O8" si="4">J5*25</f>
        <v>52000</v>
      </c>
    </row>
    <row r="6" spans="2:15" ht="16" thickBot="1" x14ac:dyDescent="0.4">
      <c r="B6" s="3" t="s">
        <v>12</v>
      </c>
      <c r="C6" s="3">
        <v>2240</v>
      </c>
      <c r="J6" s="3">
        <v>2240</v>
      </c>
      <c r="K6">
        <f t="shared" si="0"/>
        <v>11200</v>
      </c>
      <c r="L6">
        <f t="shared" si="1"/>
        <v>22400</v>
      </c>
      <c r="M6">
        <f t="shared" si="2"/>
        <v>33600</v>
      </c>
      <c r="N6">
        <f t="shared" si="3"/>
        <v>44800</v>
      </c>
      <c r="O6">
        <f t="shared" si="4"/>
        <v>56000</v>
      </c>
    </row>
    <row r="7" spans="2:15" ht="16" thickBot="1" x14ac:dyDescent="0.4">
      <c r="B7" s="2" t="s">
        <v>13</v>
      </c>
      <c r="C7" s="2">
        <v>1760</v>
      </c>
      <c r="J7" s="2">
        <v>1760</v>
      </c>
      <c r="K7">
        <f t="shared" si="0"/>
        <v>8800</v>
      </c>
      <c r="L7">
        <f t="shared" si="1"/>
        <v>17600</v>
      </c>
      <c r="M7">
        <f t="shared" si="2"/>
        <v>26400</v>
      </c>
      <c r="N7">
        <f t="shared" si="3"/>
        <v>35200</v>
      </c>
      <c r="O7">
        <f t="shared" si="4"/>
        <v>44000</v>
      </c>
    </row>
    <row r="8" spans="2:15" ht="16" thickBot="1" x14ac:dyDescent="0.4">
      <c r="B8" s="3" t="s">
        <v>4</v>
      </c>
      <c r="C8" s="3">
        <v>1600</v>
      </c>
      <c r="J8" s="3">
        <v>1600</v>
      </c>
      <c r="K8">
        <f t="shared" si="0"/>
        <v>8000</v>
      </c>
      <c r="L8">
        <f t="shared" si="1"/>
        <v>16000</v>
      </c>
      <c r="M8">
        <f t="shared" si="2"/>
        <v>24000</v>
      </c>
      <c r="N8">
        <f t="shared" si="3"/>
        <v>32000</v>
      </c>
      <c r="O8">
        <f t="shared" si="4"/>
        <v>40000</v>
      </c>
    </row>
    <row r="11" spans="2:15" ht="16" thickBot="1" x14ac:dyDescent="0.4">
      <c r="B11" s="4" t="s">
        <v>18</v>
      </c>
      <c r="C11" t="s">
        <v>14</v>
      </c>
      <c r="D11" t="s">
        <v>15</v>
      </c>
      <c r="E11" t="s">
        <v>16</v>
      </c>
      <c r="F11" t="s">
        <v>5</v>
      </c>
      <c r="G11" t="s">
        <v>17</v>
      </c>
    </row>
    <row r="12" spans="2:15" ht="16" thickBot="1" x14ac:dyDescent="0.4">
      <c r="B12" s="1" t="s">
        <v>10</v>
      </c>
      <c r="C12">
        <v>14560</v>
      </c>
      <c r="D12">
        <v>29120</v>
      </c>
      <c r="E12">
        <v>43680</v>
      </c>
      <c r="F12">
        <v>58240</v>
      </c>
      <c r="G12">
        <v>72800</v>
      </c>
    </row>
    <row r="13" spans="2:15" ht="16" thickBot="1" x14ac:dyDescent="0.4">
      <c r="B13" s="2" t="s">
        <v>11</v>
      </c>
      <c r="C13">
        <v>10400</v>
      </c>
      <c r="D13">
        <v>20800</v>
      </c>
      <c r="E13">
        <v>31200</v>
      </c>
      <c r="F13">
        <v>41600</v>
      </c>
      <c r="G13">
        <v>52000</v>
      </c>
    </row>
    <row r="14" spans="2:15" ht="16" thickBot="1" x14ac:dyDescent="0.4">
      <c r="B14" s="3" t="s">
        <v>12</v>
      </c>
      <c r="C14">
        <v>11200</v>
      </c>
      <c r="D14">
        <v>22400</v>
      </c>
      <c r="E14">
        <v>33600</v>
      </c>
      <c r="F14">
        <v>44800</v>
      </c>
      <c r="G14">
        <v>56000</v>
      </c>
    </row>
    <row r="15" spans="2:15" ht="16" thickBot="1" x14ac:dyDescent="0.4">
      <c r="B15" s="2" t="s">
        <v>13</v>
      </c>
      <c r="C15">
        <v>8800</v>
      </c>
      <c r="D15">
        <v>17600</v>
      </c>
      <c r="E15">
        <v>26400</v>
      </c>
      <c r="F15">
        <v>35200</v>
      </c>
      <c r="G15">
        <v>44000</v>
      </c>
    </row>
    <row r="16" spans="2:15" ht="16" thickBot="1" x14ac:dyDescent="0.4">
      <c r="B16" s="3" t="s">
        <v>4</v>
      </c>
      <c r="C16">
        <v>8000</v>
      </c>
      <c r="D16">
        <v>16000</v>
      </c>
      <c r="E16">
        <v>24000</v>
      </c>
      <c r="F16">
        <v>32000</v>
      </c>
      <c r="G16">
        <v>40000</v>
      </c>
    </row>
    <row r="22" spans="2:3" ht="15" thickBot="1" x14ac:dyDescent="0.4"/>
    <row r="23" spans="2:3" ht="16" thickBot="1" x14ac:dyDescent="0.4">
      <c r="B23" s="1" t="s">
        <v>10</v>
      </c>
      <c r="C23" s="3">
        <v>295.45</v>
      </c>
    </row>
    <row r="24" spans="2:3" ht="16" thickBot="1" x14ac:dyDescent="0.4">
      <c r="B24" s="2" t="s">
        <v>11</v>
      </c>
      <c r="C24" s="1">
        <v>486.52</v>
      </c>
    </row>
    <row r="25" spans="2:3" ht="16" thickBot="1" x14ac:dyDescent="0.4">
      <c r="B25" s="3" t="s">
        <v>12</v>
      </c>
      <c r="C25" s="2">
        <v>330.89</v>
      </c>
    </row>
    <row r="26" spans="2:3" ht="16" thickBot="1" x14ac:dyDescent="0.4">
      <c r="B26" s="2" t="s">
        <v>13</v>
      </c>
      <c r="C26" s="3">
        <v>506.24</v>
      </c>
    </row>
    <row r="27" spans="2:3" ht="16" thickBot="1" x14ac:dyDescent="0.4">
      <c r="B27" s="3" t="s">
        <v>4</v>
      </c>
      <c r="C27" s="2">
        <v>209.47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R Arun Sekar</dc:creator>
  <cp:lastModifiedBy>Arun R</cp:lastModifiedBy>
  <dcterms:created xsi:type="dcterms:W3CDTF">2015-06-05T18:17:20Z</dcterms:created>
  <dcterms:modified xsi:type="dcterms:W3CDTF">2024-07-10T04:57:50Z</dcterms:modified>
</cp:coreProperties>
</file>