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struzioni" sheetId="1" r:id="rId4"/>
    <sheet state="visible" name="Sostituzioni" sheetId="2" r:id="rId5"/>
    <sheet state="visible" name="deposito" sheetId="3" r:id="rId6"/>
  </sheets>
  <definedNames/>
  <calcPr/>
</workbook>
</file>

<file path=xl/sharedStrings.xml><?xml version="1.0" encoding="utf-8"?>
<sst xmlns="http://schemas.openxmlformats.org/spreadsheetml/2006/main" count="380" uniqueCount="280">
  <si>
    <t>Categoria</t>
  </si>
  <si>
    <t>Chiave di ricerca</t>
  </si>
  <si>
    <t>Risposta</t>
  </si>
  <si>
    <t>Informazioni Generali</t>
  </si>
  <si>
    <t>Informazioni su nome e indirizzo parrocchia</t>
  </si>
  <si>
    <t>Parrocchia Sant'Eugenio | Basilica in Roma, Viale delle Belle Arti 10, 00196 Roma</t>
  </si>
  <si>
    <t>Motto parrocchia</t>
  </si>
  <si>
    <t>"Cercare Dio nella vita quotidiana"</t>
  </si>
  <si>
    <t>Link sito parrocchia</t>
  </si>
  <si>
    <t>www.parrocchiasanteugenio.it</t>
  </si>
  <si>
    <t>Link pagina Facebook parrocchia</t>
  </si>
  <si>
    <t>fb.com/basilica.santeugenio.9</t>
  </si>
  <si>
    <t>Link canale YouTube parrocchia</t>
  </si>
  <si>
    <t>@santeugenio</t>
  </si>
  <si>
    <t>Principi generali</t>
  </si>
  <si>
    <t>Lingua da usare nelle risposte</t>
  </si>
  <si>
    <t>Rispondere sempre nella lingua dell'interlocutore</t>
  </si>
  <si>
    <t>Istruzioni sul tono da usare nelle risposte</t>
  </si>
  <si>
    <t>Usa uno stile professionale. Evita enfasi. Sii essenziale e diretto, limitandoti alle informazioni richieste.</t>
  </si>
  <si>
    <t>Non usare mai espressioni confidenziali, come caro o cara. Né espressioni colloquiali come "ciao".</t>
  </si>
  <si>
    <t>Istruzioni su saluto finale</t>
  </si>
  <si>
    <t>Chiudi ogni risposta con: "Cordiali saluti, Segreteria Parrocchia Sant'Eugenio"</t>
  </si>
  <si>
    <t>Richiesta appuntamenti</t>
  </si>
  <si>
    <t>Se l'interlocutore chiede un appuntemento, non fornire mai una data per esso. Limitati a rispondere che la richiesta è stata annotata e in breve tempo verrà data una risposta.</t>
  </si>
  <si>
    <t>Stile di conversazione</t>
  </si>
  <si>
    <t>Regole per risposte successive</t>
  </si>
  <si>
    <t>Se l'oggetto dell'email inizia con "Re:" o "R:", significa che è una risposta. In questo caso, vai dritto al punto senza ripetere i ringraziamenti iniziali. Sii più diretto e conciso.</t>
  </si>
  <si>
    <t>Stile conversazione</t>
  </si>
  <si>
    <t>Se contiene solo un ringraziamento o una conferma di ricezione, considera come email da non processare, da non rispondere.</t>
  </si>
  <si>
    <t>Tipologie di email</t>
  </si>
  <si>
    <t>Tipologie di email da ignorare</t>
  </si>
  <si>
    <t>Proposte commerciali, necrologi, amazon, segreteria generale della diocesi di Roma, paypal, ebay, subito.it, bonifico, ricevuta, Bollette, Avvisi di pagamento, Comunicazioni su spedizioni, Avvisi di sicurezza google, Notifiche di accesso, Tutte quelle email che chiedono di non rispondere a quel messaggio. Follow-up contenente esclusivamente un ringraziamento o una conferma di ricezione.</t>
  </si>
  <si>
    <t>Email con proposte pastorali o culturali</t>
  </si>
  <si>
    <t>1. Ringrazia il mittente. 2. Conferma che la proposta sarà esaminata a breve. 3. Comunica che verrà fornita una risposta in tempi rapidi. 4. Individua nel testo ricevuto elementi positivi e inserisci nella risposta un apprezzamento specifico per essi.</t>
  </si>
  <si>
    <t>Richiesta certificati</t>
  </si>
  <si>
    <t>Se richiesto un certificato: rispondere che sarà prodotto al più presto. Se e solo se viene specificato l’invio via email: rispondere che sarà inviato via email nel più breve tempo possibile. Se non viene indicata la preferenza per l’invio via email: rispondere che il richiedente sarà avvisato quando il certificato sarà pronto.</t>
  </si>
  <si>
    <t>Richiesta certificato idoneità padrino/madrina</t>
  </si>
  <si>
    <t>Per ottenere il certificato di idoneità a fare da padrino o madrina, è necessario presentarsi personalmente in parrocchia durante gli orari di apertura della basilica per dichiarare di essere in condizioni di assumere questo impegno. Generalmente questo certificato è rilasciato dalla parrocchia presso la quale attualmente si risiede.</t>
  </si>
  <si>
    <t>Email con scheda iscrizione catechesi</t>
  </si>
  <si>
    <t>Rispondere che siamo lieti di raccogliere la loro iscrizione</t>
  </si>
  <si>
    <t>Richiesta affitto locali parrocchiali</t>
  </si>
  <si>
    <t>La parrocchia vuole destinare le strutture di cui dispone esclusivamente per fini pastorali e di catechesi. Per questo motivo non li diamo in affitto per feste, riunioni condominiali, corsi professionali e simili.</t>
  </si>
  <si>
    <t>Richiesta segnalazione badanti o colf</t>
  </si>
  <si>
    <t>Rispondere che si prenderà in considerazione la richiesta e che si invierà a breve una risposta.</t>
  </si>
  <si>
    <t>Richiesta di celebrazione di una Messa in giorno e ora specifico</t>
  </si>
  <si>
    <t>Se e solo se l'interlocutore chiede che venga celebrata una Messa in un giorno e ora specifici, rispondere che la segreteria esaminerà se per la data e ora richieste è possibile accontentare la richiesta e farà sapere al più presto. La Chiesa stabilisce di applicare solo una intenzione per Messa.</t>
  </si>
  <si>
    <t>Richiesta di celebrazione di una Messa o più Messe per una intenzione</t>
  </si>
  <si>
    <t>Rispondere che collocheremo la celebrazione o le celebrazioni richieste nelle Messe ancora libere da intenzioni e comunicheremo la data o le date stabilite.</t>
  </si>
  <si>
    <t>Richiesta informazioni celebrazione battesimo di bambini</t>
  </si>
  <si>
    <t>Celebriamo il battesimo preferibilmente il sabato sera o nel giorno di domenica, all'interno della Messa. Prepariamo i genitori e i padrini al sacramento in un incontro della durata di circa un'ora da fissare col sacerdote celebrante, nei giorni anteriori al Battesimo. Se e solo se l'interlocutore avanza richieste particolari (celebrazione in un altro giorno, senza la Messa, con un sacerdote esterno...) invitare a contattare direttamente il parroco.</t>
  </si>
  <si>
    <t>Richiesta di fissare la data per un matrimonio o un battesimo o un funerale</t>
  </si>
  <si>
    <t>Rispondere che la segreteria esaminerà se è possibile accontentare la richiesta e farà sapere al più presto.</t>
  </si>
  <si>
    <t>Messaggi formulati in lingua diversa dall'italiano</t>
  </si>
  <si>
    <t>Rispondere usando la lingua dell'interlocutore</t>
  </si>
  <si>
    <t>Tipologia di email</t>
  </si>
  <si>
    <t>Richiesta celebrazione battesimo</t>
  </si>
  <si>
    <t>A chi chiede che i propri figli vengano battezzati nella nostra parrocchia rispondere che siamo lieti di poterlo fare. Ci metteremo al più presto in contatto con il richiedente per stabilire data e altr dettagli.</t>
  </si>
  <si>
    <t>Contatti</t>
  </si>
  <si>
    <t>Contatti parrocchia</t>
  </si>
  <si>
    <t>Tel: 06 323 18 84. Email: info@parrocchiasanteugenio.it</t>
  </si>
  <si>
    <t>Orari apertura segreteria</t>
  </si>
  <si>
    <t>Dal lunedì al venerdì, 8:00-12:00</t>
  </si>
  <si>
    <t>Orari Basilica</t>
  </si>
  <si>
    <t>Orari basilica invernali</t>
  </si>
  <si>
    <t>8:00-12:00 e 16:00-20:00</t>
  </si>
  <si>
    <t>Orari basilica estivi</t>
  </si>
  <si>
    <t>8:00-12:00 e 17:00-20:00</t>
  </si>
  <si>
    <t>Orari Messe</t>
  </si>
  <si>
    <t>Orari Messe sabato invernali</t>
  </si>
  <si>
    <t>8:00, 19:00</t>
  </si>
  <si>
    <t>Orari Messe feriali invernali</t>
  </si>
  <si>
    <t>7:25, 13:15, 19:00</t>
  </si>
  <si>
    <t>Orari Messe festive invernali</t>
  </si>
  <si>
    <t>9:30, 11:00, 12:15, 13:15, 17:30, 19:00</t>
  </si>
  <si>
    <t>Orari Messe estivi</t>
  </si>
  <si>
    <t>Feriali (Lun-Ven): 7:25, 19:00. Sabato: 8:00, 19:00. Festivi: 9:30, 11:00, 12:15, 19:00</t>
  </si>
  <si>
    <t>Giorni Speciali</t>
  </si>
  <si>
    <t>I giorni 1 gennaio, 6 gennaio, 1 novembre, 8 dicembre e 25 dicembre seguono l'orario invernale delle Messe della domenica. Il giorno 15 agosto segue l'orario estivo delle Messe della domenica.</t>
  </si>
  <si>
    <t>I giorni 25 aprile, 1 maggio, il lunedì successivo alla Pasqua e il 26 dicembre si celebra esclusivamente la Messa delle 19</t>
  </si>
  <si>
    <t>Confessioni</t>
  </si>
  <si>
    <t>Orari confessioni</t>
  </si>
  <si>
    <t>Tutti i giorni, negli orari di apertura della Basilica.</t>
  </si>
  <si>
    <t>Celebrazioni Liturgiche</t>
  </si>
  <si>
    <t>Date e orari Novena Immacolata</t>
  </si>
  <si>
    <t>30 Novembre - 7 Dicembre. S. Rosario 18:30, S. Messa 19:00</t>
  </si>
  <si>
    <t>Date e orari Solennità Immacolata</t>
  </si>
  <si>
    <t>8 Dicembre. S. Rosario 10:30, S. Messa 11:00</t>
  </si>
  <si>
    <t>Orario Messa Notte di Natale</t>
  </si>
  <si>
    <t>24 Dicembre. S. Messa ore 24:00</t>
  </si>
  <si>
    <t>Date Esercizi Spirituali Pasquali</t>
  </si>
  <si>
    <t>14, 15 e 16 aprile 2025 dalle 17:00 alle 19:30</t>
  </si>
  <si>
    <t>Date Triduo Pasquale</t>
  </si>
  <si>
    <t>17 aprile (Giovedì Santo), 18 aprile (Venerdì Santo), 19 aprile (Sabato Santo) 2025</t>
  </si>
  <si>
    <t>Data Prime Comunioni</t>
  </si>
  <si>
    <t>17/05/2025 - Ore 10:45</t>
  </si>
  <si>
    <t>Data Cresime</t>
  </si>
  <si>
    <t>Data Festa di S. Eugenio</t>
  </si>
  <si>
    <t>05/06/2026 - S. Messa ore 19:00, Festa Parrocchiale ore 20:00</t>
  </si>
  <si>
    <t>Attività Liturgiche</t>
  </si>
  <si>
    <t>Orari Adorazione Eucaristica</t>
  </si>
  <si>
    <t>Ogni giovedì dalle 18:00 alle 19:00 (escluso periodo estivo)</t>
  </si>
  <si>
    <t>Prime Comunioni</t>
  </si>
  <si>
    <t>Data ritiro preparazione Cresime</t>
  </si>
  <si>
    <t>09/05/2026. Dalle 10 alle 16.</t>
  </si>
  <si>
    <t>Prime comunioni</t>
  </si>
  <si>
    <t>Data incontro genitori Prime Comunioni</t>
  </si>
  <si>
    <t>15 maggio 2026 - Ore 20.30 presso l'Auletta rossa dell'Icef. Entrata dal cortile.</t>
  </si>
  <si>
    <t>Cresime</t>
  </si>
  <si>
    <t>Cresime ragazzi</t>
  </si>
  <si>
    <t>Data incontro genitori Cresime ragazzi</t>
  </si>
  <si>
    <t>Catechesi del buon Pastore</t>
  </si>
  <si>
    <t>Data inizio catechesi</t>
  </si>
  <si>
    <t>21/09/2025 per frequentanti, 19/10/2025 per i nuovi iscritti</t>
  </si>
  <si>
    <t>Catechesi prime comunioni e Cresime ragazzi</t>
  </si>
  <si>
    <t>21/09/2025 alle ore 10, in Aula Magna</t>
  </si>
  <si>
    <t>Data fine catechesi</t>
  </si>
  <si>
    <t>Corsi prematrimoniali: primo corso</t>
  </si>
  <si>
    <t>Corsi prematrimoniali: secondo corso</t>
  </si>
  <si>
    <t>07/03/2026 alle ore 17.30</t>
  </si>
  <si>
    <t>Corsi prematrimoniali</t>
  </si>
  <si>
    <t>Date incontri primo corso</t>
  </si>
  <si>
    <t>4/10/2025, 11/10/2025, 18/10/2025, 25/10/2025; 08/11/2025, 15/11/2025, 22/11/2025 29/11/2025; 13/12/2025</t>
  </si>
  <si>
    <t>Date incontri secondo corso</t>
  </si>
  <si>
    <t>07/03/2026,14/03/2026, 21/03/2026, 28/03/2026; 11/04/2026, 18/04/2026; 09/05/2026, 16/05/2026, 23/05/2026</t>
  </si>
  <si>
    <t>Preparazione alla cresima adulti: primo corso</t>
  </si>
  <si>
    <t>Preparazione alla cresima adulti: secondo corso</t>
  </si>
  <si>
    <t>14/03/2026 alle ore 16.30</t>
  </si>
  <si>
    <t>Preparazione alla cresima adulti</t>
  </si>
  <si>
    <t>11/10/2025, 18/10/2025, 25/10/2025; 08/11/2025, 15/11/2025, 22/11/2025 29/11/2025; 13/12/2025</t>
  </si>
  <si>
    <t>14/03/2026, 21/03/2026, 28/03/2026; 11/04/2026, 18/04/2026; 09/05/2026, 16/05/2026, 23/05/2026</t>
  </si>
  <si>
    <t>Catechesi</t>
  </si>
  <si>
    <t>Orari lezioni catechesi adulti</t>
  </si>
  <si>
    <t>Lezioni di teologia tenuti dai sacerdoti della Parrocchia di S. Eugenio. Don Miquel Delgado, domenica alle ore 10,00 - Don Miquel Delgado, giovedì ore 19,30 - Don Raimondo Sanfilippo, mercoledì alle ore 19,30: Lettere di San Paolo: Efesini, Filippesi, Colossesi</t>
  </si>
  <si>
    <t>Informazioni catechesi Buon Pastore</t>
  </si>
  <si>
    <t>Esperienza formativa per bambini dai 3 agli 8 anni che si ispira alla pedagogia di Maria Montessori. Si svolge domenica alle 10:00. Motto: "Far conoscere le parole di Gesù anche ai più piccoli". Gli incontri avvengono in un ambiente appositamente allestito, chiamato “atrio” dove i bambini hanno la possibilità di esplorare materiali didattici e simbolici. I catechisti, appositamente formati, accompagnano i bambini in questo percorso di approfondimento. Fin dall’inizio della catechesi, i bambini vengono introdotti ai primi elementi della fede cristiana, come la figura del Buon Pastore, il simbolismo del Battesimo, l’Eucarestia e altri misteri della vita di Cristo. La catechesi del Buon Pastore riconosce l’importanza dell’ascolto delle parabole, del lavoro con gli oggetti e del silenzio come strumenti efficaci per far comprendere ai bambini il messaggio del Valgelo in modo concreto e significativo.</t>
  </si>
  <si>
    <t>Iscrizioni catechesi Buon Pastore</t>
  </si>
  <si>
    <t>Contattare la segreteria e consegnare l'apposito modulo, scaricabile dal sito (vedi collegamento). 21 settembre per frequentanti. I nuovi iscritti della catechesi del Buon Pastore (3-8 anni) iniziano il 19 ottobre.</t>
  </si>
  <si>
    <t>Informazioni catechesi Prima Comunione</t>
  </si>
  <si>
    <t>Per bambini di 3ª e 4ª elementare. Domenica ore 10:00. Richiesta presenza di almeno un genitore alla catechesi parallela e partecipazione alla S. Messa delle 11:00</t>
  </si>
  <si>
    <t>Iscrizioni catechesi Prima Comunione</t>
  </si>
  <si>
    <t>Modulo presso segreteria o online + Certificato di Battesimo (se non ricevuto a S. Eugenio, scrivere "battezzato/a a S. Eugenio" nelle osservazioni)</t>
  </si>
  <si>
    <t>Informazioni catechesi Cresima Ragazzi</t>
  </si>
  <si>
    <t>Per ragazzi di 5ª elementare, 1ª e 2ª media. Domenica ore 10:00. Percorso di due anni. Richiesta presenza genitori alla catechesi e Messa</t>
  </si>
  <si>
    <t>Iscrizioni catechesi Cresima Ragazzi</t>
  </si>
  <si>
    <t>Modulo (anche online) + Certificato di Battesimo + successivamente Certificato di Idoneità del Padrino/Madrina</t>
  </si>
  <si>
    <t>Orari incontri formazione adolescenti</t>
  </si>
  <si>
    <t>La seconda e la quarta domenica del mese alle ore 10 con con Don Juan Rego</t>
  </si>
  <si>
    <t>Orari incontri formazione giovani</t>
  </si>
  <si>
    <t>Martedì ore 21:00 con Don Michele Delgado e Don Juan Rego</t>
  </si>
  <si>
    <t>Informazioni catechesi Cresima Adulti</t>
  </si>
  <si>
    <t>Due possibilità lungo l'anno di partecipare a un corso (8 incontri). A partire dal secondo sabato di ottobre oppure dal secondo sabato di marzo. Si svolgono sempre di sabato, alle ore 16:30.</t>
  </si>
  <si>
    <t>Buon Pastore</t>
  </si>
  <si>
    <t>Link modulo iscrizione catechesi</t>
  </si>
  <si>
    <t>tinyurl.com/buonpastore</t>
  </si>
  <si>
    <t>Prima comunione</t>
  </si>
  <si>
    <t>tinyurl.com/cateche</t>
  </si>
  <si>
    <t>Cresima ragazzi</t>
  </si>
  <si>
    <t>Cresima adulti</t>
  </si>
  <si>
    <t>tinyurl.com/cresimapr</t>
  </si>
  <si>
    <t>Corso prematrimoniale</t>
  </si>
  <si>
    <t>https://tinyurl.com/prematri</t>
  </si>
  <si>
    <t>Alternative per chi non può seguire una catechesi</t>
  </si>
  <si>
    <t>Possibilità di programmi personalizzati per giorno e ora, per venire incontro alle esigenze di lavoro. Scrivere nuovamente alla segreteria per illustrare le ragioni della incompatibilità di date o orari e proporne di diversi.</t>
  </si>
  <si>
    <t>Padrini</t>
  </si>
  <si>
    <t>Requisiti</t>
  </si>
  <si>
    <t>I criteri di idoneità per fre da padrino o madrina sono: aver compiuto 16 anni, non vivere in convivenza né essersi sposati solo civilmente, non aver procurato divorzio o essersi risposati civilmente, non essere genitore del cresimando, impegnarsi a condurre vita cristiana conforme alla fede.</t>
  </si>
  <si>
    <t>Informazioni corsi prematrimoniali</t>
  </si>
  <si>
    <t>Corso di preparazione al matrimonio. Il corso consta di 9 incontri. Le lezioni si svolgeranno il sabato alle ore 17,30. È necessario compilare il modulo per iscriversi (scaricabile anche dal sito) Il modulo può essere consegnato via emai all'indirizzo della parrocchia o a mano anche il giorno stesso del primo incontro. Primo corso: 4 – 11 – 18 – 25 OTTOBRE, 8 – 15 – 22 – 29 NOVEMBRE, 13 DICEMBRE 2025 / Secondo corso 9 – 14 – 21 – 28 MARZO, 9 – 18 APRILE, 9 - 16 - 23 MAGGIO 2026</t>
  </si>
  <si>
    <t>Matrimoni</t>
  </si>
  <si>
    <t>Documenti necessari per matrimonio</t>
  </si>
  <si>
    <t>Da preparare 5-6 mesi prima. Documenti religiosi: Certificato di Battesimo uso matrimonio + Certificato di Cresima. Documenti civili: Certificato contestuale in carta semplice (Residenza, cittadinanza e STATO CIVILE e NON,come erroneamente avviene, lo stato libero).</t>
  </si>
  <si>
    <t>Matrimoni di stranieri</t>
  </si>
  <si>
    <t>Documenti necessari per matrimonio di stranieri</t>
  </si>
  <si>
    <t>SE E SOLO SE CHI SCRIVE E' STRANIERO: 1. Rallegrarsi per la loro decisione di sposarsi e di aver scelto la nostra parrocchia romana, come luogo delle nozze. 2. USARE NELLA RISPOSTA LA STESSA LINGUA IN CUI HANNO SCRITTO 3. Informarli di quanto segue: Se sono stranieri e vivono all'estero e hanno scelto di sposarsi presso la nostra parrocchia, la prima cosa che devono fare (se non lo hanno già fatto) è recarsi nella chiesa più vicina al luogo dove abitano per chiedere informazioni al parroco al fine di frequentare il corso prematrimoniale: il corso li aiuterà a scoprire/approfondire la bellezza del matrimonio cristiano. Poiché vivono all'estero, il loro parroco è, di fatto, quello della parrocchia nella cui circoscrizione è situata la loro abitazione: devono parlare con lui per ricevere tutte le informazioni sulle pratiche burocratiche. Devono tenere però presente che in alcuni periodi dell'anno a Roma è vietato celebrare matrimoni, per esempio in Quaresima. Dopo il corso prematrimoniale devono realizzare, con il loro parroco, la pratica prematrimoniale, che è l'indagine (con la contestuale raccolta dei documenti religiosi) con cui il parroco, a nome della Chiesa, li accoglie e li autorizza a celebrare le nozze. Questa pratica prematrimoniale deve iniziare non prima di sei mesi rispetto alla data delle nozze. Conclusa la pratica prematrimoniale, il parroco chiederà che il Vescovo locale firmi il Nulla Osta e invii al Vicariato di Roma tutta la documentazione per posta urgente o può consegnarla a loro, perché loro stessi la inviino. Il Vicariato di Roma provvederà a compilare il Documento Finale chiamato "modello quattordici" (modello quattordici), e la consegnerà a loro o a un delegato munito di regolare procura, perché possano portarlo, prima della celebrazione, alla nostra chiesa, per le nozze. Attenzione: in Italia è necessario che i matrimoni religiosi abbiano conseguenze civili (matrimonio concordatario) o che il matrimonio civile preceda quello religioso. Per questo il Vicariato darà il suddetto Documento Finale "modello quattordici" solamente dopo aver ricevuto la certificazione di matrimonio civile (se sono già coniugi civili), o il "Nulla Osta Consolare" del loro Consolato qui a Roma (se voglioni celebrare un matrimonio concordatario). Per maggiori informazioni sul modello di Nulla Osta Consolare che lo Stato Italiano richiede per le celebrazioni delle nozze conviene consultare la pagina web del Ministero degli Affari Esteri (https://www.esteri.it/mae/en/servizi/italiani-all-estero/stato-civile/matrimonio_0.html). A volte il Vicariato di Roma consiglia di celebrare il matrimonio civile nel proprio paese e inviare la certificazione di matrimonio civile al Vicariato in modo da celebrare a Roma solamente il matrimonio religioso. Per qualsiasi dubbio o problema non esitino a domandarci. Viva i futuri sposi!</t>
  </si>
  <si>
    <t>Informazioni percorso 12 Ceste</t>
  </si>
  <si>
    <r>
      <rPr>
        <rFont val="Arial"/>
        <sz val="11.0"/>
      </rPr>
      <t xml:space="preserve">Per single mai sposati di età 34-55 anni. Percorso di crescita spirituale e umana attraverso catechesi e anche altri momenti di incontro (gite, passeggiate, attività caritative). Incontri domenicali: ore 15:00 Catechesi in Basilica, ore 16:00 Condivisione, ore 17:30 S. Messa. Calendario consultabile sul sito. Maggiori informazioni sono rinvenibili presso il sito delle 12 Ceste: </t>
    </r>
    <r>
      <rPr>
        <rFont val="Arial"/>
        <color rgb="FF1155CC"/>
        <sz val="11.0"/>
        <u/>
      </rPr>
      <t>www.12ceste.it</t>
    </r>
  </si>
  <si>
    <t>Date incontri 12 Ceste</t>
  </si>
  <si>
    <t>19/10/2025 - 16/11/2025 - 21/12/2025 - 18/01/2026 - 15/02/2026 - 15/03/2026 - 19/04/2026 - 17/05/2026</t>
  </si>
  <si>
    <t>Orari incontri giovani coppie</t>
  </si>
  <si>
    <t>Terzo sabato del mese, dalle 17:30 alle 19.</t>
  </si>
  <si>
    <t>Sacramenti</t>
  </si>
  <si>
    <t>Orari confessioni sacerdoti</t>
  </si>
  <si>
    <t>Don Michele Delgado:   martedì ore 17,00 – 19,30   mercoledì ore 9,30 – 12,00   sabato ore 18,45 – 19,30 | Don Raimondo Sanfilippo:  lunedì ore 17,30 – 19,30  mercoledì ore 8,30 – 9,30  giovedì ore 8,30/12.00 – 18.45/19,30 | Don Juan Rego: lunedì 9,00 – 12,00  domenica 10,30/13,30 – 17,30/19,00  | Altri confessori tutti i giorni feriali 10,00/12,00 – 17,30/19,30</t>
  </si>
  <si>
    <t>Offerta di collaborazione volontaria</t>
  </si>
  <si>
    <t>Richiesta collaborazione volontaria</t>
  </si>
  <si>
    <t>Persone disponibili a: dedicarsi all’ascolto dei bisognosi il mercoledì mattina (dispensario indumenti e alimenti, ore 8:30–11:00);  aiutare i catechisti nella preparazione alla Prima Comunione;  coprire qualche turno di segreteria (centralino, prima accoglienza, distribuzione di piccole elemosine, custodia);  collaborare nell’organizzazione di attività (pellegrinaggi, cineforum, iniziative culturali).</t>
  </si>
  <si>
    <t>Attività</t>
  </si>
  <si>
    <t>Servizi Caritas parrocchiale</t>
  </si>
  <si>
    <t>Distribuzione indumenti e generi alimentari, servizio di ascolto, piccoli sussidi economici. Mercoledì mattina 8:30-10:30, accesso dal campetto a sinistra della Basilica</t>
  </si>
  <si>
    <t>Ricerca di lavoro</t>
  </si>
  <si>
    <t>Centro di ascolto per persone bisognose e in cerca di lavoro. Mercoledì mattina tra le 8:30 e le 11, oppure chiedendo un appuntamento inviando una email a: lavoro@parrocchiasanteugenio.it</t>
  </si>
  <si>
    <t>Raccolta indumenti Caritas</t>
  </si>
  <si>
    <t>Indumenti usati in buone condizioni. Consegna dal lunedì al venerdì durante orari di segreteria (8:00-12:00 e 16:00-19:00), avvisando il personale. Solo giacconi e scarpe da uomo.</t>
  </si>
  <si>
    <t>Attività volontariato giovani</t>
  </si>
  <si>
    <t>Prima domenica di ogni mese, dalle 15:00 alle 18:00. Contattare don Juan Rego per maggiori dettagli. Email di don Juan Rego:  rego@pusc.it</t>
  </si>
  <si>
    <t>Informazioni Tiber Club</t>
  </si>
  <si>
    <t>Attraverso il Tiber Club si offre un percorso educativo per bambini/ragazzi basato su valori cristiani e metodo collaborativo. Consulta il sito Tiber Club: https://tiberclub.org/</t>
  </si>
  <si>
    <t>Informazioni Arcogrande</t>
  </si>
  <si>
    <t>Attraverso il Club Arcogrande, si offre un percorso educativo per bambine/ragazze basato su valori cristiani e metodo collaborativo. Consulta il sito Arcogrande: https://www.arcogrande.org/index.html</t>
  </si>
  <si>
    <t>Informazioni coro parrocchiale</t>
  </si>
  <si>
    <t>Anima le celebrazioni liturgiche dellla domenica e quelle più importanti nel corso dell'anno. Canto corale il giovedì dalle ore 20:00 alle 22:00</t>
  </si>
  <si>
    <t>Chi Siamo</t>
  </si>
  <si>
    <t>Nome parroco</t>
  </si>
  <si>
    <t>Don Miquel Delgado</t>
  </si>
  <si>
    <t>Nome vicario parrocchiale (viceparroco)</t>
  </si>
  <si>
    <t>Don Raimondo Sanfilippo</t>
  </si>
  <si>
    <t>Nome collaboratore parrocchiale</t>
  </si>
  <si>
    <t>Don Juan Rego</t>
  </si>
  <si>
    <t>Descrizione artistica esterno basilica</t>
  </si>
  <si>
    <t>Facciata in travertino ispirata al tardo '500 romano, sculture di A. Monteleone e F. Nagni, campanile di 33 metri con 8 campane. Dettagli sul sito.</t>
  </si>
  <si>
    <t>Descrizione artistica interno basilica</t>
  </si>
  <si>
    <r>
      <rPr>
        <rFont val="Aptos Narrow"/>
        <sz val="11.0"/>
      </rPr>
      <t xml:space="preserve">Pianta a croce latina a tre navate, sei cappelle laterali, undici altari. Opere di Francesco Messina, Venanzo Crocetti, Pericle Fazzini, G. Prini, Vico Consorti. Via Crucis in bronzo (opere vari artisti tra cui Manzù), vetrate istoriate. Dettagli qui: </t>
    </r>
    <r>
      <rPr>
        <rFont val="Aptos Narrow"/>
        <color rgb="FF1155CC"/>
        <sz val="11.0"/>
        <u/>
      </rPr>
      <t>https://www.parrocchiasanteugenio.it/cenni-artistici/</t>
    </r>
  </si>
  <si>
    <t>Territorio</t>
  </si>
  <si>
    <t>Confini territoriali parrocchia</t>
  </si>
  <si>
    <t>• Via Adolfo Cancani – 00197 ROMA • Via Antonio Allegri da Correggio – 00196 ROMA • Via Antonio Gramsci – 00197 ROMA • Via Armando Spadini – 00197 ROMA  • Via Bartolomeo Ammannati – 00197 ROMA • Piazzale delle Belle Arti – 00196 ROMA • Viale delle Belle Arti – 00196 ROMA • Viale Bruno Buozzi – 00197 ROMA (solo numeri dispari dal 109/A in poi) • Viale Bruno Buozzi – 00197 ROMA (solo numeri pari dal 90 in poi) • Via Cardinal De Luca – 00196 ROMA • Via Carlo Dolci – 00197 ROMA • Via Cesare Fracassini – 00196 ROMA (solo numeri dispari) • Via Cimabue – 00196 ROMA • Via Domenico Alberto Azuni – 00196 ROMA (solo numeri pari) • Piazzale Don Giovanni Minzoni – 00197 ROMA • Via Enrico Chiaradia – 00196 ROMA • Via Enrico Pessina – 00196 ROMA • Via Filippo Lippi – 00197 ROMA • Via Flaminia – 00196 ROMA (solo numeri dispari dal 109 al 217) • Via Flaminia – 00196 ROMA (solo numeri pari dal 158 al 162) • Lungotevere Flaminio – 00196 ROMA (tutti i numeri dal 16 al 38) • Via Francesco Jacovacci – 00197 ROMA • Via Giovanni Vincenzo Gravina – 00196 ROMA • Via Giuseppe Ceracchi – 00197 ROMA • Via Giuseppe De Notaris – 00197 ROMA • Via Giuseppe Mangili – 00197 ROMA (solo numeri dispari) • Via Jacopo da Ponte – 00197 ROMA • Via Luigi Canina – 00196 ROMA • Piazzale Manila – 00196 ROMA • Piazza Marina – 00196 ROMA (tutti i numeri dal 24 al 35) • Piazza della Marina – 00121 ROMA (tutti i numeri dal 24 al 35) • Piazzale Miguel Cervantes – 00197 ROMA • Largo dei Monti Parioli – 00197 ROMA • Via Monti Parioli – 00197 ROMA (solo numeri dispari dall’1 al 33) • Via Monti Parioli – 00197 ROMA (solo numeri pari dal 4 al 62) • Lungotevere delle Navi – 00196 ROMA • Via Omero – 00197 ROMA (solo numeri dispari) • Via Paolo Bartolini – 00197 ROMA • Salita dei Parioli – 00197 ROMA (solo numeri pari) • Via Pietro da Cortona – 00196 ROMA • Via Pietro Paolo Rubens – 00197 ROMA (solo numeri pari) • Via Pomarancio – 00197 ROMA • Via Sandro Botticelli – 00196 ROMA • Via Sassoferrato – 00197 ROMA • Via Sebastiano Conca – 00197 ROMA • Viale Tiziano – 00196 ROMA • Via Ulisse Aldrovandi – 00197 ROMA (solo numeri dispari dall’1 al 9) • Via Valmichi – 00197 ROMA (solo numeri dispari) • Via di Villa Giulia – 00196 ROMA • Piazzale di Villa Giulia – 00196 ROMA</t>
  </si>
  <si>
    <t>Luoghi sussidiari culto parrocchia</t>
  </si>
  <si>
    <t>Chiesa Rettoria Sant’Andrea del Vignola Via Flaminia 194 – 00196 ROMA. Viene celebrata una Messa per i copti cattolici ogni domenica nel pomeriggio. Gli orari sono affissi alla porta della chiesa. Arco Oscuro – Cappella della Divina Provvidenza – Viale Belle Arti rif. ingresso Museo Etrusco. Viene aperta a richiesta. Celebrazione della Messa il giovedì mattina alle 13.15 durante il mese di maggio.</t>
  </si>
  <si>
    <t>Territorio parrocchiale</t>
  </si>
  <si>
    <t>Enti presenti nel territorio parrocchia</t>
  </si>
  <si>
    <t>• Chiesa Rettoria Sant’Andrea del Vignola • Arco Oscuro – Cappella della Divina Provvidenza • Casa Generalizia «Villa San Francesco» (Serve di Gesù della Carità (S.d.J.) • Casa di Cura «Valle Giulia» • Casa di Riposo «Villa San Francesco» • Ambasciata d’Italia presso la Santa Sede</t>
  </si>
  <si>
    <t>Tipo edificio parrocchia</t>
  </si>
  <si>
    <t>Basilica minore</t>
  </si>
  <si>
    <t>Donazioni</t>
  </si>
  <si>
    <t>Modalità donazione</t>
  </si>
  <si>
    <t>Donazioni tramite sito web con carta di credito, PayPal, Satispay, Tinaba o Bonifico Bancario</t>
  </si>
  <si>
    <t>Dati bonifico bancario</t>
  </si>
  <si>
    <t>Beneficiario: Parrocchia Sant'Eugenio. IBAN: IT 77 U 030 6909 6061 0000 0125 525. Causale: "CONTRIBUTO PER LE ATTIVITÀ PASTORALI"</t>
  </si>
  <si>
    <t>Informazioni generali</t>
  </si>
  <si>
    <t>Informazioni su adempimenti finanziari</t>
  </si>
  <si>
    <t>La segreteria si occupa anche del pagamento di ciò che è dovuto a terzi.</t>
  </si>
  <si>
    <t>ISTRUZIONE VINCOLANTE E PRIORITARIA</t>
  </si>
  <si>
    <t>Lingua della risposta</t>
  </si>
  <si>
    <t>Rispondere sempre nella lingua dell'email ricevuta</t>
  </si>
  <si>
    <t>ISTRUZIONE VINCOLANTE E NECESSARIA</t>
  </si>
  <si>
    <t>Se l'interlocutore scrive in inglese, rispondere in inglese</t>
  </si>
  <si>
    <t>Attività parrocchiale</t>
  </si>
  <si>
    <t>Prossimo appuntamento del Cineforum</t>
  </si>
  <si>
    <r>
      <rPr>
        <rFont val="Arial"/>
        <sz val="11.0"/>
      </rPr>
      <t xml:space="preserve">Domenica 26 ottobre 2025 alle ore 16. Film: Io sono ancora qui. Scheda: </t>
    </r>
    <r>
      <rPr>
        <rFont val="Arial"/>
        <color rgb="FF1155CC"/>
        <sz val="11.0"/>
        <u/>
      </rPr>
      <t>bit.ly/cineugenio</t>
    </r>
  </si>
  <si>
    <t>Attività parrocchiali</t>
  </si>
  <si>
    <t>Mostra permanente della Sindone</t>
  </si>
  <si>
    <t>Sabato 29/11/2025 ore 11.00 - Appuntamento all'ATENEO PONTIFICIO REGINA APOSTOLORUM - APRA - Via degli Aldobrandeschi 190 (RM) - posti limitati, per adesioni info@parrocchiasanteugenio.it</t>
  </si>
  <si>
    <t>Informazioni pellegrinaggio Sette Chiese</t>
  </si>
  <si>
    <t>Sabato 30/05/2026 - Orari: 8:30-17:30. Appuntamento presso la fermata metro Ottaviano</t>
  </si>
  <si>
    <t>Informazioni pellegrinaggio Santiago</t>
  </si>
  <si>
    <t>Dal 25/06/ al 02/07 2026. Da Tui a Santiago in 6 tappe.</t>
  </si>
  <si>
    <t>Raccolta alimentare</t>
  </si>
  <si>
    <t>Presso Coop Colli Aniene. Sabato 13 dicembre dalle 9 alle 19. Coordina don Raimondo Sanfilippo: rasanfil@gmail.com</t>
  </si>
  <si>
    <t>Informazioni cineforum</t>
  </si>
  <si>
    <r>
      <rPr>
        <rFont val="Arial"/>
        <sz val="11.0"/>
      </rPr>
      <t xml:space="preserve">Ultima domenica del mese da ottobre a maggio, alle ore 16:00. Schede film qui: </t>
    </r>
    <r>
      <rPr>
        <rFont val="Arial"/>
        <color rgb="FF1155CC"/>
        <sz val="11.0"/>
        <u/>
      </rPr>
      <t>bit.ly/cineugenio</t>
    </r>
  </si>
  <si>
    <t>Date cineforum</t>
  </si>
  <si>
    <t>26.X, 30.XI, 28.XII 2025. 25.I, 22.II, 29.III, 26.IV e 31.V 2026</t>
  </si>
  <si>
    <t>Informazioni spazio poesia</t>
  </si>
  <si>
    <r>
      <rPr>
        <rFont val="Arial"/>
        <sz val="11.0"/>
      </rPr>
      <t xml:space="preserve">Invio contributi a: poesia@parrocchiasanteugenio.it. Poesie meritevoli esposte settimanalmente in parrocchia e pubblicate in una pagina web dedicata: </t>
    </r>
    <r>
      <rPr>
        <rFont val="Arial"/>
        <color rgb="FF1155CC"/>
        <sz val="11.0"/>
        <u/>
      </rPr>
      <t>bit.ly/spaziopoesia.</t>
    </r>
  </si>
  <si>
    <t>Raccolta alimentare a S. Eugenio</t>
  </si>
  <si>
    <t xml:space="preserve">Domenica 14 e 21 dicembre dalle ore 9-13 e dalle 17-20. Si prega di donare solo cibi a lunga conservazione. La raccolta verrà effettuata sotto i portici del cortile della parrocchia in viale delle Belle Arti 10 </t>
  </si>
  <si>
    <t>Mercatino di Natale - Dicembre solidale</t>
  </si>
  <si>
    <t xml:space="preserve">Sabato 13 e domenica 14 - sabato 20 e domenica 21 dicembre. Dalle ore 10.30/13.30 e dalle 17/20. Vendita di oggettistica e gastronomia a beneficio degli assistiti. L'esposizione si terrà nei locali parrocchiali </t>
  </si>
  <si>
    <t>Corsi di danza</t>
  </si>
  <si>
    <t>Per bambine dai 5 anni e ragazze dagli 11 anni fino ai 15. Inizio giovedì 23 ottobre 2025, ore 16.30</t>
  </si>
  <si>
    <t>Vietata</t>
  </si>
  <si>
    <t>Sostituzione</t>
  </si>
  <si>
    <t>Apprezziamo il suo apprezzamento</t>
  </si>
  <si>
    <t>La ringraziamo per il suo apprezzamento</t>
  </si>
  <si>
    <t>Gentile utente,</t>
  </si>
  <si>
    <t>Gentile fallbackSenderName,</t>
  </si>
  <si>
    <t>contattare la segreteria</t>
  </si>
  <si>
    <t>contattarci</t>
  </si>
  <si>
    <t>prenderà in carico</t>
  </si>
  <si>
    <t>ha preso in carico</t>
  </si>
  <si>
    <t>Data di inizio</t>
  </si>
  <si>
    <t>Data di termine</t>
  </si>
  <si>
    <t>Data della celebrazione liturgica</t>
  </si>
  <si>
    <t>Data ritiro di preparazione</t>
  </si>
  <si>
    <t>Incontro coi genitori dei comunicandi</t>
  </si>
  <si>
    <t>Cresima Adulti</t>
  </si>
  <si>
    <t>Requisiti padrino/madrina Cresima Adulti</t>
  </si>
  <si>
    <t>Chi si avvicina alla Cresima con l’intento di diventare padrino o madrina tenga presente che i criteri di idoneità per essi sono: aver compiuto 16 anni, non vivere in convivenza né essersi sposati solo civilmente, non aver procurato divorzio o essersi risposati civilmente, non essere genitore del cresimando, impegnarsi a condurre vita cristiana conforme alla fede.</t>
  </si>
  <si>
    <t>Se l'interlocutore scrive in spagnolo, rispondere in spagnolo</t>
  </si>
  <si>
    <t>Sa l'interlocutore scrive in francese, rispondere in francese</t>
  </si>
  <si>
    <t>Se l'interlocutore scrive in tedesco, rispondere in tedesco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</si>
</sst>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0">
    <font>
      <sz val="10.0"/>
      <color rgb="FF000000"/>
      <name val="Arial"/>
      <scheme val="minor"/>
    </font>
    <font>
      <b/>
      <sz val="11.0"/>
      <color theme="1"/>
      <name val="Calibri"/>
    </font>
    <font>
      <color theme="1"/>
      <name val="Arial"/>
      <scheme val="minor"/>
    </font>
    <font>
      <sz val="11.0"/>
      <color theme="1"/>
      <name val="Aptos Narrow"/>
    </font>
    <font>
      <u/>
      <sz val="11.0"/>
      <color rgb="FF0000FF"/>
      <name val="Aptos Narrow"/>
    </font>
    <font>
      <color theme="1"/>
      <name val="Arial"/>
    </font>
    <font>
      <u/>
      <sz val="11.0"/>
      <color rgb="FF0000FF"/>
      <name val="Aptos Narrow"/>
    </font>
    <font>
      <sz val="11.0"/>
      <color theme="1"/>
      <name val="Arial"/>
    </font>
    <font>
      <u/>
      <sz val="11.0"/>
      <color rgb="FF0000FF"/>
      <name val="Arial"/>
    </font>
    <font>
      <b/>
      <color theme="1"/>
      <name val="Arial"/>
      <scheme val="minor"/>
    </font>
  </fonts>
  <fills count="5">
    <fill>
      <patternFill patternType="none"/>
    </fill>
    <fill>
      <patternFill patternType="lightGray"/>
    </fill>
    <fill>
      <patternFill patternType="solid">
        <fgColor rgb="FFDAF2D0"/>
        <bgColor rgb="FFDAF2D0"/>
      </patternFill>
    </fill>
    <fill>
      <patternFill patternType="solid">
        <fgColor rgb="FFF4CCCC"/>
        <bgColor rgb="FFF4CCCC"/>
      </patternFill>
    </fill>
    <fill>
      <patternFill patternType="solid">
        <fgColor rgb="FFFFFFFF"/>
        <bgColor rgb="FFFFFFFF"/>
      </patternFill>
    </fill>
  </fills>
  <borders count="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thin">
        <color rgb="FF8ED973"/>
      </right>
      <bottom style="thin">
        <color rgb="FF8ED973"/>
      </bottom>
    </border>
    <border>
      <left style="thin">
        <color rgb="FF8ED973"/>
      </left>
      <bottom style="thin">
        <color rgb="FF8ED973"/>
      </bottom>
    </border>
    <border>
      <bottom style="thin">
        <color rgb="FF8ED973"/>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0" fontId="1" numFmtId="0" xfId="0" applyAlignment="1" applyBorder="1" applyFont="1">
      <alignment horizontal="left" readingOrder="0" vertical="bottom"/>
    </xf>
    <xf borderId="2" fillId="0" fontId="1" numFmtId="0" xfId="0" applyAlignment="1" applyBorder="1" applyFont="1">
      <alignment horizontal="left" readingOrder="0" vertical="bottom"/>
    </xf>
    <xf borderId="0" fillId="0" fontId="2" numFmtId="0" xfId="0" applyAlignment="1" applyFont="1">
      <alignment horizontal="left" vertical="center"/>
    </xf>
    <xf borderId="3" fillId="2" fontId="3" numFmtId="0" xfId="0" applyAlignment="1" applyBorder="1" applyFill="1" applyFont="1">
      <alignment readingOrder="0" vertical="bottom"/>
    </xf>
    <xf borderId="0" fillId="0" fontId="2" numFmtId="0" xfId="0" applyAlignment="1" applyFont="1">
      <alignment vertical="center"/>
    </xf>
    <xf borderId="3" fillId="0" fontId="3" numFmtId="0" xfId="0" applyAlignment="1" applyBorder="1" applyFont="1">
      <alignment readingOrder="0" vertical="bottom"/>
    </xf>
    <xf borderId="3" fillId="2" fontId="4" numFmtId="0" xfId="0" applyAlignment="1" applyBorder="1" applyFont="1">
      <alignment readingOrder="0" vertical="bottom"/>
    </xf>
    <xf borderId="0" fillId="0" fontId="5" numFmtId="0" xfId="0" applyFont="1"/>
    <xf borderId="3" fillId="0" fontId="6" numFmtId="0" xfId="0" applyAlignment="1" applyBorder="1" applyFont="1">
      <alignment readingOrder="0" vertical="bottom"/>
    </xf>
    <xf borderId="3" fillId="0" fontId="7" numFmtId="0" xfId="0" applyAlignment="1" applyBorder="1" applyFont="1">
      <alignment readingOrder="0" vertical="bottom"/>
    </xf>
    <xf borderId="3" fillId="2" fontId="7" numFmtId="0" xfId="0" applyAlignment="1" applyBorder="1" applyFont="1">
      <alignment readingOrder="0" vertical="bottom"/>
    </xf>
    <xf borderId="3" fillId="0" fontId="3" numFmtId="164" xfId="0" applyAlignment="1" applyBorder="1" applyFont="1" applyNumberFormat="1">
      <alignment horizontal="left" readingOrder="0" vertical="bottom"/>
    </xf>
    <xf borderId="0" fillId="0" fontId="5" numFmtId="0" xfId="0" applyAlignment="1" applyFont="1">
      <alignment vertical="bottom"/>
    </xf>
    <xf borderId="3" fillId="3" fontId="7" numFmtId="0" xfId="0" applyAlignment="1" applyBorder="1" applyFill="1" applyFont="1">
      <alignment readingOrder="0" vertical="bottom"/>
    </xf>
    <xf borderId="3" fillId="3" fontId="8" numFmtId="0" xfId="0" applyAlignment="1" applyBorder="1" applyFont="1">
      <alignment readingOrder="0" vertical="bottom"/>
    </xf>
    <xf borderId="3" fillId="4" fontId="7" numFmtId="0" xfId="0" applyAlignment="1" applyBorder="1" applyFill="1" applyFont="1">
      <alignment readingOrder="0" vertical="bottom"/>
    </xf>
    <xf borderId="3" fillId="3" fontId="3" numFmtId="0" xfId="0" applyAlignment="1" applyBorder="1" applyFont="1">
      <alignment readingOrder="0" vertical="bottom"/>
    </xf>
    <xf borderId="0" fillId="0" fontId="9" numFmtId="0" xfId="0" applyAlignment="1" applyFont="1">
      <alignment readingOrder="0"/>
    </xf>
    <xf borderId="0" fillId="0" fontId="9" numFmtId="0" xfId="0" applyFont="1"/>
    <xf borderId="0" fillId="0" fontId="2" numFmtId="0" xfId="0" applyAlignment="1" applyFont="1">
      <alignment readingOrder="0"/>
    </xf>
    <xf borderId="4" fillId="0" fontId="7" numFmtId="0" xfId="0" applyAlignment="1" applyBorder="1" applyFont="1">
      <alignment readingOrder="0" vertical="bottom"/>
    </xf>
    <xf borderId="5" fillId="0" fontId="7" numFmtId="0" xfId="0" applyAlignment="1" applyBorder="1" applyFont="1">
      <alignment readingOrder="0" vertical="bottom"/>
    </xf>
    <xf borderId="3" fillId="0" fontId="7" numFmtId="14" xfId="0" applyAlignment="1" applyBorder="1" applyFont="1" applyNumberFormat="1">
      <alignment horizontal="left" readingOrder="0" vertical="bottom"/>
    </xf>
    <xf borderId="4" fillId="2" fontId="7" numFmtId="0" xfId="0" applyAlignment="1" applyBorder="1" applyFont="1">
      <alignment readingOrder="0" vertical="bottom"/>
    </xf>
    <xf borderId="5" fillId="2" fontId="7" numFmtId="0" xfId="0" applyAlignment="1" applyBorder="1" applyFont="1">
      <alignment readingOrder="0" vertical="bottom"/>
    </xf>
    <xf borderId="3" fillId="2" fontId="3" numFmtId="164" xfId="0" applyAlignment="1" applyBorder="1" applyFont="1" applyNumberFormat="1">
      <alignment horizontal="left" readingOrder="0" vertical="bottom"/>
    </xf>
    <xf borderId="5" fillId="0" fontId="3" numFmtId="0" xfId="0" applyAlignment="1" applyBorder="1" applyFont="1">
      <alignment readingOrder="0" vertical="bottom"/>
    </xf>
    <xf borderId="4" fillId="2" fontId="3" numFmtId="0" xfId="0" applyAlignment="1" applyBorder="1" applyFont="1">
      <alignment readingOrder="0" vertical="bottom"/>
    </xf>
    <xf borderId="5" fillId="2" fontId="3" numFmtId="0" xfId="0" applyAlignment="1" applyBorder="1" applyFont="1">
      <alignment readingOrder="0" vertical="bottom"/>
    </xf>
    <xf borderId="0" fillId="0" fontId="2"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bit.ly/cineugenio" TargetMode="External"/><Relationship Id="rId10" Type="http://schemas.openxmlformats.org/officeDocument/2006/relationships/hyperlink" Target="http://bit.ly/cineugenio" TargetMode="External"/><Relationship Id="rId13" Type="http://schemas.openxmlformats.org/officeDocument/2006/relationships/drawing" Target="../drawings/drawing1.xml"/><Relationship Id="rId12" Type="http://schemas.openxmlformats.org/officeDocument/2006/relationships/hyperlink" Target="http://bit.ly/spaziopoesia." TargetMode="External"/><Relationship Id="rId1" Type="http://schemas.openxmlformats.org/officeDocument/2006/relationships/hyperlink" Target="http://www.parrocchiasanteugenio.it" TargetMode="External"/><Relationship Id="rId2" Type="http://schemas.openxmlformats.org/officeDocument/2006/relationships/hyperlink" Target="http://fb.com/basilica.santeugenio.9" TargetMode="External"/><Relationship Id="rId3" Type="http://schemas.openxmlformats.org/officeDocument/2006/relationships/hyperlink" Target="http://tinyurl.com/buonpastore" TargetMode="External"/><Relationship Id="rId4" Type="http://schemas.openxmlformats.org/officeDocument/2006/relationships/hyperlink" Target="http://tinyurl.com/cateche" TargetMode="External"/><Relationship Id="rId9" Type="http://schemas.openxmlformats.org/officeDocument/2006/relationships/hyperlink" Target="https://www.parrocchiasanteugenio.it/cenni-artistici/" TargetMode="External"/><Relationship Id="rId5" Type="http://schemas.openxmlformats.org/officeDocument/2006/relationships/hyperlink" Target="http://tinyurl.com/cateche" TargetMode="External"/><Relationship Id="rId6" Type="http://schemas.openxmlformats.org/officeDocument/2006/relationships/hyperlink" Target="http://tinyurl.com/cresimapr" TargetMode="External"/><Relationship Id="rId7" Type="http://schemas.openxmlformats.org/officeDocument/2006/relationships/hyperlink" Target="https://tinyurl.com/prematri" TargetMode="External"/><Relationship Id="rId8" Type="http://schemas.openxmlformats.org/officeDocument/2006/relationships/hyperlink" Target="http://www.12ceste.it/"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40.13"/>
    <col customWidth="1" min="2" max="2" width="61.25"/>
    <col customWidth="1" min="3" max="3" width="264.38"/>
  </cols>
  <sheetData>
    <row r="1">
      <c r="A1" s="1" t="s">
        <v>0</v>
      </c>
      <c r="B1" s="2" t="s">
        <v>1</v>
      </c>
      <c r="C1" s="2" t="s">
        <v>2</v>
      </c>
      <c r="D1" s="3"/>
      <c r="E1" s="3"/>
      <c r="F1" s="3"/>
      <c r="G1" s="3"/>
      <c r="H1" s="3"/>
      <c r="I1" s="3"/>
      <c r="J1" s="3"/>
      <c r="K1" s="3"/>
      <c r="L1" s="3"/>
      <c r="M1" s="3"/>
      <c r="N1" s="3"/>
      <c r="O1" s="3"/>
      <c r="P1" s="3"/>
      <c r="Q1" s="3"/>
      <c r="R1" s="3"/>
      <c r="S1" s="3"/>
      <c r="T1" s="3"/>
      <c r="U1" s="3"/>
      <c r="V1" s="3"/>
      <c r="W1" s="3"/>
      <c r="X1" s="3"/>
      <c r="Y1" s="3"/>
      <c r="Z1" s="3"/>
    </row>
    <row r="2">
      <c r="A2" s="4" t="s">
        <v>3</v>
      </c>
      <c r="B2" s="4" t="s">
        <v>4</v>
      </c>
      <c r="C2" s="4" t="s">
        <v>5</v>
      </c>
      <c r="D2" s="5"/>
      <c r="E2" s="5"/>
      <c r="F2" s="5"/>
      <c r="G2" s="5"/>
      <c r="H2" s="5"/>
      <c r="I2" s="5"/>
      <c r="J2" s="5"/>
      <c r="K2" s="5"/>
      <c r="L2" s="5"/>
      <c r="M2" s="5"/>
      <c r="N2" s="5"/>
      <c r="O2" s="5"/>
      <c r="P2" s="5"/>
      <c r="Q2" s="5"/>
      <c r="R2" s="5"/>
      <c r="S2" s="5"/>
      <c r="T2" s="5"/>
      <c r="U2" s="5"/>
      <c r="V2" s="5"/>
      <c r="W2" s="5"/>
      <c r="X2" s="5"/>
      <c r="Y2" s="5"/>
      <c r="Z2" s="5"/>
    </row>
    <row r="3">
      <c r="A3" s="6" t="s">
        <v>3</v>
      </c>
      <c r="B3" s="6" t="s">
        <v>6</v>
      </c>
      <c r="C3" s="6" t="s">
        <v>7</v>
      </c>
      <c r="D3" s="5"/>
      <c r="E3" s="5"/>
      <c r="F3" s="5"/>
      <c r="G3" s="5"/>
      <c r="H3" s="5"/>
      <c r="I3" s="5"/>
      <c r="J3" s="5"/>
      <c r="K3" s="5"/>
      <c r="L3" s="5"/>
      <c r="M3" s="5"/>
      <c r="N3" s="5"/>
      <c r="O3" s="5"/>
      <c r="P3" s="5"/>
      <c r="Q3" s="5"/>
      <c r="R3" s="5"/>
      <c r="S3" s="5"/>
      <c r="T3" s="5"/>
      <c r="U3" s="5"/>
      <c r="V3" s="5"/>
      <c r="W3" s="5"/>
      <c r="X3" s="5"/>
      <c r="Y3" s="5"/>
      <c r="Z3" s="5"/>
    </row>
    <row r="4">
      <c r="A4" s="4" t="s">
        <v>3</v>
      </c>
      <c r="B4" s="4" t="s">
        <v>8</v>
      </c>
      <c r="C4" s="7" t="s">
        <v>9</v>
      </c>
      <c r="D4" s="8"/>
      <c r="E4" s="8"/>
      <c r="F4" s="8"/>
      <c r="G4" s="8"/>
      <c r="H4" s="8"/>
      <c r="I4" s="8"/>
      <c r="J4" s="8"/>
      <c r="K4" s="8"/>
      <c r="L4" s="8"/>
      <c r="M4" s="8"/>
      <c r="N4" s="8"/>
      <c r="O4" s="8"/>
      <c r="P4" s="8"/>
      <c r="Q4" s="8"/>
      <c r="R4" s="8"/>
      <c r="S4" s="8"/>
      <c r="T4" s="8"/>
      <c r="U4" s="8"/>
      <c r="V4" s="8"/>
      <c r="W4" s="8"/>
      <c r="X4" s="8"/>
      <c r="Y4" s="8"/>
      <c r="Z4" s="8"/>
    </row>
    <row r="5">
      <c r="A5" s="6" t="s">
        <v>3</v>
      </c>
      <c r="B5" s="6" t="s">
        <v>10</v>
      </c>
      <c r="C5" s="9" t="s">
        <v>11</v>
      </c>
      <c r="D5" s="8"/>
      <c r="E5" s="8"/>
      <c r="F5" s="8"/>
      <c r="G5" s="8"/>
      <c r="H5" s="8"/>
      <c r="I5" s="8"/>
      <c r="J5" s="8"/>
      <c r="K5" s="8"/>
      <c r="L5" s="8"/>
      <c r="M5" s="8"/>
      <c r="N5" s="8"/>
      <c r="O5" s="8"/>
      <c r="P5" s="8"/>
      <c r="Q5" s="8"/>
      <c r="R5" s="8"/>
      <c r="S5" s="8"/>
      <c r="T5" s="8"/>
      <c r="U5" s="8"/>
      <c r="V5" s="8"/>
      <c r="W5" s="8"/>
      <c r="X5" s="8"/>
      <c r="Y5" s="8"/>
      <c r="Z5" s="8"/>
    </row>
    <row r="6">
      <c r="A6" s="4" t="s">
        <v>3</v>
      </c>
      <c r="B6" s="4" t="s">
        <v>12</v>
      </c>
      <c r="C6" s="4" t="s">
        <v>13</v>
      </c>
      <c r="D6" s="5"/>
      <c r="E6" s="5"/>
      <c r="F6" s="5"/>
      <c r="G6" s="5"/>
      <c r="H6" s="5"/>
      <c r="I6" s="5"/>
      <c r="J6" s="5"/>
      <c r="K6" s="5"/>
      <c r="L6" s="5"/>
      <c r="M6" s="5"/>
      <c r="N6" s="5"/>
      <c r="O6" s="5"/>
      <c r="P6" s="5"/>
      <c r="Q6" s="5"/>
      <c r="R6" s="5"/>
      <c r="S6" s="5"/>
      <c r="T6" s="5"/>
      <c r="U6" s="5"/>
      <c r="V6" s="5"/>
      <c r="W6" s="5"/>
      <c r="X6" s="5"/>
      <c r="Y6" s="5"/>
      <c r="Z6" s="5"/>
    </row>
    <row r="7">
      <c r="A7" s="6" t="s">
        <v>14</v>
      </c>
      <c r="B7" s="6" t="s">
        <v>15</v>
      </c>
      <c r="C7" s="6" t="s">
        <v>16</v>
      </c>
      <c r="D7" s="5"/>
      <c r="E7" s="5"/>
      <c r="F7" s="5"/>
      <c r="G7" s="5"/>
      <c r="H7" s="5"/>
      <c r="I7" s="5"/>
      <c r="J7" s="5"/>
      <c r="K7" s="5"/>
      <c r="L7" s="5"/>
      <c r="M7" s="5"/>
      <c r="N7" s="5"/>
      <c r="O7" s="5"/>
      <c r="P7" s="5"/>
      <c r="Q7" s="5"/>
      <c r="R7" s="5"/>
      <c r="S7" s="5"/>
      <c r="T7" s="5"/>
      <c r="U7" s="5"/>
      <c r="V7" s="5"/>
      <c r="W7" s="5"/>
      <c r="X7" s="5"/>
      <c r="Y7" s="5"/>
      <c r="Z7" s="5"/>
    </row>
    <row r="8">
      <c r="A8" s="4" t="s">
        <v>14</v>
      </c>
      <c r="B8" s="4" t="s">
        <v>17</v>
      </c>
      <c r="C8" s="4" t="s">
        <v>18</v>
      </c>
      <c r="D8" s="5"/>
      <c r="E8" s="5"/>
      <c r="F8" s="5"/>
      <c r="G8" s="5"/>
      <c r="H8" s="5"/>
      <c r="I8" s="5"/>
      <c r="J8" s="5"/>
      <c r="K8" s="5"/>
      <c r="L8" s="5"/>
      <c r="M8" s="5"/>
      <c r="N8" s="5"/>
      <c r="O8" s="5"/>
      <c r="P8" s="5"/>
      <c r="Q8" s="5"/>
      <c r="R8" s="5"/>
      <c r="S8" s="5"/>
      <c r="T8" s="5"/>
      <c r="U8" s="5"/>
      <c r="V8" s="5"/>
      <c r="W8" s="5"/>
      <c r="X8" s="5"/>
      <c r="Y8" s="5"/>
      <c r="Z8" s="5"/>
    </row>
    <row r="9">
      <c r="A9" s="6" t="s">
        <v>14</v>
      </c>
      <c r="B9" s="6" t="s">
        <v>17</v>
      </c>
      <c r="C9" s="6" t="s">
        <v>19</v>
      </c>
      <c r="D9" s="5"/>
      <c r="E9" s="5"/>
      <c r="F9" s="5"/>
      <c r="G9" s="5"/>
      <c r="H9" s="5"/>
      <c r="I9" s="5"/>
      <c r="J9" s="5"/>
      <c r="K9" s="5"/>
      <c r="L9" s="5"/>
      <c r="M9" s="5"/>
      <c r="N9" s="5"/>
      <c r="O9" s="5"/>
      <c r="P9" s="5"/>
      <c r="Q9" s="5"/>
      <c r="R9" s="5"/>
      <c r="S9" s="5"/>
      <c r="T9" s="5"/>
      <c r="U9" s="5"/>
      <c r="V9" s="5"/>
      <c r="W9" s="5"/>
      <c r="X9" s="5"/>
      <c r="Y9" s="5"/>
      <c r="Z9" s="5"/>
    </row>
    <row r="10">
      <c r="A10" s="4" t="s">
        <v>14</v>
      </c>
      <c r="B10" s="4" t="s">
        <v>20</v>
      </c>
      <c r="C10" s="4" t="s">
        <v>21</v>
      </c>
      <c r="D10" s="5"/>
      <c r="E10" s="5"/>
      <c r="F10" s="5"/>
      <c r="G10" s="5"/>
      <c r="H10" s="5"/>
      <c r="I10" s="5"/>
      <c r="J10" s="5"/>
      <c r="K10" s="5"/>
      <c r="L10" s="5"/>
      <c r="M10" s="5"/>
      <c r="N10" s="5"/>
      <c r="O10" s="5"/>
      <c r="P10" s="5"/>
      <c r="Q10" s="5"/>
      <c r="R10" s="5"/>
      <c r="S10" s="5"/>
      <c r="T10" s="5"/>
      <c r="U10" s="5"/>
      <c r="V10" s="5"/>
      <c r="W10" s="5"/>
      <c r="X10" s="5"/>
      <c r="Y10" s="5"/>
      <c r="Z10" s="5"/>
    </row>
    <row r="11">
      <c r="A11" s="6" t="s">
        <v>14</v>
      </c>
      <c r="B11" s="6" t="s">
        <v>22</v>
      </c>
      <c r="C11" s="6" t="s">
        <v>23</v>
      </c>
      <c r="D11" s="5"/>
      <c r="E11" s="5"/>
      <c r="F11" s="5"/>
      <c r="G11" s="5"/>
      <c r="H11" s="5"/>
      <c r="I11" s="5"/>
      <c r="J11" s="5"/>
      <c r="K11" s="5"/>
      <c r="L11" s="5"/>
      <c r="M11" s="5"/>
      <c r="N11" s="5"/>
      <c r="O11" s="5"/>
      <c r="P11" s="5"/>
      <c r="Q11" s="5"/>
      <c r="R11" s="5"/>
      <c r="S11" s="5"/>
      <c r="T11" s="5"/>
      <c r="U11" s="5"/>
      <c r="V11" s="5"/>
      <c r="W11" s="5"/>
      <c r="X11" s="5"/>
      <c r="Y11" s="5"/>
      <c r="Z11" s="5"/>
    </row>
    <row r="12">
      <c r="A12" s="4" t="s">
        <v>24</v>
      </c>
      <c r="B12" s="4" t="s">
        <v>25</v>
      </c>
      <c r="C12" s="4" t="s">
        <v>26</v>
      </c>
      <c r="D12" s="5"/>
      <c r="E12" s="5"/>
      <c r="F12" s="5"/>
      <c r="G12" s="5"/>
      <c r="H12" s="5"/>
      <c r="I12" s="5"/>
      <c r="J12" s="5"/>
      <c r="K12" s="5"/>
      <c r="L12" s="5"/>
      <c r="M12" s="5"/>
      <c r="N12" s="5"/>
      <c r="O12" s="5"/>
      <c r="P12" s="5"/>
      <c r="Q12" s="5"/>
      <c r="R12" s="5"/>
      <c r="S12" s="5"/>
      <c r="T12" s="5"/>
      <c r="U12" s="5"/>
      <c r="V12" s="5"/>
      <c r="W12" s="5"/>
      <c r="X12" s="5"/>
      <c r="Y12" s="5"/>
      <c r="Z12" s="5"/>
    </row>
    <row r="13">
      <c r="A13" s="6" t="s">
        <v>27</v>
      </c>
      <c r="B13" s="6" t="s">
        <v>25</v>
      </c>
      <c r="C13" s="6" t="s">
        <v>28</v>
      </c>
      <c r="D13" s="5"/>
      <c r="E13" s="5"/>
      <c r="F13" s="5"/>
      <c r="G13" s="5"/>
      <c r="H13" s="5"/>
      <c r="I13" s="5"/>
      <c r="J13" s="5"/>
      <c r="K13" s="5"/>
      <c r="L13" s="5"/>
      <c r="M13" s="5"/>
      <c r="N13" s="5"/>
      <c r="O13" s="5"/>
      <c r="P13" s="5"/>
      <c r="Q13" s="5"/>
      <c r="R13" s="5"/>
      <c r="S13" s="5"/>
      <c r="T13" s="5"/>
      <c r="U13" s="5"/>
      <c r="V13" s="5"/>
      <c r="W13" s="5"/>
      <c r="X13" s="5"/>
      <c r="Y13" s="5"/>
      <c r="Z13" s="5"/>
    </row>
    <row r="14">
      <c r="A14" s="4" t="s">
        <v>29</v>
      </c>
      <c r="B14" s="4" t="s">
        <v>30</v>
      </c>
      <c r="C14" s="4" t="s">
        <v>31</v>
      </c>
      <c r="D14" s="5"/>
      <c r="E14" s="5"/>
      <c r="F14" s="5"/>
      <c r="G14" s="5"/>
      <c r="H14" s="5"/>
      <c r="I14" s="5"/>
      <c r="J14" s="5"/>
      <c r="K14" s="5"/>
      <c r="L14" s="5"/>
      <c r="M14" s="5"/>
      <c r="N14" s="5"/>
      <c r="O14" s="5"/>
      <c r="P14" s="5"/>
      <c r="Q14" s="5"/>
      <c r="R14" s="5"/>
      <c r="S14" s="5"/>
      <c r="T14" s="5"/>
      <c r="U14" s="5"/>
      <c r="V14" s="5"/>
      <c r="W14" s="5"/>
      <c r="X14" s="5"/>
      <c r="Y14" s="5"/>
      <c r="Z14" s="5"/>
    </row>
    <row r="15">
      <c r="A15" s="6" t="s">
        <v>29</v>
      </c>
      <c r="B15" s="6" t="s">
        <v>32</v>
      </c>
      <c r="C15" s="6" t="s">
        <v>33</v>
      </c>
      <c r="D15" s="5"/>
      <c r="E15" s="5"/>
      <c r="F15" s="5"/>
      <c r="G15" s="5"/>
      <c r="H15" s="5"/>
      <c r="I15" s="5"/>
      <c r="J15" s="5"/>
      <c r="K15" s="5"/>
      <c r="L15" s="5"/>
      <c r="M15" s="5"/>
      <c r="N15" s="5"/>
      <c r="O15" s="5"/>
      <c r="P15" s="5"/>
      <c r="Q15" s="5"/>
      <c r="R15" s="5"/>
      <c r="S15" s="5"/>
      <c r="T15" s="5"/>
      <c r="U15" s="5"/>
      <c r="V15" s="5"/>
      <c r="W15" s="5"/>
      <c r="X15" s="5"/>
      <c r="Y15" s="5"/>
      <c r="Z15" s="5"/>
    </row>
    <row r="16">
      <c r="A16" s="4" t="s">
        <v>29</v>
      </c>
      <c r="B16" s="4" t="s">
        <v>34</v>
      </c>
      <c r="C16" s="4" t="s">
        <v>35</v>
      </c>
      <c r="D16" s="5"/>
      <c r="E16" s="5"/>
      <c r="F16" s="5"/>
      <c r="G16" s="5"/>
      <c r="H16" s="5"/>
      <c r="I16" s="5"/>
      <c r="J16" s="5"/>
      <c r="K16" s="5"/>
      <c r="L16" s="5"/>
      <c r="M16" s="5"/>
      <c r="N16" s="5"/>
      <c r="O16" s="5"/>
      <c r="P16" s="5"/>
      <c r="Q16" s="5"/>
      <c r="R16" s="5"/>
      <c r="S16" s="5"/>
      <c r="T16" s="5"/>
      <c r="U16" s="5"/>
      <c r="V16" s="5"/>
      <c r="W16" s="5"/>
      <c r="X16" s="5"/>
      <c r="Y16" s="5"/>
      <c r="Z16" s="5"/>
    </row>
    <row r="17">
      <c r="A17" s="6" t="s">
        <v>29</v>
      </c>
      <c r="B17" s="6" t="s">
        <v>36</v>
      </c>
      <c r="C17" s="10" t="s">
        <v>37</v>
      </c>
      <c r="D17" s="5"/>
      <c r="E17" s="5"/>
      <c r="F17" s="5"/>
      <c r="G17" s="5"/>
      <c r="H17" s="5"/>
      <c r="I17" s="5"/>
      <c r="J17" s="5"/>
      <c r="K17" s="5"/>
      <c r="L17" s="5"/>
      <c r="M17" s="5"/>
      <c r="N17" s="5"/>
      <c r="O17" s="5"/>
      <c r="P17" s="5"/>
      <c r="Q17" s="5"/>
      <c r="R17" s="5"/>
      <c r="S17" s="5"/>
      <c r="T17" s="5"/>
      <c r="U17" s="5"/>
      <c r="V17" s="5"/>
      <c r="W17" s="5"/>
      <c r="X17" s="5"/>
      <c r="Y17" s="5"/>
      <c r="Z17" s="5"/>
    </row>
    <row r="18">
      <c r="A18" s="4" t="s">
        <v>29</v>
      </c>
      <c r="B18" s="4" t="s">
        <v>38</v>
      </c>
      <c r="C18" s="4" t="s">
        <v>39</v>
      </c>
      <c r="D18" s="5"/>
      <c r="E18" s="5"/>
      <c r="F18" s="5"/>
      <c r="G18" s="5"/>
      <c r="H18" s="5"/>
      <c r="I18" s="5"/>
      <c r="J18" s="5"/>
      <c r="K18" s="5"/>
      <c r="L18" s="5"/>
      <c r="M18" s="5"/>
      <c r="N18" s="5"/>
      <c r="O18" s="5"/>
      <c r="P18" s="5"/>
      <c r="Q18" s="5"/>
      <c r="R18" s="5"/>
      <c r="S18" s="5"/>
      <c r="T18" s="5"/>
      <c r="U18" s="5"/>
      <c r="V18" s="5"/>
      <c r="W18" s="5"/>
      <c r="X18" s="5"/>
      <c r="Y18" s="5"/>
      <c r="Z18" s="5"/>
    </row>
    <row r="19">
      <c r="A19" s="6" t="s">
        <v>29</v>
      </c>
      <c r="B19" s="6" t="s">
        <v>40</v>
      </c>
      <c r="C19" s="6" t="s">
        <v>41</v>
      </c>
      <c r="D19" s="5"/>
      <c r="E19" s="5"/>
      <c r="F19" s="5"/>
      <c r="G19" s="5"/>
      <c r="H19" s="5"/>
      <c r="I19" s="5"/>
      <c r="J19" s="5"/>
      <c r="K19" s="5"/>
      <c r="L19" s="5"/>
      <c r="M19" s="5"/>
      <c r="N19" s="5"/>
      <c r="O19" s="5"/>
      <c r="P19" s="5"/>
      <c r="Q19" s="5"/>
      <c r="R19" s="5"/>
      <c r="S19" s="5"/>
      <c r="T19" s="5"/>
      <c r="U19" s="5"/>
      <c r="V19" s="5"/>
      <c r="W19" s="5"/>
      <c r="X19" s="5"/>
      <c r="Y19" s="5"/>
      <c r="Z19" s="5"/>
    </row>
    <row r="20">
      <c r="A20" s="4" t="s">
        <v>29</v>
      </c>
      <c r="B20" s="4" t="s">
        <v>42</v>
      </c>
      <c r="C20" s="4" t="s">
        <v>43</v>
      </c>
      <c r="D20" s="5"/>
      <c r="E20" s="5"/>
      <c r="F20" s="5"/>
      <c r="G20" s="5"/>
      <c r="H20" s="5"/>
      <c r="I20" s="5"/>
      <c r="J20" s="5"/>
      <c r="K20" s="5"/>
      <c r="L20" s="5"/>
      <c r="M20" s="5"/>
      <c r="N20" s="5"/>
      <c r="O20" s="5"/>
      <c r="P20" s="5"/>
      <c r="Q20" s="5"/>
      <c r="R20" s="5"/>
      <c r="S20" s="5"/>
      <c r="T20" s="5"/>
      <c r="U20" s="5"/>
      <c r="V20" s="5"/>
      <c r="W20" s="5"/>
      <c r="X20" s="5"/>
      <c r="Y20" s="5"/>
      <c r="Z20" s="5"/>
    </row>
    <row r="21">
      <c r="A21" s="6" t="s">
        <v>29</v>
      </c>
      <c r="B21" s="6" t="s">
        <v>44</v>
      </c>
      <c r="C21" s="6" t="s">
        <v>45</v>
      </c>
      <c r="D21" s="5"/>
      <c r="E21" s="5"/>
      <c r="F21" s="5"/>
      <c r="G21" s="5"/>
      <c r="H21" s="5"/>
      <c r="I21" s="5"/>
      <c r="J21" s="5"/>
      <c r="K21" s="5"/>
      <c r="L21" s="5"/>
      <c r="M21" s="5"/>
      <c r="N21" s="5"/>
      <c r="O21" s="5"/>
      <c r="P21" s="5"/>
      <c r="Q21" s="5"/>
      <c r="R21" s="5"/>
      <c r="S21" s="5"/>
      <c r="T21" s="5"/>
      <c r="U21" s="5"/>
      <c r="V21" s="5"/>
      <c r="W21" s="5"/>
      <c r="X21" s="5"/>
      <c r="Y21" s="5"/>
      <c r="Z21" s="5"/>
    </row>
    <row r="22">
      <c r="A22" s="4" t="s">
        <v>29</v>
      </c>
      <c r="B22" s="4" t="s">
        <v>46</v>
      </c>
      <c r="C22" s="4" t="s">
        <v>47</v>
      </c>
      <c r="D22" s="5"/>
      <c r="E22" s="5"/>
      <c r="F22" s="5"/>
      <c r="G22" s="5"/>
      <c r="H22" s="5"/>
      <c r="I22" s="5"/>
      <c r="J22" s="5"/>
      <c r="K22" s="5"/>
      <c r="L22" s="5"/>
      <c r="M22" s="5"/>
      <c r="N22" s="5"/>
      <c r="O22" s="5"/>
      <c r="P22" s="5"/>
      <c r="Q22" s="5"/>
      <c r="R22" s="5"/>
      <c r="S22" s="5"/>
      <c r="T22" s="5"/>
      <c r="U22" s="5"/>
      <c r="V22" s="5"/>
      <c r="W22" s="5"/>
      <c r="X22" s="5"/>
      <c r="Y22" s="5"/>
      <c r="Z22" s="5"/>
    </row>
    <row r="23">
      <c r="A23" s="6" t="s">
        <v>29</v>
      </c>
      <c r="B23" s="6" t="s">
        <v>48</v>
      </c>
      <c r="C23" s="6" t="s">
        <v>49</v>
      </c>
      <c r="D23" s="5"/>
      <c r="E23" s="5"/>
      <c r="F23" s="5"/>
      <c r="G23" s="5"/>
      <c r="H23" s="5"/>
      <c r="I23" s="5"/>
      <c r="J23" s="5"/>
      <c r="K23" s="5"/>
      <c r="L23" s="5"/>
      <c r="M23" s="5"/>
      <c r="N23" s="5"/>
      <c r="O23" s="5"/>
      <c r="P23" s="5"/>
      <c r="Q23" s="5"/>
      <c r="R23" s="5"/>
      <c r="S23" s="5"/>
      <c r="T23" s="5"/>
      <c r="U23" s="5"/>
      <c r="V23" s="5"/>
      <c r="W23" s="5"/>
      <c r="X23" s="5"/>
      <c r="Y23" s="5"/>
      <c r="Z23" s="5"/>
    </row>
    <row r="24">
      <c r="A24" s="4" t="s">
        <v>29</v>
      </c>
      <c r="B24" s="4" t="s">
        <v>50</v>
      </c>
      <c r="C24" s="4" t="s">
        <v>51</v>
      </c>
      <c r="D24" s="5"/>
      <c r="E24" s="5"/>
      <c r="F24" s="5"/>
      <c r="G24" s="5"/>
      <c r="H24" s="5"/>
      <c r="I24" s="5"/>
      <c r="J24" s="5"/>
      <c r="K24" s="5"/>
      <c r="L24" s="5"/>
      <c r="M24" s="5"/>
      <c r="N24" s="5"/>
      <c r="O24" s="5"/>
      <c r="P24" s="5"/>
      <c r="Q24" s="5"/>
      <c r="R24" s="5"/>
      <c r="S24" s="5"/>
      <c r="T24" s="5"/>
      <c r="U24" s="5"/>
      <c r="V24" s="5"/>
      <c r="W24" s="5"/>
      <c r="X24" s="5"/>
      <c r="Y24" s="5"/>
      <c r="Z24" s="5"/>
    </row>
    <row r="25">
      <c r="A25" s="6" t="s">
        <v>29</v>
      </c>
      <c r="B25" s="6" t="s">
        <v>52</v>
      </c>
      <c r="C25" s="6" t="s">
        <v>53</v>
      </c>
      <c r="D25" s="8"/>
      <c r="E25" s="8"/>
      <c r="F25" s="8"/>
      <c r="G25" s="8"/>
      <c r="H25" s="8"/>
      <c r="I25" s="8"/>
      <c r="J25" s="8"/>
      <c r="K25" s="8"/>
      <c r="L25" s="8"/>
      <c r="M25" s="8"/>
      <c r="N25" s="8"/>
      <c r="O25" s="8"/>
      <c r="P25" s="8"/>
      <c r="Q25" s="8"/>
      <c r="R25" s="8"/>
      <c r="S25" s="8"/>
      <c r="T25" s="8"/>
      <c r="U25" s="8"/>
      <c r="V25" s="8"/>
      <c r="W25" s="8"/>
      <c r="X25" s="8"/>
      <c r="Y25" s="8"/>
      <c r="Z25" s="8"/>
    </row>
    <row r="26">
      <c r="A26" s="4" t="s">
        <v>54</v>
      </c>
      <c r="B26" s="4" t="s">
        <v>55</v>
      </c>
      <c r="C26" s="4" t="s">
        <v>56</v>
      </c>
      <c r="D26" s="5"/>
      <c r="E26" s="5"/>
      <c r="F26" s="5"/>
      <c r="G26" s="5"/>
      <c r="H26" s="5"/>
      <c r="I26" s="5"/>
      <c r="J26" s="5"/>
      <c r="K26" s="5"/>
      <c r="L26" s="5"/>
      <c r="M26" s="5"/>
      <c r="N26" s="5"/>
      <c r="O26" s="5"/>
      <c r="P26" s="5"/>
      <c r="Q26" s="5"/>
      <c r="R26" s="5"/>
      <c r="S26" s="5"/>
      <c r="T26" s="5"/>
      <c r="U26" s="5"/>
      <c r="V26" s="5"/>
      <c r="W26" s="5"/>
      <c r="X26" s="5"/>
      <c r="Y26" s="5"/>
      <c r="Z26" s="5"/>
    </row>
    <row r="27">
      <c r="A27" s="6" t="s">
        <v>57</v>
      </c>
      <c r="B27" s="6" t="s">
        <v>58</v>
      </c>
      <c r="C27" s="6" t="s">
        <v>59</v>
      </c>
      <c r="D27" s="5"/>
      <c r="E27" s="5"/>
      <c r="F27" s="5"/>
      <c r="G27" s="5"/>
      <c r="H27" s="5"/>
      <c r="I27" s="5"/>
      <c r="J27" s="5"/>
      <c r="K27" s="5"/>
      <c r="L27" s="5"/>
      <c r="M27" s="5"/>
      <c r="N27" s="5"/>
      <c r="O27" s="5"/>
      <c r="P27" s="5"/>
      <c r="Q27" s="5"/>
      <c r="R27" s="5"/>
      <c r="S27" s="5"/>
      <c r="T27" s="5"/>
      <c r="U27" s="5"/>
      <c r="V27" s="5"/>
      <c r="W27" s="5"/>
      <c r="X27" s="5"/>
      <c r="Y27" s="5"/>
      <c r="Z27" s="5"/>
    </row>
    <row r="28">
      <c r="A28" s="4" t="s">
        <v>57</v>
      </c>
      <c r="B28" s="4" t="s">
        <v>60</v>
      </c>
      <c r="C28" s="4" t="s">
        <v>61</v>
      </c>
      <c r="D28" s="5"/>
      <c r="E28" s="5"/>
      <c r="F28" s="5"/>
      <c r="G28" s="5"/>
      <c r="H28" s="5"/>
      <c r="I28" s="5"/>
      <c r="J28" s="5"/>
      <c r="K28" s="5"/>
      <c r="L28" s="5"/>
      <c r="M28" s="5"/>
      <c r="N28" s="5"/>
      <c r="O28" s="5"/>
      <c r="P28" s="5"/>
      <c r="Q28" s="5"/>
      <c r="R28" s="5"/>
      <c r="S28" s="5"/>
      <c r="T28" s="5"/>
      <c r="U28" s="5"/>
      <c r="V28" s="5"/>
      <c r="W28" s="5"/>
      <c r="X28" s="5"/>
      <c r="Y28" s="5"/>
      <c r="Z28" s="5"/>
    </row>
    <row r="29">
      <c r="A29" s="6" t="s">
        <v>62</v>
      </c>
      <c r="B29" s="6" t="s">
        <v>63</v>
      </c>
      <c r="C29" s="6" t="s">
        <v>64</v>
      </c>
      <c r="D29" s="5"/>
      <c r="E29" s="5"/>
      <c r="F29" s="5"/>
      <c r="G29" s="5"/>
      <c r="H29" s="5"/>
      <c r="I29" s="5"/>
      <c r="J29" s="5"/>
      <c r="K29" s="5"/>
      <c r="L29" s="5"/>
      <c r="M29" s="5"/>
      <c r="N29" s="5"/>
      <c r="O29" s="5"/>
      <c r="P29" s="5"/>
      <c r="Q29" s="5"/>
      <c r="R29" s="5"/>
      <c r="S29" s="5"/>
      <c r="T29" s="5"/>
      <c r="U29" s="5"/>
      <c r="V29" s="5"/>
      <c r="W29" s="5"/>
      <c r="X29" s="5"/>
      <c r="Y29" s="5"/>
      <c r="Z29" s="5"/>
    </row>
    <row r="30">
      <c r="A30" s="4" t="s">
        <v>62</v>
      </c>
      <c r="B30" s="4" t="s">
        <v>65</v>
      </c>
      <c r="C30" s="4" t="s">
        <v>66</v>
      </c>
      <c r="D30" s="5"/>
      <c r="E30" s="5"/>
      <c r="F30" s="5"/>
      <c r="G30" s="5"/>
      <c r="H30" s="5"/>
      <c r="I30" s="5"/>
      <c r="J30" s="5"/>
      <c r="K30" s="5"/>
      <c r="L30" s="5"/>
      <c r="M30" s="5"/>
      <c r="N30" s="5"/>
      <c r="O30" s="5"/>
      <c r="P30" s="5"/>
      <c r="Q30" s="5"/>
      <c r="R30" s="5"/>
      <c r="S30" s="5"/>
      <c r="T30" s="5"/>
      <c r="U30" s="5"/>
      <c r="V30" s="5"/>
      <c r="W30" s="5"/>
      <c r="X30" s="5"/>
      <c r="Y30" s="5"/>
      <c r="Z30" s="5"/>
    </row>
    <row r="31">
      <c r="A31" s="6" t="s">
        <v>67</v>
      </c>
      <c r="B31" s="6" t="s">
        <v>68</v>
      </c>
      <c r="C31" s="6" t="s">
        <v>69</v>
      </c>
      <c r="D31" s="5"/>
      <c r="E31" s="5"/>
      <c r="F31" s="5"/>
      <c r="G31" s="5"/>
      <c r="H31" s="5"/>
      <c r="I31" s="5"/>
      <c r="J31" s="5"/>
      <c r="K31" s="5"/>
      <c r="L31" s="5"/>
      <c r="M31" s="5"/>
      <c r="N31" s="5"/>
      <c r="O31" s="5"/>
      <c r="P31" s="5"/>
      <c r="Q31" s="5"/>
      <c r="R31" s="5"/>
      <c r="S31" s="5"/>
      <c r="T31" s="5"/>
      <c r="U31" s="5"/>
      <c r="V31" s="5"/>
      <c r="W31" s="5"/>
      <c r="X31" s="5"/>
      <c r="Y31" s="5"/>
      <c r="Z31" s="5"/>
    </row>
    <row r="32">
      <c r="A32" s="4" t="s">
        <v>67</v>
      </c>
      <c r="B32" s="4" t="s">
        <v>70</v>
      </c>
      <c r="C32" s="4" t="s">
        <v>71</v>
      </c>
      <c r="D32" s="5"/>
      <c r="E32" s="5"/>
      <c r="F32" s="5"/>
      <c r="G32" s="5"/>
      <c r="H32" s="5"/>
      <c r="I32" s="5"/>
      <c r="J32" s="5"/>
      <c r="K32" s="5"/>
      <c r="L32" s="5"/>
      <c r="M32" s="5"/>
      <c r="N32" s="5"/>
      <c r="O32" s="5"/>
      <c r="P32" s="5"/>
      <c r="Q32" s="5"/>
      <c r="R32" s="5"/>
      <c r="S32" s="5"/>
      <c r="T32" s="5"/>
      <c r="U32" s="5"/>
      <c r="V32" s="5"/>
      <c r="W32" s="5"/>
      <c r="X32" s="5"/>
      <c r="Y32" s="5"/>
      <c r="Z32" s="5"/>
    </row>
    <row r="33">
      <c r="A33" s="6" t="s">
        <v>67</v>
      </c>
      <c r="B33" s="6" t="s">
        <v>72</v>
      </c>
      <c r="C33" s="6" t="s">
        <v>73</v>
      </c>
      <c r="D33" s="5"/>
      <c r="E33" s="5"/>
      <c r="F33" s="5"/>
      <c r="G33" s="5"/>
      <c r="H33" s="5"/>
      <c r="I33" s="5"/>
      <c r="J33" s="5"/>
      <c r="K33" s="5"/>
      <c r="L33" s="5"/>
      <c r="M33" s="5"/>
      <c r="N33" s="5"/>
      <c r="O33" s="5"/>
      <c r="P33" s="5"/>
      <c r="Q33" s="5"/>
      <c r="R33" s="5"/>
      <c r="S33" s="5"/>
      <c r="T33" s="5"/>
      <c r="U33" s="5"/>
      <c r="V33" s="5"/>
      <c r="W33" s="5"/>
      <c r="X33" s="5"/>
      <c r="Y33" s="5"/>
      <c r="Z33" s="5"/>
    </row>
    <row r="34">
      <c r="A34" s="4" t="s">
        <v>67</v>
      </c>
      <c r="B34" s="4" t="s">
        <v>74</v>
      </c>
      <c r="C34" s="4" t="s">
        <v>75</v>
      </c>
      <c r="D34" s="5"/>
      <c r="E34" s="5"/>
      <c r="F34" s="5"/>
      <c r="G34" s="5"/>
      <c r="H34" s="5"/>
      <c r="I34" s="5"/>
      <c r="J34" s="5"/>
      <c r="K34" s="5"/>
      <c r="L34" s="5"/>
      <c r="M34" s="5"/>
      <c r="N34" s="5"/>
      <c r="O34" s="5"/>
      <c r="P34" s="5"/>
      <c r="Q34" s="5"/>
      <c r="R34" s="5"/>
      <c r="S34" s="5"/>
      <c r="T34" s="5"/>
      <c r="U34" s="5"/>
      <c r="V34" s="5"/>
      <c r="W34" s="5"/>
      <c r="X34" s="5"/>
      <c r="Y34" s="5"/>
      <c r="Z34" s="5"/>
    </row>
    <row r="35">
      <c r="A35" s="10" t="s">
        <v>67</v>
      </c>
      <c r="B35" s="10" t="s">
        <v>76</v>
      </c>
      <c r="C35" s="10" t="s">
        <v>77</v>
      </c>
      <c r="D35" s="5"/>
      <c r="E35" s="5"/>
      <c r="F35" s="5"/>
      <c r="G35" s="5"/>
      <c r="H35" s="5"/>
      <c r="I35" s="5"/>
      <c r="J35" s="5"/>
      <c r="K35" s="5"/>
      <c r="L35" s="5"/>
      <c r="M35" s="5"/>
      <c r="N35" s="5"/>
      <c r="O35" s="5"/>
      <c r="P35" s="5"/>
      <c r="Q35" s="5"/>
      <c r="R35" s="5"/>
      <c r="S35" s="5"/>
      <c r="T35" s="5"/>
      <c r="U35" s="5"/>
      <c r="V35" s="5"/>
      <c r="W35" s="5"/>
      <c r="X35" s="5"/>
      <c r="Y35" s="5"/>
      <c r="Z35" s="5"/>
    </row>
    <row r="36">
      <c r="A36" s="11" t="s">
        <v>67</v>
      </c>
      <c r="B36" s="11" t="s">
        <v>76</v>
      </c>
      <c r="C36" s="11" t="s">
        <v>78</v>
      </c>
      <c r="D36" s="5"/>
      <c r="E36" s="5"/>
      <c r="F36" s="5"/>
      <c r="G36" s="5"/>
      <c r="H36" s="5"/>
      <c r="I36" s="5"/>
      <c r="J36" s="5"/>
      <c r="K36" s="5"/>
      <c r="L36" s="5"/>
      <c r="M36" s="5"/>
      <c r="N36" s="5"/>
      <c r="O36" s="5"/>
      <c r="P36" s="5"/>
      <c r="Q36" s="5"/>
      <c r="R36" s="5"/>
      <c r="S36" s="5"/>
      <c r="T36" s="5"/>
      <c r="U36" s="5"/>
      <c r="V36" s="5"/>
      <c r="W36" s="5"/>
      <c r="X36" s="5"/>
      <c r="Y36" s="5"/>
      <c r="Z36" s="5"/>
    </row>
    <row r="37">
      <c r="A37" s="6" t="s">
        <v>79</v>
      </c>
      <c r="B37" s="6" t="s">
        <v>80</v>
      </c>
      <c r="C37" s="6" t="s">
        <v>81</v>
      </c>
      <c r="D37" s="5"/>
      <c r="E37" s="5"/>
      <c r="F37" s="5"/>
      <c r="G37" s="5"/>
      <c r="H37" s="5"/>
      <c r="I37" s="5"/>
      <c r="J37" s="5"/>
      <c r="K37" s="5"/>
      <c r="L37" s="5"/>
      <c r="M37" s="5"/>
      <c r="N37" s="5"/>
      <c r="O37" s="5"/>
      <c r="P37" s="5"/>
      <c r="Q37" s="5"/>
      <c r="R37" s="5"/>
      <c r="S37" s="5"/>
      <c r="T37" s="5"/>
      <c r="U37" s="5"/>
      <c r="V37" s="5"/>
      <c r="W37" s="5"/>
      <c r="X37" s="5"/>
      <c r="Y37" s="5"/>
      <c r="Z37" s="5"/>
    </row>
    <row r="38">
      <c r="A38" s="4" t="s">
        <v>82</v>
      </c>
      <c r="B38" s="4" t="s">
        <v>83</v>
      </c>
      <c r="C38" s="4" t="s">
        <v>84</v>
      </c>
      <c r="D38" s="5"/>
      <c r="E38" s="5"/>
      <c r="F38" s="5"/>
      <c r="G38" s="5"/>
      <c r="H38" s="5"/>
      <c r="I38" s="5"/>
      <c r="J38" s="5"/>
      <c r="K38" s="5"/>
      <c r="L38" s="5"/>
      <c r="M38" s="5"/>
      <c r="N38" s="5"/>
      <c r="O38" s="5"/>
      <c r="P38" s="5"/>
      <c r="Q38" s="5"/>
      <c r="R38" s="5"/>
      <c r="S38" s="5"/>
      <c r="T38" s="5"/>
      <c r="U38" s="5"/>
      <c r="V38" s="5"/>
      <c r="W38" s="5"/>
      <c r="X38" s="5"/>
      <c r="Y38" s="5"/>
      <c r="Z38" s="5"/>
    </row>
    <row r="39">
      <c r="A39" s="6" t="s">
        <v>82</v>
      </c>
      <c r="B39" s="6" t="s">
        <v>85</v>
      </c>
      <c r="C39" s="6" t="s">
        <v>86</v>
      </c>
      <c r="D39" s="5"/>
      <c r="E39" s="5"/>
      <c r="F39" s="5"/>
      <c r="G39" s="5"/>
      <c r="H39" s="5"/>
      <c r="I39" s="5"/>
      <c r="J39" s="5"/>
      <c r="K39" s="5"/>
      <c r="L39" s="5"/>
      <c r="M39" s="5"/>
      <c r="N39" s="5"/>
      <c r="O39" s="5"/>
      <c r="P39" s="5"/>
      <c r="Q39" s="5"/>
      <c r="R39" s="5"/>
      <c r="S39" s="5"/>
      <c r="T39" s="5"/>
      <c r="U39" s="5"/>
      <c r="V39" s="5"/>
      <c r="W39" s="5"/>
      <c r="X39" s="5"/>
      <c r="Y39" s="5"/>
      <c r="Z39" s="5"/>
    </row>
    <row r="40">
      <c r="A40" s="4" t="s">
        <v>82</v>
      </c>
      <c r="B40" s="4" t="s">
        <v>87</v>
      </c>
      <c r="C40" s="4" t="s">
        <v>88</v>
      </c>
      <c r="D40" s="5"/>
      <c r="E40" s="5"/>
      <c r="F40" s="5"/>
      <c r="G40" s="5"/>
      <c r="H40" s="5"/>
      <c r="I40" s="5"/>
      <c r="J40" s="5"/>
      <c r="K40" s="5"/>
      <c r="L40" s="5"/>
      <c r="M40" s="5"/>
      <c r="N40" s="5"/>
      <c r="O40" s="5"/>
      <c r="P40" s="5"/>
      <c r="Q40" s="5"/>
      <c r="R40" s="5"/>
      <c r="S40" s="5"/>
      <c r="T40" s="5"/>
      <c r="U40" s="5"/>
      <c r="V40" s="5"/>
      <c r="W40" s="5"/>
      <c r="X40" s="5"/>
      <c r="Y40" s="5"/>
      <c r="Z40" s="5"/>
    </row>
    <row r="41">
      <c r="A41" s="6" t="s">
        <v>82</v>
      </c>
      <c r="B41" s="6" t="s">
        <v>89</v>
      </c>
      <c r="C41" s="6" t="s">
        <v>90</v>
      </c>
      <c r="D41" s="5"/>
      <c r="E41" s="5"/>
      <c r="F41" s="5"/>
      <c r="G41" s="5"/>
      <c r="H41" s="5"/>
      <c r="I41" s="5"/>
      <c r="J41" s="5"/>
      <c r="K41" s="5"/>
      <c r="L41" s="5"/>
      <c r="M41" s="5"/>
      <c r="N41" s="5"/>
      <c r="O41" s="5"/>
      <c r="P41" s="5"/>
      <c r="Q41" s="5"/>
      <c r="R41" s="5"/>
      <c r="S41" s="5"/>
      <c r="T41" s="5"/>
      <c r="U41" s="5"/>
      <c r="V41" s="5"/>
      <c r="W41" s="5"/>
      <c r="X41" s="5"/>
      <c r="Y41" s="5"/>
      <c r="Z41" s="5"/>
    </row>
    <row r="42">
      <c r="A42" s="4" t="s">
        <v>82</v>
      </c>
      <c r="B42" s="4" t="s">
        <v>91</v>
      </c>
      <c r="C42" s="4" t="s">
        <v>92</v>
      </c>
      <c r="D42" s="5"/>
      <c r="E42" s="5"/>
      <c r="F42" s="5"/>
      <c r="G42" s="5"/>
      <c r="H42" s="5"/>
      <c r="I42" s="5"/>
      <c r="J42" s="5"/>
      <c r="K42" s="5"/>
      <c r="L42" s="5"/>
      <c r="M42" s="5"/>
      <c r="N42" s="5"/>
      <c r="O42" s="5"/>
      <c r="P42" s="5"/>
      <c r="Q42" s="5"/>
      <c r="R42" s="5"/>
      <c r="S42" s="5"/>
      <c r="T42" s="5"/>
      <c r="U42" s="5"/>
      <c r="V42" s="5"/>
      <c r="W42" s="5"/>
      <c r="X42" s="5"/>
      <c r="Y42" s="5"/>
      <c r="Z42" s="5"/>
    </row>
    <row r="43">
      <c r="A43" s="6" t="s">
        <v>82</v>
      </c>
      <c r="B43" s="6" t="s">
        <v>93</v>
      </c>
      <c r="C43" s="6" t="s">
        <v>94</v>
      </c>
      <c r="D43" s="5"/>
      <c r="E43" s="5"/>
      <c r="F43" s="5"/>
      <c r="G43" s="5"/>
      <c r="H43" s="5"/>
      <c r="I43" s="5"/>
      <c r="J43" s="5"/>
      <c r="K43" s="5"/>
      <c r="L43" s="5"/>
      <c r="M43" s="5"/>
      <c r="N43" s="5"/>
      <c r="O43" s="5"/>
      <c r="P43" s="5"/>
      <c r="Q43" s="5"/>
      <c r="R43" s="5"/>
      <c r="S43" s="5"/>
      <c r="T43" s="5"/>
      <c r="U43" s="5"/>
      <c r="V43" s="5"/>
      <c r="W43" s="5"/>
      <c r="X43" s="5"/>
      <c r="Y43" s="5"/>
      <c r="Z43" s="5"/>
    </row>
    <row r="44">
      <c r="A44" s="4" t="s">
        <v>82</v>
      </c>
      <c r="B44" s="4" t="s">
        <v>95</v>
      </c>
      <c r="C44" s="4" t="str">
        <f>LET(
  anno, YEAR(TODAY()),
  a, MOD(anno,19),
  b, INT(anno/100),
  c, MOD(anno,100),
  d, INT(b/4),
  e, MOD(b,4),
  f, INT((b+8)/25),
  g, INT((b-f+1)/3),
  h, MOD(19*a + b - d - g + 15,30),
  j, INT(c/4),
  k, MOD(c,4),
  m, MOD(32 + 2*e + 2*j - h - k,7),
  n, INT((a + 11*h + 22*m)/451),
  p, h + m - 7*n + 114,
  mesePasqua, INT(p/31),
  giornoPasqua, MOD(p,31)+1,
  pasqua, DATE(anno, mesePasqua, giornoPasqua),
  pentecoste, pasqua+49,
  pentecosteFinale, IF(pentecoste&lt;TODAY(),
            LET(
              anno, anno+1,
              a, MOD(anno,19),
              b, INT(anno/100),
              c, MOD(anno,100),
              d, INT(b/4),
              e, MOD(b,4),
              f, INT((b+8)/25),
              g, INT((b-f+1)/3),
              h, MOD(19*a + b - d - g + 15,30),
              j, INT(c/4),
              k, MOD(c,4),
              m, MOD(32 + 2*e + 2*j - h - k,7),
              n, INT((a + 11*h + 22*m)/451),
              p, h + m - 7*n + 114,
              mesePasqua, INT(p/31),
              giornoPasqua, MOD(p,31)+1,
              pasqua, DATE(anno, mesePasqua, giornoPasqua),
              pentecoste, pasqua+49,
              pentecoste
            ),
            pentecoste
          ),
  TEXT(pentecosteFinale,"d mmmm yyyy") &amp; " - Ore 17:30"
)</f>
        <v>24 maggio 2026 - Ore 17:30</v>
      </c>
      <c r="D44" s="5"/>
      <c r="E44" s="5"/>
      <c r="F44" s="5"/>
      <c r="G44" s="5"/>
      <c r="H44" s="5"/>
      <c r="I44" s="5"/>
      <c r="J44" s="5"/>
      <c r="K44" s="5"/>
      <c r="L44" s="5"/>
      <c r="M44" s="5"/>
      <c r="N44" s="5"/>
      <c r="O44" s="5"/>
      <c r="P44" s="5"/>
      <c r="Q44" s="5"/>
      <c r="R44" s="5"/>
      <c r="S44" s="5"/>
      <c r="T44" s="5"/>
      <c r="U44" s="5"/>
      <c r="V44" s="5"/>
      <c r="W44" s="5"/>
      <c r="X44" s="5"/>
      <c r="Y44" s="5"/>
      <c r="Z44" s="5"/>
    </row>
    <row r="45">
      <c r="A45" s="6" t="s">
        <v>82</v>
      </c>
      <c r="B45" s="6" t="s">
        <v>96</v>
      </c>
      <c r="C45" s="6" t="s">
        <v>97</v>
      </c>
      <c r="D45" s="5"/>
      <c r="E45" s="5"/>
      <c r="F45" s="5"/>
      <c r="G45" s="5"/>
      <c r="H45" s="5"/>
      <c r="I45" s="5"/>
      <c r="J45" s="5"/>
      <c r="K45" s="5"/>
      <c r="L45" s="5"/>
      <c r="M45" s="5"/>
      <c r="N45" s="5"/>
      <c r="O45" s="5"/>
      <c r="P45" s="5"/>
      <c r="Q45" s="5"/>
      <c r="R45" s="5"/>
      <c r="S45" s="5"/>
      <c r="T45" s="5"/>
      <c r="U45" s="5"/>
      <c r="V45" s="5"/>
      <c r="W45" s="5"/>
      <c r="X45" s="5"/>
      <c r="Y45" s="5"/>
      <c r="Z45" s="5"/>
    </row>
    <row r="46">
      <c r="A46" s="4" t="s">
        <v>98</v>
      </c>
      <c r="B46" s="4" t="s">
        <v>99</v>
      </c>
      <c r="C46" s="4" t="s">
        <v>100</v>
      </c>
      <c r="D46" s="5"/>
      <c r="E46" s="5"/>
      <c r="F46" s="5"/>
      <c r="G46" s="5"/>
      <c r="H46" s="5"/>
      <c r="I46" s="5"/>
      <c r="J46" s="5"/>
      <c r="K46" s="5"/>
      <c r="L46" s="5"/>
      <c r="M46" s="5"/>
      <c r="N46" s="5"/>
      <c r="O46" s="5"/>
      <c r="P46" s="5"/>
      <c r="Q46" s="5"/>
      <c r="R46" s="5"/>
      <c r="S46" s="5"/>
      <c r="T46" s="5"/>
      <c r="U46" s="5"/>
      <c r="V46" s="5"/>
      <c r="W46" s="5"/>
      <c r="X46" s="5"/>
      <c r="Y46" s="5"/>
      <c r="Z46" s="5"/>
    </row>
    <row r="47">
      <c r="A47" s="6" t="s">
        <v>101</v>
      </c>
      <c r="B47" s="6" t="s">
        <v>102</v>
      </c>
      <c r="C47" s="6" t="s">
        <v>103</v>
      </c>
      <c r="D47" s="5"/>
      <c r="E47" s="5"/>
      <c r="F47" s="5"/>
      <c r="G47" s="5"/>
      <c r="H47" s="5"/>
      <c r="I47" s="5"/>
      <c r="J47" s="5"/>
      <c r="K47" s="5"/>
      <c r="L47" s="5"/>
      <c r="M47" s="5"/>
      <c r="N47" s="5"/>
      <c r="O47" s="5"/>
      <c r="P47" s="5"/>
      <c r="Q47" s="5"/>
      <c r="R47" s="5"/>
      <c r="S47" s="5"/>
      <c r="T47" s="5"/>
      <c r="U47" s="5"/>
      <c r="V47" s="5"/>
      <c r="W47" s="5"/>
      <c r="X47" s="5"/>
      <c r="Y47" s="5"/>
      <c r="Z47" s="5"/>
    </row>
    <row r="48">
      <c r="A48" s="4" t="s">
        <v>104</v>
      </c>
      <c r="B48" s="4" t="s">
        <v>105</v>
      </c>
      <c r="C48" s="4" t="s">
        <v>106</v>
      </c>
      <c r="D48" s="5"/>
      <c r="E48" s="5"/>
      <c r="F48" s="5"/>
      <c r="G48" s="5"/>
      <c r="H48" s="5"/>
      <c r="I48" s="5"/>
      <c r="J48" s="5"/>
      <c r="K48" s="5"/>
      <c r="L48" s="5"/>
      <c r="M48" s="5"/>
      <c r="N48" s="5"/>
      <c r="O48" s="5"/>
      <c r="P48" s="5"/>
      <c r="Q48" s="5"/>
      <c r="R48" s="5"/>
      <c r="S48" s="5"/>
      <c r="T48" s="5"/>
      <c r="U48" s="5"/>
      <c r="V48" s="5"/>
      <c r="W48" s="5"/>
      <c r="X48" s="5"/>
      <c r="Y48" s="5"/>
      <c r="Z48" s="5"/>
    </row>
    <row r="49">
      <c r="A49" s="6" t="s">
        <v>107</v>
      </c>
      <c r="B49" s="6" t="s">
        <v>102</v>
      </c>
      <c r="C49" s="6" t="str">
        <f>LET(
  anno, YEAR(TODAY()),
  a, MOD(anno,19),
  b, INT(anno/100),
  c, MOD(anno,100),
  d, INT(b/4),
  e, MOD(b,4),
  f, INT((b+8)/25),
  g, INT((b-f+1)/3),
  h, MOD(19*a + b - d - g + 15,30),
  j, INT(c/4),
  k, MOD(c,4),
  m, MOD(32 + 2*e + 2*j - h - k,7),
  n, INT((a + 11*h + 22*m)/451),
  p, h + m - 7*n + 114,
  mesePasqua, INT(p/31),
  giornoPasqua, MOD(p,31)+1,
  pasqua, DATE(anno, mesePasqua, giornoPasqua),
  pentecoste, pasqua+49,
  pentecosteFinale, IF(pentecoste&lt;TODAY(),
            LET(
              anno, anno+1,
              a, MOD(anno,19),
              b, INT(anno/100),
              c, MOD(anno,100),
              d, INT(b/4),
              e, MOD(b,4),
              f, INT((b+8)/25),
              g, INT((b-f+1)/3),
              h, MOD(19*a + b - d - g + 15,30),
              j, INT(c/4),
              k, MOD(c,4),
              m, MOD(32 + 2*e + 2*j - h - k,7),
              n, INT((a + 11*h + 22*m)/451),
              p, h + m - 7*n + 114,
              mesePasqua, INT(p/31),
              giornoPasqua, MOD(p,31)+1,
              pasqua, DATE(anno, mesePasqua, giornoPasqua),
              pentecoste, pasqua+49,
              pentecoste
            ),
            pentecoste
          ),
  ritiro, pentecosteFinale-1,
  TEXT(ritiro,"d mmmm yyyy") &amp; ". Ore 15:30. Entrata dal cortile, Teminerà intorno alle 17.30."
)
</f>
        <v>23 maggio 2026. Ore 15:30. Entrata dal cortile, Teminerà intorno alle 17.30.</v>
      </c>
      <c r="D49" s="5"/>
      <c r="E49" s="5"/>
      <c r="F49" s="5"/>
      <c r="G49" s="5"/>
      <c r="H49" s="5"/>
      <c r="I49" s="5"/>
      <c r="J49" s="5"/>
      <c r="K49" s="5"/>
      <c r="L49" s="5"/>
      <c r="M49" s="5"/>
      <c r="N49" s="5"/>
      <c r="O49" s="5"/>
      <c r="P49" s="5"/>
      <c r="Q49" s="5"/>
      <c r="R49" s="5"/>
      <c r="S49" s="5"/>
      <c r="T49" s="5"/>
      <c r="U49" s="5"/>
      <c r="V49" s="5"/>
      <c r="W49" s="5"/>
      <c r="X49" s="5"/>
      <c r="Y49" s="5"/>
      <c r="Z49" s="5"/>
    </row>
    <row r="50">
      <c r="A50" s="4" t="s">
        <v>108</v>
      </c>
      <c r="B50" s="4" t="s">
        <v>109</v>
      </c>
      <c r="C50" s="4" t="str">
        <f>LET(
  anno, YEAR(TODAY()),
  a, MOD(anno,19),
  b, INT(anno/100),
  c, MOD(anno,100),
  d, INT(b/4),
  e, MOD(b,4),
  f, INT((b+8)/25),
  g, INT((b-f+1)/3),
  h, MOD(19*a + b - d - g + 15,30),
  j, INT(c/4),
  k, MOD(c,4),
  m, MOD(32 + 2*e + 2*j - h - k,7),
  n, INT((a + 11*h + 22*m)/451),
  p, h + m - 7*n + 114,
  mesePasqua, INT(p/31),
  giornoPasqua, MOD(p,31)+1,
  pasqua, DATE(anno, mesePasqua, giornoPasqua),
  pentecoste, pasqua+49,
  pentecosteFinale, IF(pentecoste&lt;TODAY(),
            LET(
              anno, anno+1,
              a, MOD(anno,19),
              b, INT(anno/100),
              c, MOD(anno,100),
              d, INT(b/4),
              e, MOD(b,4),
              f, INT((b+8)/25),
              g, INT((b-f+1)/3),
              h, MOD(19*a + b - d - g + 15,30),
              j, INT(c/4),
              k, MOD(c,4),
              m, MOD(32 + 2*e + 2*j - h - k,7),
              n, INT((a + 11*h + 22*m)/451),
              p, h + m - 7*n + 114,
              mesePasqua, INT(p/31),
              giornoPasqua, MOD(p,31)+1,
              pasqua, DATE(anno, mesePasqua, giornoPasqua),
              pentecoste, pasqua+49,
              pentecoste
            ),
            pentecoste
          ),
  dataEvento, pentecosteFinale-2,
  TEXT(dataEvento,"d mmmm yyyy") &amp; " - Ore 20.30 presso l'Auletta rossa dell'Icef. Entrata dal cortile"
)
</f>
        <v>22 maggio 2026 - Ore 20.30 presso l'Auletta rossa dell'Icef. Entrata dal cortile</v>
      </c>
      <c r="D50" s="5"/>
      <c r="E50" s="5"/>
      <c r="F50" s="5"/>
      <c r="G50" s="5"/>
      <c r="H50" s="5"/>
      <c r="I50" s="5"/>
      <c r="J50" s="5"/>
      <c r="K50" s="5"/>
      <c r="L50" s="5"/>
      <c r="M50" s="5"/>
      <c r="N50" s="5"/>
      <c r="O50" s="5"/>
      <c r="P50" s="5"/>
      <c r="Q50" s="5"/>
      <c r="R50" s="5"/>
      <c r="S50" s="5"/>
      <c r="T50" s="5"/>
      <c r="U50" s="5"/>
      <c r="V50" s="5"/>
      <c r="W50" s="5"/>
      <c r="X50" s="5"/>
      <c r="Y50" s="5"/>
      <c r="Z50" s="5"/>
    </row>
    <row r="51">
      <c r="A51" s="6" t="s">
        <v>110</v>
      </c>
      <c r="B51" s="6" t="s">
        <v>111</v>
      </c>
      <c r="C51" s="6" t="s">
        <v>112</v>
      </c>
      <c r="D51" s="5"/>
      <c r="E51" s="5"/>
      <c r="F51" s="5"/>
      <c r="G51" s="5"/>
      <c r="H51" s="5"/>
      <c r="I51" s="5"/>
      <c r="J51" s="5"/>
      <c r="K51" s="5"/>
      <c r="L51" s="5"/>
      <c r="M51" s="5"/>
      <c r="N51" s="5"/>
      <c r="O51" s="5"/>
      <c r="P51" s="5"/>
      <c r="Q51" s="5"/>
      <c r="R51" s="5"/>
      <c r="S51" s="5"/>
      <c r="T51" s="5"/>
      <c r="U51" s="5"/>
      <c r="V51" s="5"/>
      <c r="W51" s="5"/>
      <c r="X51" s="5"/>
      <c r="Y51" s="5"/>
      <c r="Z51" s="5"/>
    </row>
    <row r="52">
      <c r="A52" s="4" t="s">
        <v>113</v>
      </c>
      <c r="B52" s="4" t="s">
        <v>111</v>
      </c>
      <c r="C52" s="4" t="s">
        <v>114</v>
      </c>
      <c r="D52" s="5"/>
      <c r="E52" s="5"/>
      <c r="F52" s="5"/>
      <c r="G52" s="5"/>
      <c r="H52" s="5"/>
      <c r="I52" s="5"/>
      <c r="J52" s="5"/>
      <c r="K52" s="5"/>
      <c r="L52" s="5"/>
      <c r="M52" s="5"/>
      <c r="N52" s="5"/>
      <c r="O52" s="5"/>
      <c r="P52" s="5"/>
      <c r="Q52" s="5"/>
      <c r="R52" s="5"/>
      <c r="S52" s="5"/>
      <c r="T52" s="5"/>
      <c r="U52" s="5"/>
      <c r="V52" s="5"/>
      <c r="W52" s="5"/>
      <c r="X52" s="5"/>
      <c r="Y52" s="5"/>
      <c r="Z52" s="5"/>
    </row>
    <row r="53">
      <c r="A53" s="6" t="s">
        <v>113</v>
      </c>
      <c r="B53" s="6" t="s">
        <v>115</v>
      </c>
      <c r="C53" s="12">
        <v>46152.0</v>
      </c>
      <c r="D53" s="5"/>
      <c r="E53" s="5"/>
      <c r="F53" s="5"/>
      <c r="G53" s="5"/>
      <c r="H53" s="5"/>
      <c r="I53" s="5"/>
      <c r="J53" s="5"/>
      <c r="K53" s="5"/>
      <c r="L53" s="5"/>
      <c r="M53" s="5"/>
      <c r="N53" s="5"/>
      <c r="O53" s="5"/>
      <c r="P53" s="5"/>
      <c r="Q53" s="5"/>
      <c r="R53" s="5"/>
      <c r="S53" s="5"/>
      <c r="T53" s="5"/>
      <c r="U53" s="5"/>
      <c r="V53" s="5"/>
      <c r="W53" s="5"/>
      <c r="X53" s="5"/>
      <c r="Y53" s="5"/>
      <c r="Z53" s="5"/>
    </row>
    <row r="54">
      <c r="A54" s="4" t="s">
        <v>116</v>
      </c>
      <c r="B54" s="4" t="s">
        <v>111</v>
      </c>
      <c r="C54" s="4" t="str">
        <f t="array" ref="C54:C55">{
  TEXT(
    DATE(YEAR(TODAY()),10,1)
    + MOD(6 - WEEKDAY(DATE(YEAR(TODAY()),10,1),2) + 7, 7)
    + TIME(17,30,0) ,
    "dd/mm/yyyy"" alle ore ""hh.mm"
  ) ;
  TEXT(
    DATE(YEAR(TODAY()) + IF(MONTH(TODAY())&gt;=7, 1, 0), 3, 1)
    + MOD(6 - WEEKDAY(DATE(YEAR(TODAY()) + IF(MONTH(TODAY())&gt;=7, 1, 0), 3, 1),2) + 7, 7)
    + TIME(17,30,0) ,
    "dd/mm/yyyy"" alle ore ""hh.mm"
  )
}
</f>
        <v>04/10/2025 alle ore 17.30</v>
      </c>
      <c r="D54" s="5"/>
      <c r="E54" s="5"/>
      <c r="F54" s="5"/>
      <c r="G54" s="5"/>
      <c r="H54" s="5"/>
      <c r="I54" s="5"/>
      <c r="J54" s="5"/>
      <c r="K54" s="5"/>
      <c r="L54" s="5"/>
      <c r="M54" s="5"/>
      <c r="N54" s="5"/>
      <c r="O54" s="5"/>
      <c r="P54" s="5"/>
      <c r="Q54" s="5"/>
      <c r="R54" s="5"/>
      <c r="S54" s="5"/>
      <c r="T54" s="5"/>
      <c r="U54" s="5"/>
      <c r="V54" s="5"/>
      <c r="W54" s="5"/>
      <c r="X54" s="5"/>
      <c r="Y54" s="5"/>
      <c r="Z54" s="5"/>
    </row>
    <row r="55">
      <c r="A55" s="6" t="s">
        <v>117</v>
      </c>
      <c r="B55" s="6" t="s">
        <v>111</v>
      </c>
      <c r="C55" s="6" t="s">
        <v>118</v>
      </c>
      <c r="D55" s="5"/>
      <c r="E55" s="5"/>
      <c r="F55" s="5"/>
      <c r="G55" s="5"/>
      <c r="H55" s="5"/>
      <c r="I55" s="5"/>
      <c r="J55" s="5"/>
      <c r="K55" s="5"/>
      <c r="L55" s="5"/>
      <c r="M55" s="5"/>
      <c r="N55" s="5"/>
      <c r="O55" s="5"/>
      <c r="P55" s="5"/>
      <c r="Q55" s="5"/>
      <c r="R55" s="5"/>
      <c r="S55" s="5"/>
      <c r="T55" s="5"/>
      <c r="U55" s="5"/>
      <c r="V55" s="5"/>
      <c r="W55" s="5"/>
      <c r="X55" s="5"/>
      <c r="Y55" s="5"/>
      <c r="Z55" s="5"/>
    </row>
    <row r="56">
      <c r="A56" s="4" t="s">
        <v>119</v>
      </c>
      <c r="B56" s="4" t="s">
        <v>120</v>
      </c>
      <c r="C56" s="4" t="s">
        <v>121</v>
      </c>
      <c r="D56" s="5"/>
      <c r="E56" s="5"/>
      <c r="F56" s="5"/>
      <c r="G56" s="5"/>
      <c r="H56" s="5"/>
      <c r="I56" s="5"/>
      <c r="J56" s="5"/>
      <c r="K56" s="5"/>
      <c r="L56" s="5"/>
      <c r="M56" s="5"/>
      <c r="N56" s="5"/>
      <c r="O56" s="5"/>
      <c r="P56" s="5"/>
      <c r="Q56" s="5"/>
      <c r="R56" s="5"/>
      <c r="S56" s="5"/>
      <c r="T56" s="5"/>
      <c r="U56" s="5"/>
      <c r="V56" s="5"/>
      <c r="W56" s="5"/>
      <c r="X56" s="5"/>
      <c r="Y56" s="5"/>
      <c r="Z56" s="5"/>
    </row>
    <row r="57">
      <c r="A57" s="6" t="s">
        <v>119</v>
      </c>
      <c r="B57" s="6" t="s">
        <v>122</v>
      </c>
      <c r="C57" s="6" t="s">
        <v>123</v>
      </c>
      <c r="D57" s="5"/>
      <c r="E57" s="5"/>
      <c r="F57" s="5"/>
      <c r="G57" s="5"/>
      <c r="H57" s="5"/>
      <c r="I57" s="5"/>
      <c r="J57" s="5"/>
      <c r="K57" s="5"/>
      <c r="L57" s="5"/>
      <c r="M57" s="5"/>
      <c r="N57" s="5"/>
      <c r="O57" s="5"/>
      <c r="P57" s="5"/>
      <c r="Q57" s="5"/>
      <c r="R57" s="5"/>
      <c r="S57" s="5"/>
      <c r="T57" s="5"/>
      <c r="U57" s="5"/>
      <c r="V57" s="5"/>
      <c r="W57" s="5"/>
      <c r="X57" s="5"/>
      <c r="Y57" s="5"/>
      <c r="Z57" s="5"/>
    </row>
    <row r="58">
      <c r="A58" s="4" t="s">
        <v>124</v>
      </c>
      <c r="B58" s="4" t="s">
        <v>111</v>
      </c>
      <c r="C58" s="4" t="str">
        <f t="array" ref="C58:C59">{
  TEXT(
    DATE(YEAR(TODAY()),10,1)
    + MOD(6 - WEEKDAY(DATE(YEAR(TODAY()),10,1),2) + 7, 7) + 7
    + TIME(16,30,0) ,
    "dd/mm/yyyy"" alle ore ""hh.mm"
  ) ;
  TEXT(
    DATE(YEAR(TODAY()) + IF(MONTH(TODAY())&gt;=7, 1, 0), 3, 1)
    + MOD(6 - WEEKDAY(DATE(YEAR(TODAY()) + IF(MONTH(TODAY())&gt;=7, 1, 0), 3, 1),2) + 7, 7) + 7
    + TIME(16,30,0) ,
    "dd/mm/yyyy"" alle ore ""hh.mm"
  )
}</f>
        <v>11/10/2025 alle ore 16.30</v>
      </c>
      <c r="D58" s="5"/>
      <c r="E58" s="5"/>
      <c r="F58" s="5"/>
      <c r="G58" s="5"/>
      <c r="H58" s="5"/>
      <c r="I58" s="5"/>
      <c r="J58" s="5"/>
      <c r="K58" s="5"/>
      <c r="L58" s="5"/>
      <c r="M58" s="5"/>
      <c r="N58" s="5"/>
      <c r="O58" s="5"/>
      <c r="P58" s="5"/>
      <c r="Q58" s="5"/>
      <c r="R58" s="5"/>
      <c r="S58" s="5"/>
      <c r="T58" s="5"/>
      <c r="U58" s="5"/>
      <c r="V58" s="5"/>
      <c r="W58" s="5"/>
      <c r="X58" s="5"/>
      <c r="Y58" s="5"/>
      <c r="Z58" s="5"/>
    </row>
    <row r="59">
      <c r="A59" s="6" t="s">
        <v>125</v>
      </c>
      <c r="B59" s="6" t="s">
        <v>111</v>
      </c>
      <c r="C59" s="6" t="s">
        <v>126</v>
      </c>
      <c r="D59" s="5"/>
      <c r="E59" s="5"/>
      <c r="F59" s="5"/>
      <c r="G59" s="5"/>
      <c r="H59" s="5"/>
      <c r="I59" s="5"/>
      <c r="J59" s="5"/>
      <c r="K59" s="5"/>
      <c r="L59" s="5"/>
      <c r="M59" s="5"/>
      <c r="N59" s="5"/>
      <c r="O59" s="5"/>
      <c r="P59" s="5"/>
      <c r="Q59" s="5"/>
      <c r="R59" s="5"/>
      <c r="S59" s="5"/>
      <c r="T59" s="5"/>
      <c r="U59" s="5"/>
      <c r="V59" s="5"/>
      <c r="W59" s="5"/>
      <c r="X59" s="5"/>
      <c r="Y59" s="5"/>
      <c r="Z59" s="5"/>
    </row>
    <row r="60">
      <c r="A60" s="4" t="s">
        <v>127</v>
      </c>
      <c r="B60" s="4" t="s">
        <v>120</v>
      </c>
      <c r="C60" s="4" t="s">
        <v>128</v>
      </c>
      <c r="D60" s="5"/>
      <c r="E60" s="5"/>
      <c r="F60" s="5"/>
      <c r="G60" s="5"/>
      <c r="H60" s="5"/>
      <c r="I60" s="5"/>
      <c r="J60" s="5"/>
      <c r="K60" s="5"/>
      <c r="L60" s="5"/>
      <c r="M60" s="5"/>
      <c r="N60" s="5"/>
      <c r="O60" s="5"/>
      <c r="P60" s="5"/>
      <c r="Q60" s="5"/>
      <c r="R60" s="5"/>
      <c r="S60" s="5"/>
      <c r="T60" s="5"/>
      <c r="U60" s="5"/>
      <c r="V60" s="5"/>
      <c r="W60" s="5"/>
      <c r="X60" s="5"/>
      <c r="Y60" s="5"/>
      <c r="Z60" s="5"/>
    </row>
    <row r="61">
      <c r="A61" s="6" t="s">
        <v>127</v>
      </c>
      <c r="B61" s="6" t="s">
        <v>122</v>
      </c>
      <c r="C61" s="6" t="s">
        <v>129</v>
      </c>
      <c r="D61" s="5"/>
      <c r="E61" s="5"/>
      <c r="F61" s="5"/>
      <c r="G61" s="5"/>
      <c r="H61" s="5"/>
      <c r="I61" s="5"/>
      <c r="J61" s="5"/>
      <c r="K61" s="5"/>
      <c r="L61" s="5"/>
      <c r="M61" s="5"/>
      <c r="N61" s="5"/>
      <c r="O61" s="5"/>
      <c r="P61" s="5"/>
      <c r="Q61" s="5"/>
      <c r="R61" s="5"/>
      <c r="S61" s="5"/>
      <c r="T61" s="5"/>
      <c r="U61" s="5"/>
      <c r="V61" s="5"/>
      <c r="W61" s="5"/>
      <c r="X61" s="5"/>
      <c r="Y61" s="5"/>
      <c r="Z61" s="5"/>
    </row>
    <row r="62">
      <c r="A62" s="4" t="s">
        <v>130</v>
      </c>
      <c r="B62" s="4" t="s">
        <v>131</v>
      </c>
      <c r="C62" s="4" t="s">
        <v>132</v>
      </c>
      <c r="D62" s="5"/>
      <c r="E62" s="5"/>
      <c r="F62" s="5"/>
      <c r="G62" s="5"/>
      <c r="H62" s="5"/>
      <c r="I62" s="5"/>
      <c r="J62" s="5"/>
      <c r="K62" s="5"/>
      <c r="L62" s="5"/>
      <c r="M62" s="5"/>
      <c r="N62" s="5"/>
      <c r="O62" s="5"/>
      <c r="P62" s="5"/>
      <c r="Q62" s="5"/>
      <c r="R62" s="5"/>
      <c r="S62" s="5"/>
      <c r="T62" s="5"/>
      <c r="U62" s="5"/>
      <c r="V62" s="5"/>
      <c r="W62" s="5"/>
      <c r="X62" s="5"/>
      <c r="Y62" s="5"/>
      <c r="Z62" s="5"/>
    </row>
    <row r="63">
      <c r="A63" s="6" t="s">
        <v>130</v>
      </c>
      <c r="B63" s="6" t="s">
        <v>133</v>
      </c>
      <c r="C63" s="6" t="s">
        <v>134</v>
      </c>
      <c r="D63" s="5"/>
      <c r="E63" s="5"/>
      <c r="F63" s="5"/>
      <c r="G63" s="5"/>
      <c r="H63" s="5"/>
      <c r="I63" s="5"/>
      <c r="J63" s="5"/>
      <c r="K63" s="5"/>
      <c r="L63" s="5"/>
      <c r="M63" s="5"/>
      <c r="N63" s="5"/>
      <c r="O63" s="5"/>
      <c r="P63" s="5"/>
      <c r="Q63" s="5"/>
      <c r="R63" s="5"/>
      <c r="S63" s="5"/>
      <c r="T63" s="5"/>
      <c r="U63" s="5"/>
      <c r="V63" s="5"/>
      <c r="W63" s="5"/>
      <c r="X63" s="5"/>
      <c r="Y63" s="5"/>
      <c r="Z63" s="5"/>
    </row>
    <row r="64">
      <c r="A64" s="4" t="s">
        <v>130</v>
      </c>
      <c r="B64" s="4" t="s">
        <v>135</v>
      </c>
      <c r="C64" s="4" t="s">
        <v>136</v>
      </c>
      <c r="D64" s="5"/>
      <c r="E64" s="5"/>
      <c r="F64" s="5"/>
      <c r="G64" s="5"/>
      <c r="H64" s="5"/>
      <c r="I64" s="5"/>
      <c r="J64" s="5"/>
      <c r="K64" s="5"/>
      <c r="L64" s="5"/>
      <c r="M64" s="5"/>
      <c r="N64" s="5"/>
      <c r="O64" s="5"/>
      <c r="P64" s="5"/>
      <c r="Q64" s="5"/>
      <c r="R64" s="5"/>
      <c r="S64" s="5"/>
      <c r="T64" s="5"/>
      <c r="U64" s="5"/>
      <c r="V64" s="5"/>
      <c r="W64" s="5"/>
      <c r="X64" s="5"/>
      <c r="Y64" s="5"/>
      <c r="Z64" s="5"/>
    </row>
    <row r="65">
      <c r="A65" s="6" t="s">
        <v>130</v>
      </c>
      <c r="B65" s="6" t="s">
        <v>137</v>
      </c>
      <c r="C65" s="6" t="s">
        <v>138</v>
      </c>
      <c r="D65" s="5"/>
      <c r="E65" s="5"/>
      <c r="F65" s="5"/>
      <c r="G65" s="5"/>
      <c r="H65" s="5"/>
      <c r="I65" s="5"/>
      <c r="J65" s="5"/>
      <c r="K65" s="5"/>
      <c r="L65" s="5"/>
      <c r="M65" s="5"/>
      <c r="N65" s="5"/>
      <c r="O65" s="5"/>
      <c r="P65" s="5"/>
      <c r="Q65" s="5"/>
      <c r="R65" s="5"/>
      <c r="S65" s="5"/>
      <c r="T65" s="5"/>
      <c r="U65" s="5"/>
      <c r="V65" s="5"/>
      <c r="W65" s="5"/>
      <c r="X65" s="5"/>
      <c r="Y65" s="5"/>
      <c r="Z65" s="5"/>
    </row>
    <row r="66">
      <c r="A66" s="4" t="s">
        <v>130</v>
      </c>
      <c r="B66" s="4" t="s">
        <v>139</v>
      </c>
      <c r="C66" s="4" t="s">
        <v>140</v>
      </c>
      <c r="D66" s="5"/>
      <c r="E66" s="5"/>
      <c r="F66" s="5"/>
      <c r="G66" s="5"/>
      <c r="H66" s="5"/>
      <c r="I66" s="5"/>
      <c r="J66" s="5"/>
      <c r="K66" s="5"/>
      <c r="L66" s="5"/>
      <c r="M66" s="5"/>
      <c r="N66" s="5"/>
      <c r="O66" s="5"/>
      <c r="P66" s="5"/>
      <c r="Q66" s="5"/>
      <c r="R66" s="5"/>
      <c r="S66" s="5"/>
      <c r="T66" s="5"/>
      <c r="U66" s="5"/>
      <c r="V66" s="5"/>
      <c r="W66" s="5"/>
      <c r="X66" s="5"/>
      <c r="Y66" s="5"/>
      <c r="Z66" s="5"/>
    </row>
    <row r="67">
      <c r="A67" s="6" t="s">
        <v>130</v>
      </c>
      <c r="B67" s="6" t="s">
        <v>141</v>
      </c>
      <c r="C67" s="6" t="s">
        <v>142</v>
      </c>
      <c r="D67" s="5"/>
      <c r="E67" s="5"/>
      <c r="F67" s="5"/>
      <c r="G67" s="5"/>
      <c r="H67" s="5"/>
      <c r="I67" s="5"/>
      <c r="J67" s="5"/>
      <c r="K67" s="5"/>
      <c r="L67" s="5"/>
      <c r="M67" s="5"/>
      <c r="N67" s="5"/>
      <c r="O67" s="5"/>
      <c r="P67" s="5"/>
      <c r="Q67" s="5"/>
      <c r="R67" s="5"/>
      <c r="S67" s="5"/>
      <c r="T67" s="5"/>
      <c r="U67" s="5"/>
      <c r="V67" s="5"/>
      <c r="W67" s="5"/>
      <c r="X67" s="5"/>
      <c r="Y67" s="5"/>
      <c r="Z67" s="5"/>
    </row>
    <row r="68">
      <c r="A68" s="4" t="s">
        <v>130</v>
      </c>
      <c r="B68" s="4" t="s">
        <v>143</v>
      </c>
      <c r="C68" s="4" t="s">
        <v>144</v>
      </c>
      <c r="D68" s="5"/>
      <c r="E68" s="5"/>
      <c r="F68" s="5"/>
      <c r="G68" s="5"/>
      <c r="H68" s="5"/>
      <c r="I68" s="5"/>
      <c r="J68" s="5"/>
      <c r="K68" s="5"/>
      <c r="L68" s="5"/>
      <c r="M68" s="5"/>
      <c r="N68" s="5"/>
      <c r="O68" s="5"/>
      <c r="P68" s="5"/>
      <c r="Q68" s="5"/>
      <c r="R68" s="5"/>
      <c r="S68" s="5"/>
      <c r="T68" s="5"/>
      <c r="U68" s="5"/>
      <c r="V68" s="5"/>
      <c r="W68" s="5"/>
      <c r="X68" s="5"/>
      <c r="Y68" s="5"/>
      <c r="Z68" s="5"/>
    </row>
    <row r="69">
      <c r="A69" s="6" t="s">
        <v>130</v>
      </c>
      <c r="B69" s="6" t="s">
        <v>145</v>
      </c>
      <c r="C69" s="6" t="s">
        <v>146</v>
      </c>
      <c r="D69" s="5"/>
      <c r="E69" s="5"/>
      <c r="F69" s="5"/>
      <c r="G69" s="5"/>
      <c r="H69" s="5"/>
      <c r="I69" s="5"/>
      <c r="J69" s="5"/>
      <c r="K69" s="5"/>
      <c r="L69" s="5"/>
      <c r="M69" s="5"/>
      <c r="N69" s="5"/>
      <c r="O69" s="5"/>
      <c r="P69" s="5"/>
      <c r="Q69" s="5"/>
      <c r="R69" s="5"/>
      <c r="S69" s="5"/>
      <c r="T69" s="5"/>
      <c r="U69" s="5"/>
      <c r="V69" s="5"/>
      <c r="W69" s="5"/>
      <c r="X69" s="5"/>
      <c r="Y69" s="5"/>
      <c r="Z69" s="5"/>
    </row>
    <row r="70">
      <c r="A70" s="4" t="s">
        <v>130</v>
      </c>
      <c r="B70" s="4" t="s">
        <v>147</v>
      </c>
      <c r="C70" s="4" t="s">
        <v>148</v>
      </c>
      <c r="D70" s="5"/>
      <c r="E70" s="5"/>
      <c r="F70" s="5"/>
      <c r="G70" s="5"/>
      <c r="H70" s="5"/>
      <c r="I70" s="5"/>
      <c r="J70" s="5"/>
      <c r="K70" s="5"/>
      <c r="L70" s="5"/>
      <c r="M70" s="5"/>
      <c r="N70" s="5"/>
      <c r="O70" s="5"/>
      <c r="P70" s="5"/>
      <c r="Q70" s="5"/>
      <c r="R70" s="5"/>
      <c r="S70" s="5"/>
      <c r="T70" s="5"/>
      <c r="U70" s="5"/>
      <c r="V70" s="5"/>
      <c r="W70" s="5"/>
      <c r="X70" s="5"/>
      <c r="Y70" s="5"/>
      <c r="Z70" s="5"/>
    </row>
    <row r="71">
      <c r="A71" s="6" t="s">
        <v>130</v>
      </c>
      <c r="B71" s="6" t="s">
        <v>149</v>
      </c>
      <c r="C71" s="6" t="s">
        <v>150</v>
      </c>
      <c r="D71" s="5"/>
      <c r="E71" s="5"/>
      <c r="F71" s="5"/>
      <c r="G71" s="5"/>
      <c r="H71" s="5"/>
      <c r="I71" s="5"/>
      <c r="J71" s="5"/>
      <c r="K71" s="5"/>
      <c r="L71" s="5"/>
      <c r="M71" s="5"/>
      <c r="N71" s="5"/>
      <c r="O71" s="5"/>
      <c r="P71" s="5"/>
      <c r="Q71" s="5"/>
      <c r="R71" s="5"/>
      <c r="S71" s="5"/>
      <c r="T71" s="5"/>
      <c r="U71" s="5"/>
      <c r="V71" s="5"/>
      <c r="W71" s="5"/>
      <c r="X71" s="5"/>
      <c r="Y71" s="5"/>
      <c r="Z71" s="5"/>
    </row>
    <row r="72">
      <c r="A72" s="4" t="s">
        <v>151</v>
      </c>
      <c r="B72" s="4" t="s">
        <v>152</v>
      </c>
      <c r="C72" s="7" t="s">
        <v>153</v>
      </c>
      <c r="D72" s="5"/>
      <c r="E72" s="5"/>
      <c r="F72" s="5"/>
      <c r="G72" s="5"/>
      <c r="H72" s="5"/>
      <c r="I72" s="5"/>
      <c r="J72" s="5"/>
      <c r="K72" s="5"/>
      <c r="L72" s="5"/>
      <c r="M72" s="5"/>
      <c r="N72" s="5"/>
      <c r="O72" s="5"/>
      <c r="P72" s="5"/>
      <c r="Q72" s="5"/>
      <c r="R72" s="5"/>
      <c r="S72" s="5"/>
      <c r="T72" s="5"/>
      <c r="U72" s="5"/>
      <c r="V72" s="5"/>
      <c r="W72" s="5"/>
      <c r="X72" s="5"/>
      <c r="Y72" s="5"/>
      <c r="Z72" s="5"/>
    </row>
    <row r="73">
      <c r="A73" s="6" t="s">
        <v>154</v>
      </c>
      <c r="B73" s="6" t="s">
        <v>152</v>
      </c>
      <c r="C73" s="9" t="s">
        <v>155</v>
      </c>
      <c r="D73" s="5"/>
      <c r="E73" s="5"/>
      <c r="F73" s="5"/>
      <c r="G73" s="5"/>
      <c r="H73" s="5"/>
      <c r="I73" s="5"/>
      <c r="J73" s="5"/>
      <c r="K73" s="5"/>
      <c r="L73" s="5"/>
      <c r="M73" s="5"/>
      <c r="N73" s="5"/>
      <c r="O73" s="5"/>
      <c r="P73" s="5"/>
      <c r="Q73" s="5"/>
      <c r="R73" s="5"/>
      <c r="S73" s="5"/>
      <c r="T73" s="5"/>
      <c r="U73" s="5"/>
      <c r="V73" s="5"/>
      <c r="W73" s="5"/>
      <c r="X73" s="5"/>
      <c r="Y73" s="5"/>
      <c r="Z73" s="5"/>
    </row>
    <row r="74">
      <c r="A74" s="4" t="s">
        <v>156</v>
      </c>
      <c r="B74" s="4" t="s">
        <v>152</v>
      </c>
      <c r="C74" s="7" t="s">
        <v>155</v>
      </c>
      <c r="D74" s="5"/>
      <c r="E74" s="5"/>
      <c r="F74" s="5"/>
      <c r="G74" s="5"/>
      <c r="H74" s="5"/>
      <c r="I74" s="5"/>
      <c r="J74" s="5"/>
      <c r="K74" s="5"/>
      <c r="L74" s="5"/>
      <c r="M74" s="5"/>
      <c r="N74" s="5"/>
      <c r="O74" s="5"/>
      <c r="P74" s="5"/>
      <c r="Q74" s="5"/>
      <c r="R74" s="5"/>
      <c r="S74" s="5"/>
      <c r="T74" s="5"/>
      <c r="U74" s="5"/>
      <c r="V74" s="5"/>
      <c r="W74" s="5"/>
      <c r="X74" s="5"/>
      <c r="Y74" s="5"/>
      <c r="Z74" s="5"/>
    </row>
    <row r="75">
      <c r="A75" s="6" t="s">
        <v>157</v>
      </c>
      <c r="B75" s="6" t="s">
        <v>152</v>
      </c>
      <c r="C75" s="9" t="s">
        <v>158</v>
      </c>
      <c r="D75" s="5"/>
      <c r="E75" s="5"/>
      <c r="F75" s="5"/>
      <c r="G75" s="5"/>
      <c r="H75" s="5"/>
      <c r="I75" s="5"/>
      <c r="J75" s="5"/>
      <c r="K75" s="5"/>
      <c r="L75" s="5"/>
      <c r="M75" s="5"/>
      <c r="N75" s="5"/>
      <c r="O75" s="5"/>
      <c r="P75" s="5"/>
      <c r="Q75" s="5"/>
      <c r="R75" s="5"/>
      <c r="S75" s="5"/>
      <c r="T75" s="5"/>
      <c r="U75" s="5"/>
      <c r="V75" s="5"/>
      <c r="W75" s="5"/>
      <c r="X75" s="5"/>
      <c r="Y75" s="5"/>
      <c r="Z75" s="5"/>
    </row>
    <row r="76">
      <c r="A76" s="4" t="s">
        <v>159</v>
      </c>
      <c r="B76" s="4" t="s">
        <v>152</v>
      </c>
      <c r="C76" s="7" t="s">
        <v>160</v>
      </c>
      <c r="D76" s="5"/>
      <c r="E76" s="5"/>
      <c r="F76" s="5"/>
      <c r="G76" s="5"/>
      <c r="H76" s="5"/>
      <c r="I76" s="5"/>
      <c r="J76" s="5"/>
      <c r="K76" s="5"/>
      <c r="L76" s="5"/>
      <c r="M76" s="5"/>
      <c r="N76" s="5"/>
      <c r="O76" s="5"/>
      <c r="P76" s="5"/>
      <c r="Q76" s="5"/>
      <c r="R76" s="5"/>
      <c r="S76" s="5"/>
      <c r="T76" s="5"/>
      <c r="U76" s="5"/>
      <c r="V76" s="5"/>
      <c r="W76" s="5"/>
      <c r="X76" s="5"/>
      <c r="Y76" s="5"/>
      <c r="Z76" s="5"/>
    </row>
    <row r="77">
      <c r="A77" s="6" t="s">
        <v>130</v>
      </c>
      <c r="B77" s="6" t="s">
        <v>161</v>
      </c>
      <c r="C77" s="6" t="s">
        <v>162</v>
      </c>
      <c r="D77" s="5"/>
      <c r="E77" s="5"/>
      <c r="F77" s="5"/>
      <c r="G77" s="5"/>
      <c r="H77" s="5"/>
      <c r="I77" s="5"/>
      <c r="J77" s="5"/>
      <c r="K77" s="5"/>
      <c r="L77" s="5"/>
      <c r="M77" s="5"/>
      <c r="N77" s="5"/>
      <c r="O77" s="5"/>
      <c r="P77" s="5"/>
      <c r="Q77" s="5"/>
      <c r="R77" s="5"/>
      <c r="S77" s="5"/>
      <c r="T77" s="5"/>
      <c r="U77" s="5"/>
      <c r="V77" s="5"/>
      <c r="W77" s="5"/>
      <c r="X77" s="5"/>
      <c r="Y77" s="5"/>
      <c r="Z77" s="5"/>
    </row>
    <row r="78">
      <c r="A78" s="4" t="s">
        <v>163</v>
      </c>
      <c r="B78" s="4" t="s">
        <v>164</v>
      </c>
      <c r="C78" s="4" t="s">
        <v>165</v>
      </c>
      <c r="D78" s="5"/>
      <c r="E78" s="5"/>
      <c r="F78" s="5"/>
      <c r="G78" s="5"/>
      <c r="H78" s="5"/>
      <c r="I78" s="5"/>
      <c r="J78" s="5"/>
      <c r="K78" s="5"/>
      <c r="L78" s="5"/>
      <c r="M78" s="5"/>
      <c r="N78" s="5"/>
      <c r="O78" s="5"/>
      <c r="P78" s="5"/>
      <c r="Q78" s="5"/>
      <c r="R78" s="5"/>
      <c r="S78" s="5"/>
      <c r="T78" s="5"/>
      <c r="U78" s="5"/>
      <c r="V78" s="5"/>
      <c r="W78" s="5"/>
      <c r="X78" s="5"/>
      <c r="Y78" s="5"/>
      <c r="Z78" s="5"/>
    </row>
    <row r="79">
      <c r="A79" s="6" t="s">
        <v>130</v>
      </c>
      <c r="B79" s="6" t="s">
        <v>166</v>
      </c>
      <c r="C79" s="6" t="s">
        <v>167</v>
      </c>
      <c r="D79" s="5"/>
      <c r="E79" s="5"/>
      <c r="F79" s="5"/>
      <c r="G79" s="5"/>
      <c r="H79" s="5"/>
      <c r="I79" s="5"/>
      <c r="J79" s="5"/>
      <c r="K79" s="5"/>
      <c r="L79" s="5"/>
      <c r="M79" s="5"/>
      <c r="N79" s="5"/>
      <c r="O79" s="5"/>
      <c r="P79" s="5"/>
      <c r="Q79" s="5"/>
      <c r="R79" s="5"/>
      <c r="S79" s="5"/>
      <c r="T79" s="5"/>
      <c r="U79" s="5"/>
      <c r="V79" s="5"/>
      <c r="W79" s="5"/>
      <c r="X79" s="5"/>
      <c r="Y79" s="5"/>
      <c r="Z79" s="5"/>
    </row>
    <row r="80">
      <c r="A80" s="4" t="s">
        <v>168</v>
      </c>
      <c r="B80" s="4" t="s">
        <v>169</v>
      </c>
      <c r="C80" s="4" t="s">
        <v>170</v>
      </c>
      <c r="D80" s="13"/>
      <c r="E80" s="13"/>
      <c r="F80" s="13"/>
      <c r="G80" s="13"/>
      <c r="H80" s="13"/>
      <c r="I80" s="13"/>
      <c r="J80" s="13"/>
      <c r="K80" s="13"/>
      <c r="L80" s="13"/>
      <c r="M80" s="13"/>
      <c r="N80" s="13"/>
      <c r="O80" s="13"/>
      <c r="P80" s="13"/>
      <c r="Q80" s="13"/>
      <c r="R80" s="13"/>
      <c r="S80" s="13"/>
      <c r="T80" s="13"/>
      <c r="U80" s="13"/>
      <c r="V80" s="13"/>
      <c r="W80" s="13"/>
      <c r="X80" s="13"/>
      <c r="Y80" s="13"/>
      <c r="Z80" s="13"/>
    </row>
    <row r="81">
      <c r="A81" s="6" t="s">
        <v>171</v>
      </c>
      <c r="B81" s="6" t="s">
        <v>172</v>
      </c>
      <c r="C81" s="6" t="s">
        <v>173</v>
      </c>
      <c r="D81" s="13"/>
      <c r="E81" s="13"/>
      <c r="F81" s="13"/>
      <c r="G81" s="13"/>
      <c r="H81" s="13"/>
      <c r="I81" s="13"/>
      <c r="J81" s="13"/>
      <c r="K81" s="13"/>
      <c r="L81" s="13"/>
      <c r="M81" s="13"/>
      <c r="N81" s="13"/>
      <c r="O81" s="13"/>
      <c r="P81" s="13"/>
      <c r="Q81" s="13"/>
      <c r="R81" s="13"/>
      <c r="S81" s="13"/>
      <c r="T81" s="13"/>
      <c r="U81" s="13"/>
      <c r="V81" s="13"/>
      <c r="W81" s="13"/>
      <c r="X81" s="13"/>
      <c r="Y81" s="13"/>
      <c r="Z81" s="13"/>
    </row>
    <row r="82">
      <c r="A82" s="4" t="s">
        <v>130</v>
      </c>
      <c r="B82" s="4" t="s">
        <v>174</v>
      </c>
      <c r="C82" s="7" t="s">
        <v>175</v>
      </c>
      <c r="D82" s="5"/>
      <c r="E82" s="5"/>
      <c r="F82" s="5"/>
      <c r="G82" s="5"/>
      <c r="H82" s="5"/>
      <c r="I82" s="5"/>
      <c r="J82" s="5"/>
      <c r="K82" s="5"/>
      <c r="L82" s="5"/>
      <c r="M82" s="5"/>
      <c r="N82" s="5"/>
      <c r="O82" s="5"/>
      <c r="P82" s="5"/>
      <c r="Q82" s="5"/>
      <c r="R82" s="5"/>
      <c r="S82" s="5"/>
      <c r="T82" s="5"/>
      <c r="U82" s="5"/>
      <c r="V82" s="5"/>
      <c r="W82" s="5"/>
      <c r="X82" s="5"/>
      <c r="Y82" s="5"/>
      <c r="Z82" s="5"/>
    </row>
    <row r="83">
      <c r="A83" s="6" t="s">
        <v>130</v>
      </c>
      <c r="B83" s="6" t="s">
        <v>176</v>
      </c>
      <c r="C83" s="6" t="s">
        <v>177</v>
      </c>
      <c r="D83" s="5"/>
      <c r="E83" s="5"/>
      <c r="F83" s="5"/>
      <c r="G83" s="5"/>
      <c r="H83" s="5"/>
      <c r="I83" s="5"/>
      <c r="J83" s="5"/>
      <c r="K83" s="5"/>
      <c r="L83" s="5"/>
      <c r="M83" s="5"/>
      <c r="N83" s="5"/>
      <c r="O83" s="5"/>
      <c r="P83" s="5"/>
      <c r="Q83" s="5"/>
      <c r="R83" s="5"/>
      <c r="S83" s="5"/>
      <c r="T83" s="5"/>
      <c r="U83" s="5"/>
      <c r="V83" s="5"/>
      <c r="W83" s="5"/>
      <c r="X83" s="5"/>
      <c r="Y83" s="5"/>
      <c r="Z83" s="5"/>
    </row>
    <row r="84">
      <c r="A84" s="4" t="s">
        <v>130</v>
      </c>
      <c r="B84" s="4" t="s">
        <v>178</v>
      </c>
      <c r="C84" s="4" t="s">
        <v>179</v>
      </c>
      <c r="D84" s="5"/>
      <c r="E84" s="5"/>
      <c r="F84" s="5"/>
      <c r="G84" s="5"/>
      <c r="H84" s="5"/>
      <c r="I84" s="5"/>
      <c r="J84" s="5"/>
      <c r="K84" s="5"/>
      <c r="L84" s="5"/>
      <c r="M84" s="5"/>
      <c r="N84" s="5"/>
      <c r="O84" s="5"/>
      <c r="P84" s="5"/>
      <c r="Q84" s="5"/>
      <c r="R84" s="5"/>
      <c r="S84" s="5"/>
      <c r="T84" s="5"/>
      <c r="U84" s="5"/>
      <c r="V84" s="5"/>
      <c r="W84" s="5"/>
      <c r="X84" s="5"/>
      <c r="Y84" s="5"/>
      <c r="Z84" s="5"/>
    </row>
    <row r="85">
      <c r="A85" s="6" t="s">
        <v>180</v>
      </c>
      <c r="B85" s="6" t="s">
        <v>181</v>
      </c>
      <c r="C85" s="6" t="s">
        <v>182</v>
      </c>
      <c r="D85" s="5"/>
      <c r="E85" s="5"/>
      <c r="F85" s="5"/>
      <c r="G85" s="5"/>
      <c r="H85" s="5"/>
      <c r="I85" s="5"/>
      <c r="J85" s="5"/>
      <c r="K85" s="5"/>
      <c r="L85" s="5"/>
      <c r="M85" s="5"/>
      <c r="N85" s="5"/>
      <c r="O85" s="5"/>
      <c r="P85" s="5"/>
      <c r="Q85" s="5"/>
      <c r="R85" s="5"/>
      <c r="S85" s="5"/>
      <c r="T85" s="5"/>
      <c r="U85" s="5"/>
      <c r="V85" s="5"/>
      <c r="W85" s="5"/>
      <c r="X85" s="5"/>
      <c r="Y85" s="5"/>
      <c r="Z85" s="5"/>
    </row>
    <row r="86">
      <c r="A86" s="4" t="s">
        <v>183</v>
      </c>
      <c r="B86" s="4" t="s">
        <v>184</v>
      </c>
      <c r="C86" s="4" t="s">
        <v>185</v>
      </c>
      <c r="D86" s="5"/>
      <c r="E86" s="5"/>
      <c r="F86" s="5"/>
      <c r="G86" s="5"/>
      <c r="H86" s="5"/>
      <c r="I86" s="5"/>
      <c r="J86" s="5"/>
      <c r="K86" s="5"/>
      <c r="L86" s="5"/>
      <c r="M86" s="5"/>
      <c r="N86" s="5"/>
      <c r="O86" s="5"/>
      <c r="P86" s="5"/>
      <c r="Q86" s="5"/>
      <c r="R86" s="5"/>
      <c r="S86" s="5"/>
      <c r="T86" s="5"/>
      <c r="U86" s="5"/>
      <c r="V86" s="5"/>
      <c r="W86" s="5"/>
      <c r="X86" s="5"/>
      <c r="Y86" s="5"/>
      <c r="Z86" s="5"/>
    </row>
    <row r="87">
      <c r="A87" s="6" t="s">
        <v>186</v>
      </c>
      <c r="B87" s="6" t="s">
        <v>187</v>
      </c>
      <c r="C87" s="6" t="s">
        <v>188</v>
      </c>
      <c r="D87" s="5"/>
      <c r="E87" s="5"/>
      <c r="F87" s="5"/>
      <c r="G87" s="5"/>
      <c r="H87" s="5"/>
      <c r="I87" s="5"/>
      <c r="J87" s="5"/>
      <c r="K87" s="5"/>
      <c r="L87" s="5"/>
      <c r="M87" s="5"/>
      <c r="N87" s="5"/>
      <c r="O87" s="5"/>
      <c r="P87" s="5"/>
      <c r="Q87" s="5"/>
      <c r="R87" s="5"/>
      <c r="S87" s="5"/>
      <c r="T87" s="5"/>
      <c r="U87" s="5"/>
      <c r="V87" s="5"/>
      <c r="W87" s="5"/>
      <c r="X87" s="5"/>
      <c r="Y87" s="5"/>
      <c r="Z87" s="5"/>
    </row>
    <row r="88">
      <c r="A88" s="4" t="s">
        <v>186</v>
      </c>
      <c r="B88" s="4" t="s">
        <v>189</v>
      </c>
      <c r="C88" s="4" t="s">
        <v>190</v>
      </c>
      <c r="D88" s="5"/>
      <c r="E88" s="5"/>
      <c r="F88" s="5"/>
      <c r="G88" s="5"/>
      <c r="H88" s="5"/>
      <c r="I88" s="5"/>
      <c r="J88" s="5"/>
      <c r="K88" s="5"/>
      <c r="L88" s="5"/>
      <c r="M88" s="5"/>
      <c r="N88" s="5"/>
      <c r="O88" s="5"/>
      <c r="P88" s="5"/>
      <c r="Q88" s="5"/>
      <c r="R88" s="5"/>
      <c r="S88" s="5"/>
      <c r="T88" s="5"/>
      <c r="U88" s="5"/>
      <c r="V88" s="5"/>
      <c r="W88" s="5"/>
      <c r="X88" s="5"/>
      <c r="Y88" s="5"/>
      <c r="Z88" s="5"/>
    </row>
    <row r="89">
      <c r="A89" s="6" t="s">
        <v>186</v>
      </c>
      <c r="B89" s="6" t="s">
        <v>191</v>
      </c>
      <c r="C89" s="6" t="s">
        <v>192</v>
      </c>
      <c r="D89" s="5"/>
      <c r="E89" s="5"/>
      <c r="F89" s="5"/>
      <c r="G89" s="5"/>
      <c r="H89" s="5"/>
      <c r="I89" s="5"/>
      <c r="J89" s="5"/>
      <c r="K89" s="5"/>
      <c r="L89" s="5"/>
      <c r="M89" s="5"/>
      <c r="N89" s="5"/>
      <c r="O89" s="5"/>
      <c r="P89" s="5"/>
      <c r="Q89" s="5"/>
      <c r="R89" s="5"/>
      <c r="S89" s="5"/>
      <c r="T89" s="5"/>
      <c r="U89" s="5"/>
      <c r="V89" s="5"/>
      <c r="W89" s="5"/>
      <c r="X89" s="5"/>
      <c r="Y89" s="5"/>
      <c r="Z89" s="5"/>
    </row>
    <row r="90">
      <c r="A90" s="4" t="s">
        <v>186</v>
      </c>
      <c r="B90" s="4" t="s">
        <v>193</v>
      </c>
      <c r="C90" s="4" t="s">
        <v>194</v>
      </c>
      <c r="D90" s="5"/>
      <c r="E90" s="5"/>
      <c r="F90" s="5"/>
      <c r="G90" s="5"/>
      <c r="H90" s="5"/>
      <c r="I90" s="5"/>
      <c r="J90" s="5"/>
      <c r="K90" s="5"/>
      <c r="L90" s="5"/>
      <c r="M90" s="5"/>
      <c r="N90" s="5"/>
      <c r="O90" s="5"/>
      <c r="P90" s="5"/>
      <c r="Q90" s="5"/>
      <c r="R90" s="5"/>
      <c r="S90" s="5"/>
      <c r="T90" s="5"/>
      <c r="U90" s="5"/>
      <c r="V90" s="5"/>
      <c r="W90" s="5"/>
      <c r="X90" s="5"/>
      <c r="Y90" s="5"/>
      <c r="Z90" s="5"/>
    </row>
    <row r="91">
      <c r="A91" s="6" t="s">
        <v>186</v>
      </c>
      <c r="B91" s="6" t="s">
        <v>195</v>
      </c>
      <c r="C91" s="6" t="s">
        <v>196</v>
      </c>
      <c r="D91" s="5"/>
      <c r="E91" s="5"/>
      <c r="F91" s="5"/>
      <c r="G91" s="5"/>
      <c r="H91" s="5"/>
      <c r="I91" s="5"/>
      <c r="J91" s="5"/>
      <c r="K91" s="5"/>
      <c r="L91" s="5"/>
      <c r="M91" s="5"/>
      <c r="N91" s="5"/>
      <c r="O91" s="5"/>
      <c r="P91" s="5"/>
      <c r="Q91" s="5"/>
      <c r="R91" s="5"/>
      <c r="S91" s="5"/>
      <c r="T91" s="5"/>
      <c r="U91" s="5"/>
      <c r="V91" s="5"/>
      <c r="W91" s="5"/>
      <c r="X91" s="5"/>
      <c r="Y91" s="5"/>
      <c r="Z91" s="5"/>
    </row>
    <row r="92">
      <c r="A92" s="4" t="s">
        <v>186</v>
      </c>
      <c r="B92" s="4" t="s">
        <v>197</v>
      </c>
      <c r="C92" s="4" t="s">
        <v>198</v>
      </c>
      <c r="D92" s="5"/>
      <c r="E92" s="5"/>
      <c r="F92" s="5"/>
      <c r="G92" s="5"/>
      <c r="H92" s="5"/>
      <c r="I92" s="5"/>
      <c r="J92" s="5"/>
      <c r="K92" s="5"/>
      <c r="L92" s="5"/>
      <c r="M92" s="5"/>
      <c r="N92" s="5"/>
      <c r="O92" s="5"/>
      <c r="P92" s="5"/>
      <c r="Q92" s="5"/>
      <c r="R92" s="5"/>
      <c r="S92" s="5"/>
      <c r="T92" s="5"/>
      <c r="U92" s="5"/>
      <c r="V92" s="5"/>
      <c r="W92" s="5"/>
      <c r="X92" s="5"/>
      <c r="Y92" s="5"/>
      <c r="Z92" s="5"/>
    </row>
    <row r="93">
      <c r="A93" s="6" t="s">
        <v>186</v>
      </c>
      <c r="B93" s="6" t="s">
        <v>199</v>
      </c>
      <c r="C93" s="6" t="s">
        <v>200</v>
      </c>
      <c r="D93" s="5"/>
      <c r="E93" s="5"/>
      <c r="F93" s="5"/>
      <c r="G93" s="5"/>
      <c r="H93" s="5"/>
      <c r="I93" s="5"/>
      <c r="J93" s="5"/>
      <c r="K93" s="5"/>
      <c r="L93" s="5"/>
      <c r="M93" s="5"/>
      <c r="N93" s="5"/>
      <c r="O93" s="5"/>
      <c r="P93" s="5"/>
      <c r="Q93" s="5"/>
      <c r="R93" s="5"/>
      <c r="S93" s="5"/>
      <c r="T93" s="5"/>
      <c r="U93" s="5"/>
      <c r="V93" s="5"/>
      <c r="W93" s="5"/>
      <c r="X93" s="5"/>
      <c r="Y93" s="5"/>
      <c r="Z93" s="5"/>
    </row>
    <row r="94">
      <c r="A94" s="4" t="s">
        <v>201</v>
      </c>
      <c r="B94" s="4" t="s">
        <v>202</v>
      </c>
      <c r="C94" s="4" t="s">
        <v>203</v>
      </c>
      <c r="D94" s="5"/>
      <c r="E94" s="5"/>
      <c r="F94" s="5"/>
      <c r="G94" s="5"/>
      <c r="H94" s="5"/>
      <c r="I94" s="5"/>
      <c r="J94" s="5"/>
      <c r="K94" s="5"/>
      <c r="L94" s="5"/>
      <c r="M94" s="5"/>
      <c r="N94" s="5"/>
      <c r="O94" s="5"/>
      <c r="P94" s="5"/>
      <c r="Q94" s="5"/>
      <c r="R94" s="5"/>
      <c r="S94" s="5"/>
      <c r="T94" s="5"/>
      <c r="U94" s="5"/>
      <c r="V94" s="5"/>
      <c r="W94" s="5"/>
      <c r="X94" s="5"/>
      <c r="Y94" s="5"/>
      <c r="Z94" s="5"/>
    </row>
    <row r="95">
      <c r="A95" s="6" t="s">
        <v>201</v>
      </c>
      <c r="B95" s="6" t="s">
        <v>204</v>
      </c>
      <c r="C95" s="6" t="s">
        <v>205</v>
      </c>
      <c r="D95" s="5"/>
      <c r="E95" s="5"/>
      <c r="F95" s="5"/>
      <c r="G95" s="5"/>
      <c r="H95" s="5"/>
      <c r="I95" s="5"/>
      <c r="J95" s="5"/>
      <c r="K95" s="5"/>
      <c r="L95" s="5"/>
      <c r="M95" s="5"/>
      <c r="N95" s="5"/>
      <c r="O95" s="5"/>
      <c r="P95" s="5"/>
      <c r="Q95" s="5"/>
      <c r="R95" s="5"/>
      <c r="S95" s="5"/>
      <c r="T95" s="5"/>
      <c r="U95" s="5"/>
      <c r="V95" s="5"/>
      <c r="W95" s="5"/>
      <c r="X95" s="5"/>
      <c r="Y95" s="5"/>
      <c r="Z95" s="5"/>
    </row>
    <row r="96">
      <c r="A96" s="4" t="s">
        <v>201</v>
      </c>
      <c r="B96" s="4" t="s">
        <v>206</v>
      </c>
      <c r="C96" s="4" t="s">
        <v>207</v>
      </c>
      <c r="D96" s="5"/>
      <c r="E96" s="5"/>
      <c r="F96" s="5"/>
      <c r="G96" s="5"/>
      <c r="H96" s="5"/>
      <c r="I96" s="5"/>
      <c r="J96" s="5"/>
      <c r="K96" s="5"/>
      <c r="L96" s="5"/>
      <c r="M96" s="5"/>
      <c r="N96" s="5"/>
      <c r="O96" s="5"/>
      <c r="P96" s="5"/>
      <c r="Q96" s="5"/>
      <c r="R96" s="5"/>
      <c r="S96" s="5"/>
      <c r="T96" s="5"/>
      <c r="U96" s="5"/>
      <c r="V96" s="5"/>
      <c r="W96" s="5"/>
      <c r="X96" s="5"/>
      <c r="Y96" s="5"/>
      <c r="Z96" s="5"/>
    </row>
    <row r="97">
      <c r="A97" s="6" t="s">
        <v>201</v>
      </c>
      <c r="B97" s="6" t="s">
        <v>208</v>
      </c>
      <c r="C97" s="6" t="s">
        <v>209</v>
      </c>
      <c r="D97" s="5"/>
      <c r="E97" s="5"/>
      <c r="F97" s="5"/>
      <c r="G97" s="5"/>
      <c r="H97" s="5"/>
      <c r="I97" s="5"/>
      <c r="J97" s="5"/>
      <c r="K97" s="5"/>
      <c r="L97" s="5"/>
      <c r="M97" s="5"/>
      <c r="N97" s="5"/>
      <c r="O97" s="5"/>
      <c r="P97" s="5"/>
      <c r="Q97" s="5"/>
      <c r="R97" s="5"/>
      <c r="S97" s="5"/>
      <c r="T97" s="5"/>
      <c r="U97" s="5"/>
      <c r="V97" s="5"/>
      <c r="W97" s="5"/>
      <c r="X97" s="5"/>
      <c r="Y97" s="5"/>
      <c r="Z97" s="5"/>
    </row>
    <row r="98">
      <c r="A98" s="4" t="s">
        <v>201</v>
      </c>
      <c r="B98" s="4" t="s">
        <v>210</v>
      </c>
      <c r="C98" s="7" t="s">
        <v>211</v>
      </c>
      <c r="D98" s="5"/>
      <c r="E98" s="5"/>
      <c r="F98" s="5"/>
      <c r="G98" s="5"/>
      <c r="H98" s="5"/>
      <c r="I98" s="5"/>
      <c r="J98" s="5"/>
      <c r="K98" s="5"/>
      <c r="L98" s="5"/>
      <c r="M98" s="5"/>
      <c r="N98" s="5"/>
      <c r="O98" s="5"/>
      <c r="P98" s="5"/>
      <c r="Q98" s="5"/>
      <c r="R98" s="5"/>
      <c r="S98" s="5"/>
      <c r="T98" s="5"/>
      <c r="U98" s="5"/>
      <c r="V98" s="5"/>
      <c r="W98" s="5"/>
      <c r="X98" s="5"/>
      <c r="Y98" s="5"/>
      <c r="Z98" s="5"/>
    </row>
    <row r="99">
      <c r="A99" s="6" t="s">
        <v>212</v>
      </c>
      <c r="B99" s="6" t="s">
        <v>213</v>
      </c>
      <c r="C99" s="6" t="s">
        <v>214</v>
      </c>
      <c r="D99" s="5"/>
      <c r="E99" s="5"/>
      <c r="F99" s="5"/>
      <c r="G99" s="5"/>
      <c r="H99" s="5"/>
      <c r="I99" s="5"/>
      <c r="J99" s="5"/>
      <c r="K99" s="5"/>
      <c r="L99" s="5"/>
      <c r="M99" s="5"/>
      <c r="N99" s="5"/>
      <c r="O99" s="5"/>
      <c r="P99" s="5"/>
      <c r="Q99" s="5"/>
      <c r="R99" s="5"/>
      <c r="S99" s="5"/>
      <c r="T99" s="5"/>
      <c r="U99" s="5"/>
      <c r="V99" s="5"/>
      <c r="W99" s="5"/>
      <c r="X99" s="5"/>
      <c r="Y99" s="5"/>
      <c r="Z99" s="5"/>
    </row>
    <row r="100">
      <c r="A100" s="4" t="s">
        <v>212</v>
      </c>
      <c r="B100" s="4" t="s">
        <v>215</v>
      </c>
      <c r="C100" s="4" t="s">
        <v>216</v>
      </c>
      <c r="D100" s="5"/>
      <c r="E100" s="5"/>
      <c r="F100" s="5"/>
      <c r="G100" s="5"/>
      <c r="H100" s="5"/>
      <c r="I100" s="5"/>
      <c r="J100" s="5"/>
      <c r="K100" s="5"/>
      <c r="L100" s="5"/>
      <c r="M100" s="5"/>
      <c r="N100" s="5"/>
      <c r="O100" s="5"/>
      <c r="P100" s="5"/>
      <c r="Q100" s="5"/>
      <c r="R100" s="5"/>
      <c r="S100" s="5"/>
      <c r="T100" s="5"/>
      <c r="U100" s="5"/>
      <c r="V100" s="5"/>
      <c r="W100" s="5"/>
      <c r="X100" s="5"/>
      <c r="Y100" s="5"/>
      <c r="Z100" s="5"/>
    </row>
    <row r="101">
      <c r="A101" s="6" t="s">
        <v>217</v>
      </c>
      <c r="B101" s="6" t="s">
        <v>218</v>
      </c>
      <c r="C101" s="6" t="s">
        <v>219</v>
      </c>
      <c r="D101" s="5"/>
      <c r="E101" s="5"/>
      <c r="F101" s="5"/>
      <c r="G101" s="5"/>
      <c r="H101" s="5"/>
      <c r="I101" s="5"/>
      <c r="J101" s="5"/>
      <c r="K101" s="5"/>
      <c r="L101" s="5"/>
      <c r="M101" s="5"/>
      <c r="N101" s="5"/>
      <c r="O101" s="5"/>
      <c r="P101" s="5"/>
      <c r="Q101" s="5"/>
      <c r="R101" s="5"/>
      <c r="S101" s="5"/>
      <c r="T101" s="5"/>
      <c r="U101" s="5"/>
      <c r="V101" s="5"/>
      <c r="W101" s="5"/>
      <c r="X101" s="5"/>
      <c r="Y101" s="5"/>
      <c r="Z101" s="5"/>
    </row>
    <row r="102">
      <c r="A102" s="4" t="s">
        <v>201</v>
      </c>
      <c r="B102" s="4" t="s">
        <v>220</v>
      </c>
      <c r="C102" s="4" t="s">
        <v>221</v>
      </c>
      <c r="D102" s="5"/>
      <c r="E102" s="5"/>
      <c r="F102" s="5"/>
      <c r="G102" s="5"/>
      <c r="H102" s="5"/>
      <c r="I102" s="5"/>
      <c r="J102" s="5"/>
      <c r="K102" s="5"/>
      <c r="L102" s="5"/>
      <c r="M102" s="5"/>
      <c r="N102" s="5"/>
      <c r="O102" s="5"/>
      <c r="P102" s="5"/>
      <c r="Q102" s="5"/>
      <c r="R102" s="5"/>
      <c r="S102" s="5"/>
      <c r="T102" s="5"/>
      <c r="U102" s="5"/>
      <c r="V102" s="5"/>
      <c r="W102" s="5"/>
      <c r="X102" s="5"/>
      <c r="Y102" s="5"/>
      <c r="Z102" s="5"/>
    </row>
    <row r="103">
      <c r="A103" s="6" t="s">
        <v>222</v>
      </c>
      <c r="B103" s="6" t="s">
        <v>223</v>
      </c>
      <c r="C103" s="6" t="s">
        <v>224</v>
      </c>
      <c r="D103" s="5"/>
      <c r="E103" s="5"/>
      <c r="F103" s="5"/>
      <c r="G103" s="5"/>
      <c r="H103" s="5"/>
      <c r="I103" s="5"/>
      <c r="J103" s="5"/>
      <c r="K103" s="5"/>
      <c r="L103" s="5"/>
      <c r="M103" s="5"/>
      <c r="N103" s="5"/>
      <c r="O103" s="5"/>
      <c r="P103" s="5"/>
      <c r="Q103" s="5"/>
      <c r="R103" s="5"/>
      <c r="S103" s="5"/>
      <c r="T103" s="5"/>
      <c r="U103" s="5"/>
      <c r="V103" s="5"/>
      <c r="W103" s="5"/>
      <c r="X103" s="5"/>
      <c r="Y103" s="5"/>
      <c r="Z103" s="5"/>
    </row>
    <row r="104">
      <c r="A104" s="4" t="s">
        <v>222</v>
      </c>
      <c r="B104" s="4" t="s">
        <v>225</v>
      </c>
      <c r="C104" s="4" t="s">
        <v>226</v>
      </c>
      <c r="D104" s="5"/>
      <c r="E104" s="5"/>
      <c r="F104" s="5"/>
      <c r="G104" s="5"/>
      <c r="H104" s="5"/>
      <c r="I104" s="5"/>
      <c r="J104" s="5"/>
      <c r="K104" s="5"/>
      <c r="L104" s="5"/>
      <c r="M104" s="5"/>
      <c r="N104" s="5"/>
      <c r="O104" s="5"/>
      <c r="P104" s="5"/>
      <c r="Q104" s="5"/>
      <c r="R104" s="5"/>
      <c r="S104" s="5"/>
      <c r="T104" s="5"/>
      <c r="U104" s="5"/>
      <c r="V104" s="5"/>
      <c r="W104" s="5"/>
      <c r="X104" s="5"/>
      <c r="Y104" s="5"/>
      <c r="Z104" s="5"/>
    </row>
    <row r="105">
      <c r="A105" s="6" t="s">
        <v>227</v>
      </c>
      <c r="B105" s="6" t="s">
        <v>228</v>
      </c>
      <c r="C105" s="10" t="s">
        <v>229</v>
      </c>
      <c r="D105" s="5"/>
      <c r="E105" s="5"/>
      <c r="F105" s="5"/>
      <c r="G105" s="5"/>
      <c r="H105" s="5"/>
      <c r="I105" s="5"/>
      <c r="J105" s="5"/>
      <c r="K105" s="5"/>
      <c r="L105" s="5"/>
      <c r="M105" s="5"/>
      <c r="N105" s="5"/>
      <c r="O105" s="5"/>
      <c r="P105" s="5"/>
      <c r="Q105" s="5"/>
      <c r="R105" s="5"/>
      <c r="S105" s="5"/>
      <c r="T105" s="5"/>
      <c r="U105" s="5"/>
      <c r="V105" s="5"/>
      <c r="W105" s="5"/>
      <c r="X105" s="5"/>
      <c r="Y105" s="5"/>
      <c r="Z105" s="5"/>
    </row>
    <row r="106">
      <c r="A106" s="4" t="s">
        <v>230</v>
      </c>
      <c r="B106" s="4" t="s">
        <v>231</v>
      </c>
      <c r="C106" s="4" t="s">
        <v>232</v>
      </c>
    </row>
    <row r="107">
      <c r="A107" s="6" t="s">
        <v>233</v>
      </c>
      <c r="B107" s="6" t="s">
        <v>231</v>
      </c>
      <c r="C107" s="6" t="s">
        <v>234</v>
      </c>
      <c r="D107" s="5"/>
      <c r="E107" s="5"/>
      <c r="F107" s="5"/>
      <c r="G107" s="5"/>
      <c r="H107" s="5"/>
      <c r="I107" s="5"/>
      <c r="J107" s="5"/>
      <c r="K107" s="5"/>
      <c r="L107" s="5"/>
      <c r="M107" s="5"/>
      <c r="N107" s="5"/>
      <c r="O107" s="5"/>
      <c r="P107" s="5"/>
      <c r="Q107" s="5"/>
      <c r="R107" s="5"/>
      <c r="S107" s="5"/>
      <c r="T107" s="5"/>
      <c r="U107" s="5"/>
      <c r="V107" s="5"/>
      <c r="W107" s="5"/>
      <c r="X107" s="5"/>
      <c r="Y107" s="5"/>
      <c r="Z107" s="5"/>
    </row>
    <row r="108">
      <c r="A108" s="14" t="s">
        <v>235</v>
      </c>
      <c r="B108" s="14" t="s">
        <v>236</v>
      </c>
      <c r="C108" s="15" t="s">
        <v>237</v>
      </c>
    </row>
    <row r="109">
      <c r="A109" s="16" t="s">
        <v>238</v>
      </c>
      <c r="B109" s="10" t="s">
        <v>239</v>
      </c>
      <c r="C109" s="10" t="s">
        <v>240</v>
      </c>
    </row>
    <row r="110">
      <c r="A110" s="14" t="s">
        <v>238</v>
      </c>
      <c r="B110" s="17" t="s">
        <v>241</v>
      </c>
      <c r="C110" s="17" t="s">
        <v>242</v>
      </c>
    </row>
    <row r="111">
      <c r="A111" s="16" t="s">
        <v>238</v>
      </c>
      <c r="B111" s="6" t="s">
        <v>243</v>
      </c>
      <c r="C111" s="6" t="s">
        <v>244</v>
      </c>
    </row>
    <row r="112">
      <c r="A112" s="14" t="s">
        <v>238</v>
      </c>
      <c r="B112" s="14" t="s">
        <v>245</v>
      </c>
      <c r="C112" s="14" t="s">
        <v>246</v>
      </c>
    </row>
    <row r="113">
      <c r="A113" s="16" t="s">
        <v>238</v>
      </c>
      <c r="B113" s="6" t="s">
        <v>247</v>
      </c>
      <c r="C113" s="9" t="s">
        <v>248</v>
      </c>
    </row>
    <row r="114">
      <c r="A114" s="14" t="s">
        <v>238</v>
      </c>
      <c r="B114" s="17" t="s">
        <v>249</v>
      </c>
      <c r="C114" s="17" t="s">
        <v>250</v>
      </c>
    </row>
    <row r="115">
      <c r="A115" s="16" t="s">
        <v>238</v>
      </c>
      <c r="B115" s="6" t="s">
        <v>251</v>
      </c>
      <c r="C115" s="9" t="s">
        <v>252</v>
      </c>
    </row>
    <row r="116">
      <c r="A116" s="14" t="s">
        <v>238</v>
      </c>
      <c r="B116" s="14" t="s">
        <v>253</v>
      </c>
      <c r="C116" s="14" t="s">
        <v>254</v>
      </c>
    </row>
    <row r="117">
      <c r="A117" s="10" t="s">
        <v>238</v>
      </c>
      <c r="B117" s="10" t="s">
        <v>255</v>
      </c>
      <c r="C117" s="10" t="s">
        <v>256</v>
      </c>
    </row>
    <row r="118">
      <c r="A118" s="14" t="s">
        <v>238</v>
      </c>
      <c r="B118" s="14" t="s">
        <v>257</v>
      </c>
      <c r="C118" s="14" t="s">
        <v>258</v>
      </c>
    </row>
    <row r="119">
      <c r="A119" s="6"/>
      <c r="B119" s="6"/>
      <c r="C119" s="6"/>
    </row>
    <row r="120">
      <c r="A120" s="17"/>
      <c r="B120" s="17"/>
      <c r="C120" s="17"/>
    </row>
    <row r="121">
      <c r="A121" s="6"/>
      <c r="B121" s="6"/>
      <c r="C121" s="6"/>
    </row>
    <row r="122">
      <c r="A122" s="17"/>
      <c r="B122" s="17"/>
      <c r="C122" s="17"/>
    </row>
    <row r="123">
      <c r="A123" s="6"/>
      <c r="B123" s="6"/>
      <c r="C123" s="6"/>
    </row>
    <row r="124">
      <c r="A124" s="17"/>
      <c r="B124" s="17"/>
      <c r="C124" s="17"/>
    </row>
    <row r="125">
      <c r="A125" s="6"/>
      <c r="B125" s="6"/>
      <c r="C125" s="6"/>
    </row>
    <row r="126">
      <c r="A126" s="17"/>
      <c r="B126" s="17"/>
      <c r="C126" s="17"/>
    </row>
    <row r="127">
      <c r="A127" s="6"/>
      <c r="B127" s="6"/>
      <c r="C127" s="6"/>
    </row>
    <row r="128">
      <c r="A128" s="17"/>
      <c r="B128" s="17"/>
      <c r="C128" s="17"/>
    </row>
    <row r="129">
      <c r="A129" s="6"/>
      <c r="B129" s="6"/>
      <c r="C129" s="6"/>
    </row>
    <row r="130">
      <c r="A130" s="17"/>
      <c r="B130" s="17"/>
      <c r="C130" s="17"/>
    </row>
    <row r="131">
      <c r="A131" s="6"/>
      <c r="B131" s="6"/>
      <c r="C131" s="6"/>
    </row>
    <row r="132">
      <c r="A132" s="17"/>
      <c r="B132" s="17"/>
      <c r="C132" s="17"/>
    </row>
    <row r="133">
      <c r="A133" s="6"/>
      <c r="B133" s="6"/>
      <c r="C133" s="6"/>
    </row>
    <row r="134">
      <c r="A134" s="17"/>
      <c r="B134" s="17"/>
      <c r="C134" s="17"/>
    </row>
    <row r="135">
      <c r="A135" s="6"/>
      <c r="B135" s="6"/>
      <c r="C135" s="6"/>
    </row>
    <row r="136">
      <c r="A136" s="17"/>
      <c r="B136" s="17"/>
      <c r="C136" s="17"/>
    </row>
    <row r="137">
      <c r="A137" s="6"/>
      <c r="B137" s="6"/>
      <c r="C137" s="6"/>
    </row>
    <row r="138">
      <c r="A138" s="17"/>
      <c r="B138" s="17"/>
      <c r="C138" s="17"/>
    </row>
    <row r="139">
      <c r="A139" s="6"/>
      <c r="B139" s="6"/>
      <c r="C139" s="6"/>
    </row>
    <row r="140">
      <c r="A140" s="17"/>
      <c r="B140" s="17"/>
      <c r="C140" s="17"/>
    </row>
    <row r="141">
      <c r="A141" s="6"/>
      <c r="B141" s="6"/>
      <c r="C141" s="6"/>
    </row>
    <row r="142">
      <c r="A142" s="5"/>
      <c r="B142" s="5"/>
      <c r="C142" s="5"/>
    </row>
    <row r="143">
      <c r="A143" s="5"/>
      <c r="B143" s="5"/>
      <c r="C143" s="5"/>
    </row>
    <row r="144">
      <c r="A144" s="5"/>
      <c r="B144" s="5"/>
      <c r="C144" s="5"/>
    </row>
    <row r="145">
      <c r="A145" s="5"/>
      <c r="B145" s="5"/>
      <c r="C145" s="5"/>
    </row>
    <row r="146">
      <c r="A146" s="5"/>
      <c r="B146" s="5"/>
      <c r="C146" s="5"/>
    </row>
    <row r="147">
      <c r="A147" s="5"/>
      <c r="B147" s="5"/>
      <c r="C147" s="5"/>
    </row>
    <row r="148">
      <c r="A148" s="5"/>
      <c r="B148" s="5"/>
      <c r="C148" s="5"/>
    </row>
    <row r="149">
      <c r="A149" s="5"/>
      <c r="B149" s="5"/>
      <c r="C149" s="5"/>
    </row>
    <row r="150">
      <c r="A150" s="5"/>
      <c r="B150" s="5"/>
      <c r="C150" s="5"/>
    </row>
    <row r="151">
      <c r="A151" s="5"/>
      <c r="B151" s="5"/>
      <c r="C151" s="5"/>
    </row>
    <row r="152">
      <c r="A152" s="5"/>
      <c r="B152" s="5"/>
      <c r="C152" s="5"/>
    </row>
    <row r="153">
      <c r="A153" s="5"/>
      <c r="B153" s="5"/>
      <c r="C153" s="5"/>
    </row>
    <row r="154">
      <c r="A154" s="5"/>
      <c r="B154" s="5"/>
      <c r="C154" s="5"/>
    </row>
    <row r="155">
      <c r="A155" s="5"/>
      <c r="B155" s="5"/>
      <c r="C155" s="5"/>
    </row>
    <row r="156">
      <c r="A156" s="5"/>
      <c r="B156" s="5"/>
      <c r="C156" s="5"/>
    </row>
    <row r="157">
      <c r="A157" s="5"/>
      <c r="B157" s="5"/>
      <c r="C157" s="5"/>
    </row>
    <row r="158">
      <c r="A158" s="5"/>
      <c r="B158" s="5"/>
      <c r="C158" s="5"/>
    </row>
    <row r="159">
      <c r="A159" s="5"/>
      <c r="B159" s="5"/>
      <c r="C159" s="5"/>
    </row>
    <row r="160">
      <c r="A160" s="5"/>
      <c r="B160" s="5"/>
      <c r="C160" s="5"/>
    </row>
    <row r="161">
      <c r="A161" s="5"/>
      <c r="B161" s="5"/>
      <c r="C161" s="5"/>
    </row>
    <row r="162">
      <c r="A162" s="5"/>
      <c r="B162" s="5"/>
      <c r="C162" s="5"/>
    </row>
    <row r="163">
      <c r="A163" s="5"/>
      <c r="B163" s="5"/>
      <c r="C163" s="5"/>
    </row>
    <row r="164">
      <c r="A164" s="5"/>
      <c r="B164" s="5"/>
      <c r="C164" s="5"/>
    </row>
    <row r="165">
      <c r="A165" s="5"/>
      <c r="B165" s="5"/>
      <c r="C165" s="5"/>
    </row>
    <row r="166">
      <c r="A166" s="5"/>
      <c r="B166" s="5"/>
      <c r="C166" s="5"/>
    </row>
    <row r="167">
      <c r="A167" s="5"/>
      <c r="B167" s="5"/>
      <c r="C167" s="5"/>
    </row>
    <row r="168">
      <c r="A168" s="5"/>
      <c r="B168" s="5"/>
      <c r="C168" s="5"/>
    </row>
    <row r="169">
      <c r="A169" s="5"/>
      <c r="B169" s="5"/>
      <c r="C169" s="5"/>
    </row>
    <row r="170">
      <c r="A170" s="5"/>
      <c r="B170" s="5"/>
      <c r="C170" s="5"/>
    </row>
    <row r="171">
      <c r="A171" s="5"/>
      <c r="B171" s="5"/>
      <c r="C171" s="5"/>
    </row>
    <row r="172">
      <c r="A172" s="5"/>
      <c r="B172" s="5"/>
      <c r="C172" s="5"/>
    </row>
    <row r="173">
      <c r="A173" s="5"/>
      <c r="B173" s="5"/>
      <c r="C173" s="5"/>
    </row>
    <row r="174">
      <c r="A174" s="5"/>
      <c r="B174" s="5"/>
      <c r="C174" s="5"/>
    </row>
    <row r="175">
      <c r="A175" s="5"/>
      <c r="B175" s="5"/>
      <c r="C175" s="5"/>
    </row>
    <row r="176">
      <c r="A176" s="5"/>
      <c r="B176" s="5"/>
      <c r="C176" s="5"/>
    </row>
    <row r="177">
      <c r="A177" s="5"/>
      <c r="B177" s="5"/>
      <c r="C177" s="5"/>
    </row>
    <row r="178">
      <c r="A178" s="5"/>
      <c r="B178" s="5"/>
      <c r="C178" s="5"/>
    </row>
    <row r="179">
      <c r="A179" s="5"/>
      <c r="B179" s="5"/>
      <c r="C179" s="5"/>
    </row>
    <row r="180">
      <c r="A180" s="5"/>
      <c r="B180" s="5"/>
      <c r="C180" s="5"/>
    </row>
    <row r="181">
      <c r="A181" s="5"/>
      <c r="B181" s="5"/>
      <c r="C181" s="5"/>
    </row>
    <row r="182">
      <c r="A182" s="5"/>
      <c r="B182" s="5"/>
      <c r="C182" s="5"/>
    </row>
    <row r="183">
      <c r="A183" s="5"/>
      <c r="B183" s="5"/>
      <c r="C183" s="5"/>
    </row>
    <row r="184">
      <c r="A184" s="5"/>
      <c r="B184" s="5"/>
      <c r="C184" s="5"/>
    </row>
    <row r="185">
      <c r="A185" s="5"/>
      <c r="B185" s="5"/>
      <c r="C185" s="5"/>
    </row>
    <row r="186">
      <c r="A186" s="5"/>
      <c r="B186" s="5"/>
      <c r="C186" s="5"/>
    </row>
    <row r="187">
      <c r="A187" s="5"/>
      <c r="B187" s="5"/>
      <c r="C187" s="5"/>
    </row>
    <row r="188">
      <c r="A188" s="5"/>
      <c r="B188" s="5"/>
      <c r="C188" s="5"/>
    </row>
    <row r="189">
      <c r="A189" s="5"/>
      <c r="B189" s="5"/>
      <c r="C189" s="5"/>
    </row>
    <row r="190">
      <c r="A190" s="5"/>
      <c r="B190" s="5"/>
      <c r="C190" s="5"/>
    </row>
    <row r="191">
      <c r="A191" s="5"/>
      <c r="B191" s="5"/>
      <c r="C191" s="5"/>
    </row>
    <row r="192">
      <c r="A192" s="5"/>
      <c r="B192" s="5"/>
      <c r="C192" s="5"/>
    </row>
    <row r="193">
      <c r="A193" s="5"/>
      <c r="B193" s="5"/>
      <c r="C193" s="5"/>
    </row>
    <row r="194">
      <c r="A194" s="5"/>
      <c r="B194" s="5"/>
      <c r="C194" s="5"/>
    </row>
    <row r="195">
      <c r="A195" s="5"/>
      <c r="B195" s="5"/>
      <c r="C195" s="5"/>
    </row>
    <row r="196">
      <c r="A196" s="5"/>
      <c r="B196" s="5"/>
      <c r="C196" s="5"/>
    </row>
    <row r="197">
      <c r="A197" s="5"/>
      <c r="B197" s="5"/>
      <c r="C197" s="5"/>
    </row>
    <row r="198">
      <c r="A198" s="5"/>
      <c r="B198" s="5"/>
      <c r="C198" s="5"/>
    </row>
    <row r="199">
      <c r="A199" s="5"/>
      <c r="B199" s="5"/>
      <c r="C199" s="5"/>
    </row>
    <row r="200">
      <c r="A200" s="5"/>
      <c r="B200" s="5"/>
      <c r="C200" s="5"/>
    </row>
    <row r="201">
      <c r="A201" s="5"/>
      <c r="B201" s="5"/>
      <c r="C201" s="5"/>
    </row>
    <row r="202">
      <c r="A202" s="5"/>
      <c r="B202" s="5"/>
      <c r="C202" s="5"/>
    </row>
    <row r="203">
      <c r="A203" s="5"/>
      <c r="B203" s="5"/>
      <c r="C203" s="5"/>
    </row>
    <row r="204">
      <c r="A204" s="5"/>
      <c r="B204" s="5"/>
      <c r="C204" s="5"/>
    </row>
    <row r="205">
      <c r="A205" s="5"/>
      <c r="B205" s="5"/>
      <c r="C205" s="5"/>
    </row>
    <row r="206">
      <c r="A206" s="5"/>
      <c r="B206" s="5"/>
      <c r="C206" s="5"/>
    </row>
    <row r="207">
      <c r="A207" s="5"/>
      <c r="B207" s="5"/>
      <c r="C207" s="5"/>
    </row>
    <row r="208">
      <c r="A208" s="5"/>
      <c r="B208" s="5"/>
      <c r="C208" s="5"/>
    </row>
    <row r="209">
      <c r="A209" s="5"/>
      <c r="B209" s="5"/>
      <c r="C209" s="5"/>
    </row>
    <row r="210">
      <c r="A210" s="5"/>
      <c r="B210" s="5"/>
      <c r="C210" s="5"/>
    </row>
    <row r="211">
      <c r="A211" s="5"/>
      <c r="B211" s="5"/>
      <c r="C211" s="5"/>
    </row>
    <row r="212">
      <c r="A212" s="5"/>
      <c r="B212" s="5"/>
      <c r="C212" s="5"/>
    </row>
    <row r="213">
      <c r="A213" s="5"/>
      <c r="B213" s="5"/>
      <c r="C213" s="5"/>
    </row>
    <row r="214">
      <c r="A214" s="5"/>
      <c r="B214" s="5"/>
      <c r="C214" s="5"/>
    </row>
    <row r="215">
      <c r="A215" s="5"/>
      <c r="B215" s="5"/>
      <c r="C215" s="5"/>
    </row>
    <row r="216">
      <c r="A216" s="5"/>
      <c r="B216" s="5"/>
      <c r="C216" s="5"/>
    </row>
    <row r="217">
      <c r="A217" s="5"/>
      <c r="B217" s="5"/>
      <c r="C217" s="5"/>
    </row>
    <row r="218">
      <c r="A218" s="5"/>
      <c r="B218" s="5"/>
      <c r="C218" s="5"/>
    </row>
    <row r="219">
      <c r="A219" s="5"/>
      <c r="B219" s="5"/>
      <c r="C219" s="5"/>
    </row>
    <row r="220">
      <c r="A220" s="5"/>
      <c r="B220" s="5"/>
      <c r="C220" s="5"/>
    </row>
    <row r="221">
      <c r="A221" s="5"/>
      <c r="B221" s="5"/>
      <c r="C221" s="5"/>
    </row>
    <row r="222">
      <c r="A222" s="5"/>
      <c r="B222" s="5"/>
      <c r="C222" s="5"/>
    </row>
    <row r="223">
      <c r="A223" s="5"/>
      <c r="B223" s="5"/>
      <c r="C223" s="5"/>
    </row>
    <row r="224">
      <c r="A224" s="5"/>
      <c r="B224" s="5"/>
      <c r="C224" s="5"/>
    </row>
    <row r="225">
      <c r="A225" s="5"/>
      <c r="B225" s="5"/>
      <c r="C225" s="5"/>
    </row>
    <row r="226">
      <c r="A226" s="5"/>
      <c r="B226" s="5"/>
      <c r="C226" s="5"/>
    </row>
    <row r="227">
      <c r="A227" s="5"/>
      <c r="B227" s="5"/>
      <c r="C227" s="5"/>
    </row>
    <row r="228">
      <c r="A228" s="5"/>
      <c r="B228" s="5"/>
      <c r="C228" s="5"/>
    </row>
    <row r="229">
      <c r="A229" s="5"/>
      <c r="B229" s="5"/>
      <c r="C229" s="5"/>
    </row>
    <row r="230">
      <c r="A230" s="5"/>
      <c r="B230" s="5"/>
      <c r="C230" s="5"/>
    </row>
    <row r="231">
      <c r="A231" s="5"/>
      <c r="B231" s="5"/>
      <c r="C231" s="5"/>
    </row>
    <row r="232">
      <c r="A232" s="5"/>
      <c r="B232" s="5"/>
      <c r="C232" s="5"/>
    </row>
    <row r="233">
      <c r="A233" s="5"/>
      <c r="B233" s="5"/>
      <c r="C233" s="5"/>
    </row>
    <row r="234">
      <c r="A234" s="5"/>
      <c r="B234" s="5"/>
      <c r="C234" s="5"/>
    </row>
    <row r="235">
      <c r="A235" s="5"/>
      <c r="B235" s="5"/>
      <c r="C235" s="5"/>
    </row>
    <row r="236">
      <c r="A236" s="5"/>
      <c r="B236" s="5"/>
      <c r="C236" s="5"/>
    </row>
    <row r="237">
      <c r="A237" s="5"/>
      <c r="B237" s="5"/>
      <c r="C237" s="5"/>
    </row>
    <row r="238">
      <c r="A238" s="5"/>
      <c r="B238" s="5"/>
      <c r="C238" s="5"/>
    </row>
    <row r="239">
      <c r="A239" s="5"/>
      <c r="B239" s="5"/>
      <c r="C239" s="5"/>
    </row>
    <row r="240">
      <c r="A240" s="5"/>
      <c r="B240" s="5"/>
      <c r="C240" s="5"/>
    </row>
    <row r="241">
      <c r="A241" s="5"/>
      <c r="B241" s="5"/>
      <c r="C241" s="5"/>
    </row>
    <row r="242">
      <c r="A242" s="5"/>
      <c r="B242" s="5"/>
      <c r="C242" s="5"/>
    </row>
    <row r="243">
      <c r="A243" s="5"/>
      <c r="B243" s="5"/>
      <c r="C243" s="5"/>
    </row>
    <row r="244">
      <c r="A244" s="5"/>
      <c r="B244" s="5"/>
      <c r="C244" s="5"/>
    </row>
    <row r="245">
      <c r="A245" s="5"/>
      <c r="B245" s="5"/>
      <c r="C245" s="5"/>
    </row>
    <row r="246">
      <c r="A246" s="5"/>
      <c r="B246" s="5"/>
      <c r="C246" s="5"/>
    </row>
    <row r="247">
      <c r="A247" s="5"/>
      <c r="B247" s="5"/>
      <c r="C247" s="5"/>
    </row>
    <row r="248">
      <c r="A248" s="5"/>
      <c r="B248" s="5"/>
      <c r="C248" s="5"/>
    </row>
    <row r="249">
      <c r="A249" s="5"/>
      <c r="B249" s="5"/>
      <c r="C249" s="5"/>
    </row>
    <row r="250">
      <c r="A250" s="5"/>
      <c r="B250" s="5"/>
      <c r="C250" s="5"/>
    </row>
    <row r="251">
      <c r="A251" s="5"/>
      <c r="B251" s="5"/>
      <c r="C251" s="5"/>
    </row>
    <row r="252">
      <c r="A252" s="5"/>
      <c r="B252" s="5"/>
      <c r="C252" s="5"/>
    </row>
    <row r="253">
      <c r="A253" s="5"/>
      <c r="B253" s="5"/>
      <c r="C253" s="5"/>
    </row>
    <row r="254">
      <c r="A254" s="5"/>
      <c r="B254" s="5"/>
      <c r="C254" s="5"/>
    </row>
    <row r="255">
      <c r="A255" s="5"/>
      <c r="B255" s="5"/>
      <c r="C255" s="5"/>
    </row>
    <row r="256">
      <c r="A256" s="5"/>
      <c r="B256" s="5"/>
      <c r="C256" s="5"/>
    </row>
    <row r="257">
      <c r="A257" s="5"/>
      <c r="B257" s="5"/>
      <c r="C257" s="5"/>
    </row>
    <row r="258">
      <c r="A258" s="5"/>
      <c r="B258" s="5"/>
      <c r="C258" s="5"/>
    </row>
    <row r="259">
      <c r="A259" s="5"/>
      <c r="B259" s="5"/>
      <c r="C259" s="5"/>
    </row>
    <row r="260">
      <c r="A260" s="5"/>
      <c r="B260" s="5"/>
      <c r="C260" s="5"/>
    </row>
    <row r="261">
      <c r="A261" s="5"/>
      <c r="B261" s="5"/>
      <c r="C261" s="5"/>
    </row>
    <row r="262">
      <c r="A262" s="5"/>
      <c r="B262" s="5"/>
      <c r="C262" s="5"/>
    </row>
    <row r="263">
      <c r="A263" s="5"/>
      <c r="B263" s="5"/>
      <c r="C263" s="5"/>
    </row>
    <row r="264">
      <c r="A264" s="5"/>
      <c r="B264" s="5"/>
      <c r="C264" s="5"/>
    </row>
    <row r="265">
      <c r="A265" s="5"/>
      <c r="B265" s="5"/>
      <c r="C265" s="5"/>
    </row>
    <row r="266">
      <c r="A266" s="5"/>
      <c r="B266" s="5"/>
      <c r="C266" s="5"/>
    </row>
    <row r="267">
      <c r="A267" s="5"/>
      <c r="B267" s="5"/>
      <c r="C267" s="5"/>
    </row>
    <row r="268">
      <c r="A268" s="5"/>
      <c r="B268" s="5"/>
      <c r="C268" s="5"/>
    </row>
    <row r="269">
      <c r="A269" s="5"/>
      <c r="B269" s="5"/>
      <c r="C269" s="5"/>
    </row>
    <row r="270">
      <c r="A270" s="5"/>
      <c r="B270" s="5"/>
      <c r="C270" s="5"/>
    </row>
    <row r="271">
      <c r="A271" s="5"/>
      <c r="B271" s="5"/>
      <c r="C271" s="5"/>
    </row>
    <row r="272">
      <c r="A272" s="5"/>
      <c r="B272" s="5"/>
      <c r="C272" s="5"/>
    </row>
    <row r="273">
      <c r="A273" s="5"/>
      <c r="B273" s="5"/>
      <c r="C273" s="5"/>
    </row>
    <row r="274">
      <c r="A274" s="5"/>
      <c r="B274" s="5"/>
      <c r="C274" s="5"/>
    </row>
    <row r="275">
      <c r="A275" s="5"/>
      <c r="B275" s="5"/>
      <c r="C275" s="5"/>
    </row>
    <row r="276">
      <c r="A276" s="5"/>
      <c r="B276" s="5"/>
      <c r="C276" s="5"/>
    </row>
    <row r="277">
      <c r="A277" s="5"/>
      <c r="B277" s="5"/>
      <c r="C277" s="5"/>
    </row>
    <row r="278">
      <c r="A278" s="5"/>
      <c r="B278" s="5"/>
      <c r="C278" s="5"/>
    </row>
    <row r="279">
      <c r="A279" s="5"/>
      <c r="B279" s="5"/>
      <c r="C279" s="5"/>
    </row>
    <row r="280">
      <c r="A280" s="5"/>
      <c r="B280" s="5"/>
      <c r="C280" s="5"/>
    </row>
    <row r="281">
      <c r="A281" s="5"/>
      <c r="B281" s="5"/>
      <c r="C281" s="5"/>
    </row>
    <row r="282">
      <c r="A282" s="5"/>
      <c r="B282" s="5"/>
      <c r="C282" s="5"/>
    </row>
    <row r="283">
      <c r="A283" s="5"/>
      <c r="B283" s="5"/>
      <c r="C283" s="5"/>
    </row>
    <row r="284">
      <c r="A284" s="5"/>
      <c r="B284" s="5"/>
      <c r="C284" s="5"/>
    </row>
    <row r="285">
      <c r="A285" s="5"/>
      <c r="B285" s="5"/>
      <c r="C285" s="5"/>
    </row>
    <row r="286">
      <c r="A286" s="5"/>
      <c r="B286" s="5"/>
      <c r="C286" s="5"/>
    </row>
    <row r="287">
      <c r="A287" s="5"/>
      <c r="B287" s="5"/>
      <c r="C287" s="5"/>
    </row>
    <row r="288">
      <c r="A288" s="5"/>
      <c r="B288" s="5"/>
      <c r="C288" s="5"/>
    </row>
    <row r="289">
      <c r="A289" s="5"/>
      <c r="B289" s="5"/>
      <c r="C289" s="5"/>
    </row>
    <row r="290">
      <c r="A290" s="5"/>
      <c r="B290" s="5"/>
      <c r="C290" s="5"/>
    </row>
    <row r="291">
      <c r="A291" s="5"/>
      <c r="B291" s="5"/>
      <c r="C291" s="5"/>
    </row>
    <row r="292">
      <c r="A292" s="5"/>
      <c r="B292" s="5"/>
      <c r="C292" s="5"/>
    </row>
    <row r="293">
      <c r="A293" s="5"/>
      <c r="B293" s="5"/>
      <c r="C293" s="5"/>
    </row>
    <row r="294">
      <c r="A294" s="5"/>
      <c r="B294" s="5"/>
      <c r="C294" s="5"/>
    </row>
    <row r="295">
      <c r="A295" s="5"/>
      <c r="B295" s="5"/>
      <c r="C295" s="5"/>
    </row>
    <row r="296">
      <c r="A296" s="5"/>
      <c r="B296" s="5"/>
      <c r="C296" s="5"/>
    </row>
    <row r="297">
      <c r="A297" s="5"/>
      <c r="B297" s="5"/>
      <c r="C297" s="5"/>
    </row>
    <row r="298">
      <c r="A298" s="5"/>
      <c r="B298" s="5"/>
      <c r="C298" s="5"/>
    </row>
    <row r="299">
      <c r="A299" s="5"/>
      <c r="B299" s="5"/>
      <c r="C299" s="5"/>
    </row>
    <row r="300">
      <c r="A300" s="5"/>
      <c r="B300" s="5"/>
      <c r="C300" s="5"/>
    </row>
    <row r="301">
      <c r="A301" s="5"/>
      <c r="B301" s="5"/>
      <c r="C301" s="5"/>
    </row>
    <row r="302">
      <c r="A302" s="5"/>
      <c r="B302" s="5"/>
      <c r="C302" s="5"/>
    </row>
    <row r="303">
      <c r="A303" s="5"/>
      <c r="B303" s="5"/>
      <c r="C303" s="5"/>
    </row>
    <row r="304">
      <c r="A304" s="5"/>
      <c r="B304" s="5"/>
      <c r="C304" s="5"/>
    </row>
    <row r="305">
      <c r="A305" s="5"/>
      <c r="B305" s="5"/>
      <c r="C305" s="5"/>
    </row>
    <row r="306">
      <c r="A306" s="5"/>
      <c r="B306" s="5"/>
      <c r="C306" s="5"/>
    </row>
    <row r="307">
      <c r="A307" s="5"/>
      <c r="B307" s="5"/>
      <c r="C307" s="5"/>
    </row>
    <row r="308">
      <c r="A308" s="5"/>
      <c r="B308" s="5"/>
      <c r="C308" s="5"/>
    </row>
    <row r="309">
      <c r="A309" s="5"/>
      <c r="B309" s="5"/>
      <c r="C309" s="5"/>
    </row>
    <row r="310">
      <c r="A310" s="5"/>
      <c r="B310" s="5"/>
      <c r="C310" s="5"/>
    </row>
    <row r="311">
      <c r="A311" s="5"/>
      <c r="B311" s="5"/>
      <c r="C311" s="5"/>
    </row>
    <row r="312">
      <c r="A312" s="5"/>
      <c r="B312" s="5"/>
      <c r="C312" s="5"/>
    </row>
    <row r="313">
      <c r="A313" s="5"/>
      <c r="B313" s="5"/>
      <c r="C313" s="5"/>
    </row>
    <row r="314">
      <c r="A314" s="5"/>
      <c r="B314" s="5"/>
      <c r="C314" s="5"/>
    </row>
    <row r="315">
      <c r="A315" s="5"/>
      <c r="B315" s="5"/>
      <c r="C315" s="5"/>
    </row>
    <row r="316">
      <c r="A316" s="5"/>
      <c r="B316" s="5"/>
      <c r="C316" s="5"/>
    </row>
    <row r="317">
      <c r="A317" s="5"/>
      <c r="B317" s="5"/>
      <c r="C317" s="5"/>
    </row>
    <row r="318">
      <c r="A318" s="5"/>
      <c r="B318" s="5"/>
      <c r="C318" s="5"/>
    </row>
    <row r="319">
      <c r="A319" s="5"/>
      <c r="B319" s="5"/>
      <c r="C319" s="5"/>
    </row>
    <row r="320">
      <c r="A320" s="5"/>
      <c r="B320" s="5"/>
      <c r="C320" s="5"/>
    </row>
    <row r="321">
      <c r="A321" s="5"/>
      <c r="B321" s="5"/>
      <c r="C321" s="5"/>
    </row>
    <row r="322">
      <c r="A322" s="5"/>
      <c r="B322" s="5"/>
      <c r="C322" s="5"/>
    </row>
    <row r="323">
      <c r="A323" s="5"/>
      <c r="B323" s="5"/>
      <c r="C323" s="5"/>
    </row>
    <row r="324">
      <c r="A324" s="5"/>
      <c r="B324" s="5"/>
      <c r="C324" s="5"/>
    </row>
    <row r="325">
      <c r="A325" s="5"/>
      <c r="B325" s="5"/>
      <c r="C325" s="5"/>
    </row>
    <row r="326">
      <c r="A326" s="5"/>
      <c r="B326" s="5"/>
      <c r="C326" s="5"/>
    </row>
    <row r="327">
      <c r="A327" s="5"/>
      <c r="B327" s="5"/>
      <c r="C327" s="5"/>
    </row>
    <row r="328">
      <c r="A328" s="5"/>
      <c r="B328" s="5"/>
      <c r="C328" s="5"/>
    </row>
    <row r="329">
      <c r="A329" s="5"/>
      <c r="B329" s="5"/>
      <c r="C329" s="5"/>
    </row>
    <row r="330">
      <c r="A330" s="5"/>
      <c r="B330" s="5"/>
      <c r="C330" s="5"/>
    </row>
    <row r="331">
      <c r="A331" s="5"/>
      <c r="B331" s="5"/>
      <c r="C331" s="5"/>
    </row>
    <row r="332">
      <c r="A332" s="5"/>
      <c r="B332" s="5"/>
      <c r="C332" s="5"/>
    </row>
    <row r="333">
      <c r="A333" s="5"/>
      <c r="B333" s="5"/>
      <c r="C333" s="5"/>
    </row>
    <row r="334">
      <c r="A334" s="5"/>
      <c r="B334" s="5"/>
      <c r="C334" s="5"/>
    </row>
    <row r="335">
      <c r="A335" s="5"/>
      <c r="B335" s="5"/>
      <c r="C335" s="5"/>
    </row>
    <row r="336">
      <c r="A336" s="5"/>
      <c r="B336" s="5"/>
      <c r="C336" s="5"/>
    </row>
    <row r="337">
      <c r="A337" s="5"/>
      <c r="B337" s="5"/>
      <c r="C337" s="5"/>
    </row>
    <row r="338">
      <c r="A338" s="5"/>
      <c r="B338" s="5"/>
      <c r="C338" s="5"/>
    </row>
    <row r="339">
      <c r="A339" s="5"/>
      <c r="B339" s="5"/>
      <c r="C339" s="5"/>
    </row>
    <row r="340">
      <c r="A340" s="5"/>
      <c r="B340" s="5"/>
      <c r="C340" s="5"/>
    </row>
    <row r="341">
      <c r="A341" s="5"/>
      <c r="B341" s="5"/>
      <c r="C341" s="5"/>
    </row>
    <row r="342">
      <c r="A342" s="5"/>
      <c r="B342" s="5"/>
      <c r="C342" s="5"/>
    </row>
    <row r="343">
      <c r="A343" s="5"/>
      <c r="B343" s="5"/>
      <c r="C343" s="5"/>
    </row>
    <row r="344">
      <c r="A344" s="5"/>
      <c r="B344" s="5"/>
      <c r="C344" s="5"/>
    </row>
    <row r="345">
      <c r="A345" s="5"/>
      <c r="B345" s="5"/>
      <c r="C345" s="5"/>
    </row>
    <row r="346">
      <c r="A346" s="5"/>
      <c r="B346" s="5"/>
      <c r="C346" s="5"/>
    </row>
    <row r="347">
      <c r="A347" s="5"/>
      <c r="B347" s="5"/>
      <c r="C347" s="5"/>
    </row>
    <row r="348">
      <c r="A348" s="5"/>
      <c r="B348" s="5"/>
      <c r="C348" s="5"/>
    </row>
    <row r="349">
      <c r="A349" s="5"/>
      <c r="B349" s="5"/>
      <c r="C349" s="5"/>
    </row>
    <row r="350">
      <c r="A350" s="5"/>
      <c r="B350" s="5"/>
      <c r="C350" s="5"/>
    </row>
    <row r="351">
      <c r="A351" s="5"/>
      <c r="B351" s="5"/>
      <c r="C351" s="5"/>
    </row>
    <row r="352">
      <c r="A352" s="5"/>
      <c r="B352" s="5"/>
      <c r="C352" s="5"/>
    </row>
    <row r="353">
      <c r="A353" s="5"/>
      <c r="B353" s="5"/>
      <c r="C353" s="5"/>
    </row>
    <row r="354">
      <c r="A354" s="5"/>
      <c r="B354" s="5"/>
      <c r="C354" s="5"/>
    </row>
    <row r="355">
      <c r="A355" s="5"/>
      <c r="B355" s="5"/>
      <c r="C355" s="5"/>
    </row>
    <row r="356">
      <c r="A356" s="5"/>
      <c r="B356" s="5"/>
      <c r="C356" s="5"/>
    </row>
    <row r="357">
      <c r="A357" s="5"/>
      <c r="B357" s="5"/>
      <c r="C357" s="5"/>
    </row>
    <row r="358">
      <c r="A358" s="5"/>
      <c r="B358" s="5"/>
      <c r="C358" s="5"/>
    </row>
    <row r="359">
      <c r="A359" s="5"/>
      <c r="B359" s="5"/>
      <c r="C359" s="5"/>
    </row>
    <row r="360">
      <c r="A360" s="5"/>
      <c r="B360" s="5"/>
      <c r="C360" s="5"/>
    </row>
    <row r="361">
      <c r="A361" s="5"/>
      <c r="B361" s="5"/>
      <c r="C361" s="5"/>
    </row>
    <row r="362">
      <c r="A362" s="5"/>
      <c r="B362" s="5"/>
      <c r="C362" s="5"/>
    </row>
    <row r="363">
      <c r="A363" s="5"/>
      <c r="B363" s="5"/>
      <c r="C363" s="5"/>
    </row>
    <row r="364">
      <c r="A364" s="5"/>
      <c r="B364" s="5"/>
      <c r="C364" s="5"/>
    </row>
    <row r="365">
      <c r="A365" s="5"/>
      <c r="B365" s="5"/>
      <c r="C365" s="5"/>
    </row>
    <row r="366">
      <c r="A366" s="5"/>
      <c r="B366" s="5"/>
      <c r="C366" s="5"/>
    </row>
    <row r="367">
      <c r="A367" s="5"/>
      <c r="B367" s="5"/>
      <c r="C367" s="5"/>
    </row>
    <row r="368">
      <c r="A368" s="5"/>
      <c r="B368" s="5"/>
      <c r="C368" s="5"/>
    </row>
    <row r="369">
      <c r="A369" s="5"/>
      <c r="B369" s="5"/>
      <c r="C369" s="5"/>
    </row>
    <row r="370">
      <c r="A370" s="5"/>
      <c r="B370" s="5"/>
      <c r="C370" s="5"/>
    </row>
    <row r="371">
      <c r="A371" s="5"/>
      <c r="B371" s="5"/>
      <c r="C371" s="5"/>
    </row>
    <row r="372">
      <c r="A372" s="5"/>
      <c r="B372" s="5"/>
      <c r="C372" s="5"/>
    </row>
    <row r="373">
      <c r="A373" s="5"/>
      <c r="B373" s="5"/>
      <c r="C373" s="5"/>
    </row>
    <row r="374">
      <c r="A374" s="5"/>
      <c r="B374" s="5"/>
      <c r="C374" s="5"/>
    </row>
    <row r="375">
      <c r="A375" s="5"/>
      <c r="B375" s="5"/>
      <c r="C375" s="5"/>
    </row>
    <row r="376">
      <c r="A376" s="5"/>
      <c r="B376" s="5"/>
      <c r="C376" s="5"/>
    </row>
    <row r="377">
      <c r="A377" s="5"/>
      <c r="B377" s="5"/>
      <c r="C377" s="5"/>
    </row>
    <row r="378">
      <c r="A378" s="5"/>
      <c r="B378" s="5"/>
      <c r="C378" s="5"/>
    </row>
    <row r="379">
      <c r="A379" s="5"/>
      <c r="B379" s="5"/>
      <c r="C379" s="5"/>
    </row>
    <row r="380">
      <c r="A380" s="5"/>
      <c r="B380" s="5"/>
      <c r="C380" s="5"/>
    </row>
    <row r="381">
      <c r="A381" s="5"/>
      <c r="B381" s="5"/>
      <c r="C381" s="5"/>
    </row>
    <row r="382">
      <c r="A382" s="5"/>
      <c r="B382" s="5"/>
      <c r="C382" s="5"/>
    </row>
    <row r="383">
      <c r="A383" s="5"/>
      <c r="B383" s="5"/>
      <c r="C383" s="5"/>
    </row>
    <row r="384">
      <c r="A384" s="5"/>
      <c r="B384" s="5"/>
      <c r="C384" s="5"/>
    </row>
    <row r="385">
      <c r="A385" s="5"/>
      <c r="B385" s="5"/>
      <c r="C385" s="5"/>
    </row>
    <row r="386">
      <c r="A386" s="5"/>
      <c r="B386" s="5"/>
      <c r="C386" s="5"/>
    </row>
    <row r="387">
      <c r="A387" s="5"/>
      <c r="B387" s="5"/>
      <c r="C387" s="5"/>
    </row>
    <row r="388">
      <c r="A388" s="5"/>
      <c r="B388" s="5"/>
      <c r="C388" s="5"/>
    </row>
    <row r="389">
      <c r="A389" s="5"/>
      <c r="B389" s="5"/>
      <c r="C389" s="5"/>
    </row>
    <row r="390">
      <c r="A390" s="5"/>
      <c r="B390" s="5"/>
      <c r="C390" s="5"/>
    </row>
    <row r="391">
      <c r="A391" s="5"/>
      <c r="B391" s="5"/>
      <c r="C391" s="5"/>
    </row>
    <row r="392">
      <c r="A392" s="5"/>
      <c r="B392" s="5"/>
      <c r="C392" s="5"/>
    </row>
    <row r="393">
      <c r="A393" s="5"/>
      <c r="B393" s="5"/>
      <c r="C393" s="5"/>
    </row>
    <row r="394">
      <c r="A394" s="5"/>
      <c r="B394" s="5"/>
      <c r="C394" s="5"/>
    </row>
    <row r="395">
      <c r="A395" s="5"/>
      <c r="B395" s="5"/>
      <c r="C395" s="5"/>
    </row>
    <row r="396">
      <c r="A396" s="5"/>
      <c r="B396" s="5"/>
      <c r="C396" s="5"/>
    </row>
    <row r="397">
      <c r="A397" s="5"/>
      <c r="B397" s="5"/>
      <c r="C397" s="5"/>
    </row>
    <row r="398">
      <c r="A398" s="5"/>
      <c r="B398" s="5"/>
      <c r="C398" s="5"/>
    </row>
    <row r="399">
      <c r="A399" s="5"/>
      <c r="B399" s="5"/>
      <c r="C399" s="5"/>
    </row>
    <row r="400">
      <c r="A400" s="5"/>
      <c r="B400" s="5"/>
      <c r="C400" s="5"/>
    </row>
    <row r="401">
      <c r="A401" s="5"/>
      <c r="B401" s="5"/>
      <c r="C401" s="5"/>
    </row>
    <row r="402">
      <c r="A402" s="5"/>
      <c r="B402" s="5"/>
      <c r="C402" s="5"/>
    </row>
    <row r="403">
      <c r="A403" s="5"/>
      <c r="B403" s="5"/>
      <c r="C403" s="5"/>
    </row>
    <row r="404">
      <c r="A404" s="5"/>
      <c r="B404" s="5"/>
      <c r="C404" s="5"/>
    </row>
    <row r="405">
      <c r="A405" s="5"/>
      <c r="B405" s="5"/>
      <c r="C405" s="5"/>
    </row>
    <row r="406">
      <c r="A406" s="5"/>
      <c r="B406" s="5"/>
      <c r="C406" s="5"/>
    </row>
    <row r="407">
      <c r="A407" s="5"/>
      <c r="B407" s="5"/>
      <c r="C407" s="5"/>
    </row>
    <row r="408">
      <c r="A408" s="5"/>
      <c r="B408" s="5"/>
      <c r="C408" s="5"/>
    </row>
    <row r="409">
      <c r="A409" s="5"/>
      <c r="B409" s="5"/>
      <c r="C409" s="5"/>
    </row>
    <row r="410">
      <c r="A410" s="5"/>
      <c r="B410" s="5"/>
      <c r="C410" s="5"/>
    </row>
    <row r="411">
      <c r="A411" s="5"/>
      <c r="B411" s="5"/>
      <c r="C411" s="5"/>
    </row>
    <row r="412">
      <c r="A412" s="5"/>
      <c r="B412" s="5"/>
      <c r="C412" s="5"/>
    </row>
    <row r="413">
      <c r="A413" s="5"/>
      <c r="B413" s="5"/>
      <c r="C413" s="5"/>
    </row>
    <row r="414">
      <c r="A414" s="5"/>
      <c r="B414" s="5"/>
      <c r="C414" s="5"/>
    </row>
    <row r="415">
      <c r="A415" s="5"/>
      <c r="B415" s="5"/>
      <c r="C415" s="5"/>
    </row>
    <row r="416">
      <c r="A416" s="5"/>
      <c r="B416" s="5"/>
      <c r="C416" s="5"/>
    </row>
    <row r="417">
      <c r="A417" s="5"/>
      <c r="B417" s="5"/>
      <c r="C417" s="5"/>
    </row>
    <row r="418">
      <c r="A418" s="5"/>
      <c r="B418" s="5"/>
      <c r="C418" s="5"/>
    </row>
    <row r="419">
      <c r="A419" s="5"/>
      <c r="B419" s="5"/>
      <c r="C419" s="5"/>
    </row>
    <row r="420">
      <c r="A420" s="5"/>
      <c r="B420" s="5"/>
      <c r="C420" s="5"/>
    </row>
    <row r="421">
      <c r="A421" s="5"/>
      <c r="B421" s="5"/>
      <c r="C421" s="5"/>
    </row>
    <row r="422">
      <c r="A422" s="5"/>
      <c r="B422" s="5"/>
      <c r="C422" s="5"/>
    </row>
    <row r="423">
      <c r="A423" s="5"/>
      <c r="B423" s="5"/>
      <c r="C423" s="5"/>
    </row>
    <row r="424">
      <c r="A424" s="5"/>
      <c r="B424" s="5"/>
      <c r="C424" s="5"/>
    </row>
    <row r="425">
      <c r="A425" s="5"/>
      <c r="B425" s="5"/>
      <c r="C425" s="5"/>
    </row>
    <row r="426">
      <c r="A426" s="5"/>
      <c r="B426" s="5"/>
      <c r="C426" s="5"/>
    </row>
    <row r="427">
      <c r="A427" s="5"/>
      <c r="B427" s="5"/>
      <c r="C427" s="5"/>
    </row>
    <row r="428">
      <c r="A428" s="5"/>
      <c r="B428" s="5"/>
      <c r="C428" s="5"/>
    </row>
    <row r="429">
      <c r="A429" s="5"/>
      <c r="B429" s="5"/>
      <c r="C429" s="5"/>
    </row>
    <row r="430">
      <c r="A430" s="5"/>
      <c r="B430" s="5"/>
      <c r="C430" s="5"/>
    </row>
    <row r="431">
      <c r="A431" s="5"/>
      <c r="B431" s="5"/>
      <c r="C431" s="5"/>
    </row>
    <row r="432">
      <c r="A432" s="5"/>
      <c r="B432" s="5"/>
      <c r="C432" s="5"/>
    </row>
    <row r="433">
      <c r="A433" s="5"/>
      <c r="B433" s="5"/>
      <c r="C433" s="5"/>
    </row>
    <row r="434">
      <c r="A434" s="5"/>
      <c r="B434" s="5"/>
      <c r="C434" s="5"/>
    </row>
    <row r="435">
      <c r="A435" s="5"/>
      <c r="B435" s="5"/>
      <c r="C435" s="5"/>
    </row>
    <row r="436">
      <c r="A436" s="5"/>
      <c r="B436" s="5"/>
      <c r="C436" s="5"/>
    </row>
    <row r="437">
      <c r="A437" s="5"/>
      <c r="B437" s="5"/>
      <c r="C437" s="5"/>
    </row>
    <row r="438">
      <c r="A438" s="5"/>
      <c r="B438" s="5"/>
      <c r="C438" s="5"/>
    </row>
    <row r="439">
      <c r="A439" s="5"/>
      <c r="B439" s="5"/>
      <c r="C439" s="5"/>
    </row>
    <row r="440">
      <c r="A440" s="5"/>
      <c r="B440" s="5"/>
      <c r="C440" s="5"/>
    </row>
    <row r="441">
      <c r="A441" s="5"/>
      <c r="B441" s="5"/>
      <c r="C441" s="5"/>
    </row>
    <row r="442">
      <c r="A442" s="5"/>
      <c r="B442" s="5"/>
      <c r="C442" s="5"/>
    </row>
    <row r="443">
      <c r="A443" s="5"/>
      <c r="B443" s="5"/>
      <c r="C443" s="5"/>
    </row>
    <row r="444">
      <c r="A444" s="5"/>
      <c r="B444" s="5"/>
      <c r="C444" s="5"/>
    </row>
    <row r="445">
      <c r="A445" s="5"/>
      <c r="B445" s="5"/>
      <c r="C445" s="5"/>
    </row>
    <row r="446">
      <c r="A446" s="5"/>
      <c r="B446" s="5"/>
      <c r="C446" s="5"/>
    </row>
    <row r="447">
      <c r="A447" s="5"/>
      <c r="B447" s="5"/>
      <c r="C447" s="5"/>
    </row>
    <row r="448">
      <c r="A448" s="5"/>
      <c r="B448" s="5"/>
      <c r="C448" s="5"/>
    </row>
    <row r="449">
      <c r="A449" s="5"/>
      <c r="B449" s="5"/>
      <c r="C449" s="5"/>
    </row>
    <row r="450">
      <c r="A450" s="5"/>
      <c r="B450" s="5"/>
      <c r="C450" s="5"/>
    </row>
    <row r="451">
      <c r="A451" s="5"/>
      <c r="B451" s="5"/>
      <c r="C451" s="5"/>
    </row>
    <row r="452">
      <c r="A452" s="5"/>
      <c r="B452" s="5"/>
      <c r="C452" s="5"/>
    </row>
    <row r="453">
      <c r="A453" s="5"/>
      <c r="B453" s="5"/>
      <c r="C453" s="5"/>
    </row>
    <row r="454">
      <c r="A454" s="5"/>
      <c r="B454" s="5"/>
      <c r="C454" s="5"/>
    </row>
    <row r="455">
      <c r="A455" s="5"/>
      <c r="B455" s="5"/>
      <c r="C455" s="5"/>
    </row>
    <row r="456">
      <c r="A456" s="5"/>
      <c r="B456" s="5"/>
      <c r="C456" s="5"/>
    </row>
    <row r="457">
      <c r="A457" s="5"/>
      <c r="B457" s="5"/>
      <c r="C457" s="5"/>
    </row>
    <row r="458">
      <c r="A458" s="5"/>
      <c r="B458" s="5"/>
      <c r="C458" s="5"/>
    </row>
    <row r="459">
      <c r="A459" s="5"/>
      <c r="B459" s="5"/>
      <c r="C459" s="5"/>
    </row>
    <row r="460">
      <c r="A460" s="5"/>
      <c r="B460" s="5"/>
      <c r="C460" s="5"/>
    </row>
    <row r="461">
      <c r="A461" s="5"/>
      <c r="B461" s="5"/>
      <c r="C461" s="5"/>
    </row>
    <row r="462">
      <c r="A462" s="5"/>
      <c r="B462" s="5"/>
      <c r="C462" s="5"/>
    </row>
    <row r="463">
      <c r="A463" s="5"/>
      <c r="B463" s="5"/>
      <c r="C463" s="5"/>
    </row>
    <row r="464">
      <c r="A464" s="5"/>
      <c r="B464" s="5"/>
      <c r="C464" s="5"/>
    </row>
    <row r="465">
      <c r="A465" s="5"/>
      <c r="B465" s="5"/>
      <c r="C465" s="5"/>
    </row>
    <row r="466">
      <c r="A466" s="5"/>
      <c r="B466" s="5"/>
      <c r="C466" s="5"/>
    </row>
    <row r="467">
      <c r="A467" s="5"/>
      <c r="B467" s="5"/>
      <c r="C467" s="5"/>
    </row>
    <row r="468">
      <c r="A468" s="5"/>
      <c r="B468" s="5"/>
      <c r="C468" s="5"/>
    </row>
    <row r="469">
      <c r="A469" s="5"/>
      <c r="B469" s="5"/>
      <c r="C469" s="5"/>
    </row>
    <row r="470">
      <c r="A470" s="5"/>
      <c r="B470" s="5"/>
      <c r="C470" s="5"/>
    </row>
    <row r="471">
      <c r="A471" s="5"/>
      <c r="B471" s="5"/>
      <c r="C471" s="5"/>
    </row>
    <row r="472">
      <c r="A472" s="5"/>
      <c r="B472" s="5"/>
      <c r="C472" s="5"/>
    </row>
    <row r="473">
      <c r="A473" s="5"/>
      <c r="B473" s="5"/>
      <c r="C473" s="5"/>
    </row>
    <row r="474">
      <c r="A474" s="5"/>
      <c r="B474" s="5"/>
      <c r="C474" s="5"/>
    </row>
    <row r="475">
      <c r="A475" s="5"/>
      <c r="B475" s="5"/>
      <c r="C475" s="5"/>
    </row>
    <row r="476">
      <c r="A476" s="5"/>
      <c r="B476" s="5"/>
      <c r="C476" s="5"/>
    </row>
    <row r="477">
      <c r="A477" s="5"/>
      <c r="B477" s="5"/>
      <c r="C477" s="5"/>
    </row>
    <row r="478">
      <c r="A478" s="5"/>
      <c r="B478" s="5"/>
      <c r="C478" s="5"/>
    </row>
    <row r="479">
      <c r="A479" s="5"/>
      <c r="B479" s="5"/>
      <c r="C479" s="5"/>
    </row>
    <row r="480">
      <c r="A480" s="5"/>
      <c r="B480" s="5"/>
      <c r="C480" s="5"/>
    </row>
    <row r="481">
      <c r="A481" s="5"/>
      <c r="B481" s="5"/>
      <c r="C481" s="5"/>
    </row>
    <row r="482">
      <c r="A482" s="5"/>
      <c r="B482" s="5"/>
      <c r="C482" s="5"/>
    </row>
    <row r="483">
      <c r="A483" s="5"/>
      <c r="B483" s="5"/>
      <c r="C483" s="5"/>
    </row>
    <row r="484">
      <c r="A484" s="5"/>
      <c r="B484" s="5"/>
      <c r="C484" s="5"/>
    </row>
    <row r="485">
      <c r="A485" s="5"/>
      <c r="B485" s="5"/>
      <c r="C485" s="5"/>
    </row>
    <row r="486">
      <c r="A486" s="5"/>
      <c r="B486" s="5"/>
      <c r="C486" s="5"/>
    </row>
    <row r="487">
      <c r="A487" s="5"/>
      <c r="B487" s="5"/>
      <c r="C487" s="5"/>
    </row>
    <row r="488">
      <c r="A488" s="5"/>
      <c r="B488" s="5"/>
      <c r="C488" s="5"/>
    </row>
    <row r="489">
      <c r="A489" s="5"/>
      <c r="B489" s="5"/>
      <c r="C489" s="5"/>
    </row>
    <row r="490">
      <c r="A490" s="5"/>
      <c r="B490" s="5"/>
      <c r="C490" s="5"/>
    </row>
    <row r="491">
      <c r="A491" s="5"/>
      <c r="B491" s="5"/>
      <c r="C491" s="5"/>
    </row>
    <row r="492">
      <c r="A492" s="5"/>
      <c r="B492" s="5"/>
      <c r="C492" s="5"/>
    </row>
    <row r="493">
      <c r="A493" s="5"/>
      <c r="B493" s="5"/>
      <c r="C493" s="5"/>
    </row>
    <row r="494">
      <c r="A494" s="5"/>
      <c r="B494" s="5"/>
      <c r="C494" s="5"/>
    </row>
    <row r="495">
      <c r="A495" s="5"/>
      <c r="B495" s="5"/>
      <c r="C495" s="5"/>
    </row>
    <row r="496">
      <c r="A496" s="5"/>
      <c r="B496" s="5"/>
      <c r="C496" s="5"/>
    </row>
    <row r="497">
      <c r="A497" s="5"/>
      <c r="B497" s="5"/>
      <c r="C497" s="5"/>
    </row>
    <row r="498">
      <c r="A498" s="5"/>
      <c r="B498" s="5"/>
      <c r="C498" s="5"/>
    </row>
    <row r="499">
      <c r="A499" s="5"/>
      <c r="B499" s="5"/>
      <c r="C499" s="5"/>
    </row>
    <row r="500">
      <c r="A500" s="5"/>
      <c r="B500" s="5"/>
      <c r="C500" s="5"/>
    </row>
    <row r="501">
      <c r="A501" s="5"/>
      <c r="B501" s="5"/>
      <c r="C501" s="5"/>
    </row>
    <row r="502">
      <c r="A502" s="5"/>
      <c r="B502" s="5"/>
      <c r="C502" s="5"/>
    </row>
    <row r="503">
      <c r="A503" s="5"/>
      <c r="B503" s="5"/>
      <c r="C503" s="5"/>
    </row>
    <row r="504">
      <c r="A504" s="5"/>
      <c r="B504" s="5"/>
      <c r="C504" s="5"/>
    </row>
    <row r="505">
      <c r="A505" s="5"/>
      <c r="B505" s="5"/>
      <c r="C505" s="5"/>
    </row>
    <row r="506">
      <c r="A506" s="5"/>
      <c r="B506" s="5"/>
      <c r="C506" s="5"/>
    </row>
    <row r="507">
      <c r="A507" s="5"/>
      <c r="B507" s="5"/>
      <c r="C507" s="5"/>
    </row>
    <row r="508">
      <c r="A508" s="5"/>
      <c r="B508" s="5"/>
      <c r="C508" s="5"/>
    </row>
    <row r="509">
      <c r="A509" s="5"/>
      <c r="B509" s="5"/>
      <c r="C509" s="5"/>
    </row>
    <row r="510">
      <c r="A510" s="5"/>
      <c r="B510" s="5"/>
      <c r="C510" s="5"/>
    </row>
    <row r="511">
      <c r="A511" s="5"/>
      <c r="B511" s="5"/>
      <c r="C511" s="5"/>
    </row>
    <row r="512">
      <c r="A512" s="5"/>
      <c r="B512" s="5"/>
      <c r="C512" s="5"/>
    </row>
    <row r="513">
      <c r="A513" s="5"/>
      <c r="B513" s="5"/>
      <c r="C513" s="5"/>
    </row>
    <row r="514">
      <c r="A514" s="5"/>
      <c r="B514" s="5"/>
      <c r="C514" s="5"/>
    </row>
    <row r="515">
      <c r="A515" s="5"/>
      <c r="B515" s="5"/>
      <c r="C515" s="5"/>
    </row>
    <row r="516">
      <c r="A516" s="5"/>
      <c r="B516" s="5"/>
      <c r="C516" s="5"/>
    </row>
    <row r="517">
      <c r="A517" s="5"/>
      <c r="B517" s="5"/>
      <c r="C517" s="5"/>
    </row>
    <row r="518">
      <c r="A518" s="5"/>
      <c r="B518" s="5"/>
      <c r="C518" s="5"/>
    </row>
    <row r="519">
      <c r="A519" s="5"/>
      <c r="B519" s="5"/>
      <c r="C519" s="5"/>
    </row>
    <row r="520">
      <c r="A520" s="5"/>
      <c r="B520" s="5"/>
      <c r="C520" s="5"/>
    </row>
    <row r="521">
      <c r="A521" s="5"/>
      <c r="B521" s="5"/>
      <c r="C521" s="5"/>
    </row>
    <row r="522">
      <c r="A522" s="5"/>
      <c r="B522" s="5"/>
      <c r="C522" s="5"/>
    </row>
    <row r="523">
      <c r="A523" s="5"/>
      <c r="B523" s="5"/>
      <c r="C523" s="5"/>
    </row>
    <row r="524">
      <c r="A524" s="5"/>
      <c r="B524" s="5"/>
      <c r="C524" s="5"/>
    </row>
    <row r="525">
      <c r="A525" s="5"/>
      <c r="B525" s="5"/>
      <c r="C525" s="5"/>
    </row>
    <row r="526">
      <c r="A526" s="5"/>
      <c r="B526" s="5"/>
      <c r="C526" s="5"/>
    </row>
    <row r="527">
      <c r="A527" s="5"/>
      <c r="B527" s="5"/>
      <c r="C527" s="5"/>
    </row>
    <row r="528">
      <c r="A528" s="5"/>
      <c r="B528" s="5"/>
      <c r="C528" s="5"/>
    </row>
    <row r="529">
      <c r="A529" s="5"/>
      <c r="B529" s="5"/>
      <c r="C529" s="5"/>
    </row>
    <row r="530">
      <c r="A530" s="5"/>
      <c r="B530" s="5"/>
      <c r="C530" s="5"/>
    </row>
    <row r="531">
      <c r="A531" s="5"/>
      <c r="B531" s="5"/>
      <c r="C531" s="5"/>
    </row>
    <row r="532">
      <c r="A532" s="5"/>
      <c r="B532" s="5"/>
      <c r="C532" s="5"/>
    </row>
    <row r="533">
      <c r="A533" s="5"/>
      <c r="B533" s="5"/>
      <c r="C533" s="5"/>
    </row>
    <row r="534">
      <c r="A534" s="5"/>
      <c r="B534" s="5"/>
      <c r="C534" s="5"/>
    </row>
    <row r="535">
      <c r="A535" s="5"/>
      <c r="B535" s="5"/>
      <c r="C535" s="5"/>
    </row>
    <row r="536">
      <c r="A536" s="5"/>
      <c r="B536" s="5"/>
      <c r="C536" s="5"/>
    </row>
    <row r="537">
      <c r="A537" s="5"/>
      <c r="B537" s="5"/>
      <c r="C537" s="5"/>
    </row>
    <row r="538">
      <c r="A538" s="5"/>
      <c r="B538" s="5"/>
      <c r="C538" s="5"/>
    </row>
    <row r="539">
      <c r="A539" s="5"/>
      <c r="B539" s="5"/>
      <c r="C539" s="5"/>
    </row>
    <row r="540">
      <c r="A540" s="5"/>
      <c r="B540" s="5"/>
      <c r="C540" s="5"/>
    </row>
    <row r="541">
      <c r="A541" s="5"/>
      <c r="B541" s="5"/>
      <c r="C541" s="5"/>
    </row>
    <row r="542">
      <c r="A542" s="5"/>
      <c r="B542" s="5"/>
      <c r="C542" s="5"/>
    </row>
    <row r="543">
      <c r="A543" s="5"/>
      <c r="B543" s="5"/>
      <c r="C543" s="5"/>
    </row>
    <row r="544">
      <c r="A544" s="5"/>
      <c r="B544" s="5"/>
      <c r="C544" s="5"/>
    </row>
    <row r="545">
      <c r="A545" s="5"/>
      <c r="B545" s="5"/>
      <c r="C545" s="5"/>
    </row>
    <row r="546">
      <c r="A546" s="5"/>
      <c r="B546" s="5"/>
      <c r="C546" s="5"/>
    </row>
    <row r="547">
      <c r="A547" s="5"/>
      <c r="B547" s="5"/>
      <c r="C547" s="5"/>
    </row>
    <row r="548">
      <c r="A548" s="5"/>
      <c r="B548" s="5"/>
      <c r="C548" s="5"/>
    </row>
    <row r="549">
      <c r="A549" s="5"/>
      <c r="B549" s="5"/>
      <c r="C549" s="5"/>
    </row>
    <row r="550">
      <c r="A550" s="5"/>
      <c r="B550" s="5"/>
      <c r="C550" s="5"/>
    </row>
    <row r="551">
      <c r="A551" s="5"/>
      <c r="B551" s="5"/>
      <c r="C551" s="5"/>
    </row>
    <row r="552">
      <c r="A552" s="5"/>
      <c r="B552" s="5"/>
      <c r="C552" s="5"/>
    </row>
    <row r="553">
      <c r="A553" s="5"/>
      <c r="B553" s="5"/>
      <c r="C553" s="5"/>
    </row>
    <row r="554">
      <c r="A554" s="5"/>
      <c r="B554" s="5"/>
      <c r="C554" s="5"/>
    </row>
    <row r="555">
      <c r="A555" s="5"/>
      <c r="B555" s="5"/>
      <c r="C555" s="5"/>
    </row>
    <row r="556">
      <c r="A556" s="5"/>
      <c r="B556" s="5"/>
      <c r="C556" s="5"/>
    </row>
    <row r="557">
      <c r="A557" s="5"/>
      <c r="B557" s="5"/>
      <c r="C557" s="5"/>
    </row>
    <row r="558">
      <c r="A558" s="5"/>
      <c r="B558" s="5"/>
      <c r="C558" s="5"/>
    </row>
    <row r="559">
      <c r="A559" s="5"/>
      <c r="B559" s="5"/>
      <c r="C559" s="5"/>
    </row>
    <row r="560">
      <c r="A560" s="5"/>
      <c r="B560" s="5"/>
      <c r="C560" s="5"/>
    </row>
    <row r="561">
      <c r="A561" s="5"/>
      <c r="B561" s="5"/>
      <c r="C561" s="5"/>
    </row>
    <row r="562">
      <c r="A562" s="5"/>
      <c r="B562" s="5"/>
      <c r="C562" s="5"/>
    </row>
    <row r="563">
      <c r="A563" s="5"/>
      <c r="B563" s="5"/>
      <c r="C563" s="5"/>
    </row>
    <row r="564">
      <c r="A564" s="5"/>
      <c r="B564" s="5"/>
      <c r="C564" s="5"/>
    </row>
    <row r="565">
      <c r="A565" s="5"/>
      <c r="B565" s="5"/>
      <c r="C565" s="5"/>
    </row>
    <row r="566">
      <c r="A566" s="5"/>
      <c r="B566" s="5"/>
      <c r="C566" s="5"/>
    </row>
    <row r="567">
      <c r="A567" s="5"/>
      <c r="B567" s="5"/>
      <c r="C567" s="5"/>
    </row>
    <row r="568">
      <c r="A568" s="5"/>
      <c r="B568" s="5"/>
      <c r="C568" s="5"/>
    </row>
    <row r="569">
      <c r="A569" s="5"/>
      <c r="B569" s="5"/>
      <c r="C569" s="5"/>
    </row>
    <row r="570">
      <c r="A570" s="5"/>
      <c r="B570" s="5"/>
      <c r="C570" s="5"/>
    </row>
    <row r="571">
      <c r="A571" s="5"/>
      <c r="B571" s="5"/>
      <c r="C571" s="5"/>
    </row>
    <row r="572">
      <c r="A572" s="5"/>
      <c r="B572" s="5"/>
      <c r="C572" s="5"/>
    </row>
    <row r="573">
      <c r="A573" s="5"/>
      <c r="B573" s="5"/>
      <c r="C573" s="5"/>
    </row>
    <row r="574">
      <c r="A574" s="5"/>
      <c r="B574" s="5"/>
      <c r="C574" s="5"/>
    </row>
    <row r="575">
      <c r="A575" s="5"/>
      <c r="B575" s="5"/>
      <c r="C575" s="5"/>
    </row>
    <row r="576">
      <c r="A576" s="5"/>
      <c r="B576" s="5"/>
      <c r="C576" s="5"/>
    </row>
    <row r="577">
      <c r="A577" s="5"/>
      <c r="B577" s="5"/>
      <c r="C577" s="5"/>
    </row>
    <row r="578">
      <c r="A578" s="5"/>
      <c r="B578" s="5"/>
      <c r="C578" s="5"/>
    </row>
    <row r="579">
      <c r="A579" s="5"/>
      <c r="B579" s="5"/>
      <c r="C579" s="5"/>
    </row>
    <row r="580">
      <c r="A580" s="5"/>
      <c r="B580" s="5"/>
      <c r="C580" s="5"/>
    </row>
    <row r="581">
      <c r="A581" s="5"/>
      <c r="B581" s="5"/>
      <c r="C581" s="5"/>
    </row>
    <row r="582">
      <c r="A582" s="5"/>
      <c r="B582" s="5"/>
      <c r="C582" s="5"/>
    </row>
    <row r="583">
      <c r="A583" s="5"/>
      <c r="B583" s="5"/>
      <c r="C583" s="5"/>
    </row>
    <row r="584">
      <c r="A584" s="5"/>
      <c r="B584" s="5"/>
      <c r="C584" s="5"/>
    </row>
    <row r="585">
      <c r="A585" s="5"/>
      <c r="B585" s="5"/>
      <c r="C585" s="5"/>
    </row>
    <row r="586">
      <c r="A586" s="5"/>
      <c r="B586" s="5"/>
      <c r="C586" s="5"/>
    </row>
    <row r="587">
      <c r="A587" s="5"/>
      <c r="B587" s="5"/>
      <c r="C587" s="5"/>
    </row>
    <row r="588">
      <c r="A588" s="5"/>
      <c r="B588" s="5"/>
      <c r="C588" s="5"/>
    </row>
    <row r="589">
      <c r="A589" s="5"/>
      <c r="B589" s="5"/>
      <c r="C589" s="5"/>
    </row>
    <row r="590">
      <c r="A590" s="5"/>
      <c r="B590" s="5"/>
      <c r="C590" s="5"/>
    </row>
    <row r="591">
      <c r="A591" s="5"/>
      <c r="B591" s="5"/>
      <c r="C591" s="5"/>
    </row>
    <row r="592">
      <c r="A592" s="5"/>
      <c r="B592" s="5"/>
      <c r="C592" s="5"/>
    </row>
    <row r="593">
      <c r="A593" s="5"/>
      <c r="B593" s="5"/>
      <c r="C593" s="5"/>
    </row>
    <row r="594">
      <c r="A594" s="5"/>
      <c r="B594" s="5"/>
      <c r="C594" s="5"/>
    </row>
    <row r="595">
      <c r="A595" s="5"/>
      <c r="B595" s="5"/>
      <c r="C595" s="5"/>
    </row>
    <row r="596">
      <c r="A596" s="5"/>
      <c r="B596" s="5"/>
      <c r="C596" s="5"/>
    </row>
    <row r="597">
      <c r="A597" s="5"/>
      <c r="B597" s="5"/>
      <c r="C597" s="5"/>
    </row>
    <row r="598">
      <c r="A598" s="5"/>
      <c r="B598" s="5"/>
      <c r="C598" s="5"/>
    </row>
    <row r="599">
      <c r="A599" s="5"/>
      <c r="B599" s="5"/>
      <c r="C599" s="5"/>
    </row>
    <row r="600">
      <c r="A600" s="5"/>
      <c r="B600" s="5"/>
      <c r="C600" s="5"/>
    </row>
    <row r="601">
      <c r="A601" s="5"/>
      <c r="B601" s="5"/>
      <c r="C601" s="5"/>
    </row>
    <row r="602">
      <c r="A602" s="5"/>
      <c r="B602" s="5"/>
      <c r="C602" s="5"/>
    </row>
    <row r="603">
      <c r="A603" s="5"/>
      <c r="B603" s="5"/>
      <c r="C603" s="5"/>
    </row>
    <row r="604">
      <c r="A604" s="5"/>
      <c r="B604" s="5"/>
      <c r="C604" s="5"/>
    </row>
    <row r="605">
      <c r="A605" s="5"/>
      <c r="B605" s="5"/>
      <c r="C605" s="5"/>
    </row>
    <row r="606">
      <c r="A606" s="5"/>
      <c r="B606" s="5"/>
      <c r="C606" s="5"/>
    </row>
    <row r="607">
      <c r="A607" s="5"/>
      <c r="B607" s="5"/>
      <c r="C607" s="5"/>
    </row>
    <row r="608">
      <c r="A608" s="5"/>
      <c r="B608" s="5"/>
      <c r="C608" s="5"/>
    </row>
    <row r="609">
      <c r="A609" s="5"/>
      <c r="B609" s="5"/>
      <c r="C609" s="5"/>
    </row>
    <row r="610">
      <c r="A610" s="5"/>
      <c r="B610" s="5"/>
      <c r="C610" s="5"/>
    </row>
    <row r="611">
      <c r="A611" s="5"/>
      <c r="B611" s="5"/>
      <c r="C611" s="5"/>
    </row>
    <row r="612">
      <c r="A612" s="5"/>
      <c r="B612" s="5"/>
      <c r="C612" s="5"/>
    </row>
    <row r="613">
      <c r="A613" s="5"/>
      <c r="B613" s="5"/>
      <c r="C613" s="5"/>
    </row>
    <row r="614">
      <c r="A614" s="5"/>
      <c r="B614" s="5"/>
      <c r="C614" s="5"/>
    </row>
    <row r="615">
      <c r="A615" s="5"/>
      <c r="B615" s="5"/>
      <c r="C615" s="5"/>
    </row>
    <row r="616">
      <c r="A616" s="5"/>
      <c r="B616" s="5"/>
      <c r="C616" s="5"/>
    </row>
    <row r="617">
      <c r="A617" s="5"/>
      <c r="B617" s="5"/>
      <c r="C617" s="5"/>
    </row>
    <row r="618">
      <c r="A618" s="5"/>
      <c r="B618" s="5"/>
      <c r="C618" s="5"/>
    </row>
    <row r="619">
      <c r="A619" s="5"/>
      <c r="B619" s="5"/>
      <c r="C619" s="5"/>
    </row>
    <row r="620">
      <c r="A620" s="5"/>
      <c r="B620" s="5"/>
      <c r="C620" s="5"/>
    </row>
    <row r="621">
      <c r="A621" s="5"/>
      <c r="B621" s="5"/>
      <c r="C621" s="5"/>
    </row>
    <row r="622">
      <c r="A622" s="5"/>
      <c r="B622" s="5"/>
      <c r="C622" s="5"/>
    </row>
    <row r="623">
      <c r="A623" s="5"/>
      <c r="B623" s="5"/>
      <c r="C623" s="5"/>
    </row>
    <row r="624">
      <c r="A624" s="5"/>
      <c r="B624" s="5"/>
      <c r="C624" s="5"/>
    </row>
    <row r="625">
      <c r="A625" s="5"/>
      <c r="B625" s="5"/>
      <c r="C625" s="5"/>
    </row>
    <row r="626">
      <c r="A626" s="5"/>
      <c r="B626" s="5"/>
      <c r="C626" s="5"/>
    </row>
    <row r="627">
      <c r="A627" s="5"/>
      <c r="B627" s="5"/>
      <c r="C627" s="5"/>
    </row>
    <row r="628">
      <c r="A628" s="5"/>
      <c r="B628" s="5"/>
      <c r="C628" s="5"/>
    </row>
    <row r="629">
      <c r="A629" s="5"/>
      <c r="B629" s="5"/>
      <c r="C629" s="5"/>
    </row>
    <row r="630">
      <c r="A630" s="5"/>
      <c r="B630" s="5"/>
      <c r="C630" s="5"/>
    </row>
    <row r="631">
      <c r="A631" s="5"/>
      <c r="B631" s="5"/>
      <c r="C631" s="5"/>
    </row>
    <row r="632">
      <c r="A632" s="5"/>
      <c r="B632" s="5"/>
      <c r="C632" s="5"/>
    </row>
    <row r="633">
      <c r="A633" s="5"/>
      <c r="B633" s="5"/>
      <c r="C633" s="5"/>
    </row>
    <row r="634">
      <c r="A634" s="5"/>
      <c r="B634" s="5"/>
      <c r="C634" s="5"/>
    </row>
    <row r="635">
      <c r="A635" s="5"/>
      <c r="B635" s="5"/>
      <c r="C635" s="5"/>
    </row>
    <row r="636">
      <c r="A636" s="5"/>
      <c r="B636" s="5"/>
      <c r="C636" s="5"/>
    </row>
    <row r="637">
      <c r="A637" s="5"/>
      <c r="B637" s="5"/>
      <c r="C637" s="5"/>
    </row>
    <row r="638">
      <c r="A638" s="5"/>
      <c r="B638" s="5"/>
      <c r="C638" s="5"/>
    </row>
    <row r="639">
      <c r="A639" s="5"/>
      <c r="B639" s="5"/>
      <c r="C639" s="5"/>
    </row>
    <row r="640">
      <c r="A640" s="5"/>
      <c r="B640" s="5"/>
      <c r="C640" s="5"/>
    </row>
    <row r="641">
      <c r="A641" s="5"/>
      <c r="B641" s="5"/>
      <c r="C641" s="5"/>
    </row>
    <row r="642">
      <c r="A642" s="5"/>
      <c r="B642" s="5"/>
      <c r="C642" s="5"/>
    </row>
    <row r="643">
      <c r="A643" s="5"/>
      <c r="B643" s="5"/>
      <c r="C643" s="5"/>
    </row>
    <row r="644">
      <c r="A644" s="5"/>
      <c r="B644" s="5"/>
      <c r="C644" s="5"/>
    </row>
    <row r="645">
      <c r="A645" s="5"/>
      <c r="B645" s="5"/>
      <c r="C645" s="5"/>
    </row>
    <row r="646">
      <c r="A646" s="5"/>
      <c r="B646" s="5"/>
      <c r="C646" s="5"/>
    </row>
    <row r="647">
      <c r="A647" s="5"/>
      <c r="B647" s="5"/>
      <c r="C647" s="5"/>
    </row>
    <row r="648">
      <c r="A648" s="5"/>
      <c r="B648" s="5"/>
      <c r="C648" s="5"/>
    </row>
    <row r="649">
      <c r="A649" s="5"/>
      <c r="B649" s="5"/>
      <c r="C649" s="5"/>
    </row>
    <row r="650">
      <c r="A650" s="5"/>
      <c r="B650" s="5"/>
      <c r="C650" s="5"/>
    </row>
    <row r="651">
      <c r="A651" s="5"/>
      <c r="B651" s="5"/>
      <c r="C651" s="5"/>
    </row>
    <row r="652">
      <c r="A652" s="5"/>
      <c r="B652" s="5"/>
      <c r="C652" s="5"/>
    </row>
    <row r="653">
      <c r="A653" s="5"/>
      <c r="B653" s="5"/>
      <c r="C653" s="5"/>
    </row>
    <row r="654">
      <c r="A654" s="5"/>
      <c r="B654" s="5"/>
      <c r="C654" s="5"/>
    </row>
    <row r="655">
      <c r="A655" s="5"/>
      <c r="B655" s="5"/>
      <c r="C655" s="5"/>
    </row>
    <row r="656">
      <c r="A656" s="5"/>
      <c r="B656" s="5"/>
      <c r="C656" s="5"/>
    </row>
    <row r="657">
      <c r="A657" s="5"/>
      <c r="B657" s="5"/>
      <c r="C657" s="5"/>
    </row>
    <row r="658">
      <c r="A658" s="5"/>
      <c r="B658" s="5"/>
      <c r="C658" s="5"/>
    </row>
    <row r="659">
      <c r="A659" s="5"/>
      <c r="B659" s="5"/>
      <c r="C659" s="5"/>
    </row>
    <row r="660">
      <c r="A660" s="5"/>
      <c r="B660" s="5"/>
      <c r="C660" s="5"/>
    </row>
    <row r="661">
      <c r="A661" s="5"/>
      <c r="B661" s="5"/>
      <c r="C661" s="5"/>
    </row>
    <row r="662">
      <c r="A662" s="5"/>
      <c r="B662" s="5"/>
      <c r="C662" s="5"/>
    </row>
    <row r="663">
      <c r="A663" s="5"/>
      <c r="B663" s="5"/>
      <c r="C663" s="5"/>
    </row>
    <row r="664">
      <c r="A664" s="5"/>
      <c r="B664" s="5"/>
      <c r="C664" s="5"/>
    </row>
    <row r="665">
      <c r="A665" s="5"/>
      <c r="B665" s="5"/>
      <c r="C665" s="5"/>
    </row>
    <row r="666">
      <c r="A666" s="5"/>
      <c r="B666" s="5"/>
      <c r="C666" s="5"/>
    </row>
    <row r="667">
      <c r="A667" s="5"/>
      <c r="B667" s="5"/>
      <c r="C667" s="5"/>
    </row>
    <row r="668">
      <c r="A668" s="5"/>
      <c r="B668" s="5"/>
      <c r="C668" s="5"/>
    </row>
    <row r="669">
      <c r="A669" s="5"/>
      <c r="B669" s="5"/>
      <c r="C669" s="5"/>
    </row>
    <row r="670">
      <c r="A670" s="5"/>
      <c r="B670" s="5"/>
      <c r="C670" s="5"/>
    </row>
    <row r="671">
      <c r="A671" s="5"/>
      <c r="B671" s="5"/>
      <c r="C671" s="5"/>
    </row>
    <row r="672">
      <c r="A672" s="5"/>
      <c r="B672" s="5"/>
      <c r="C672" s="5"/>
    </row>
    <row r="673">
      <c r="A673" s="5"/>
      <c r="B673" s="5"/>
      <c r="C673" s="5"/>
    </row>
    <row r="674">
      <c r="A674" s="5"/>
      <c r="B674" s="5"/>
      <c r="C674" s="5"/>
    </row>
    <row r="675">
      <c r="A675" s="5"/>
      <c r="B675" s="5"/>
      <c r="C675" s="5"/>
    </row>
    <row r="676">
      <c r="A676" s="5"/>
      <c r="B676" s="5"/>
      <c r="C676" s="5"/>
    </row>
    <row r="677">
      <c r="A677" s="5"/>
      <c r="B677" s="5"/>
      <c r="C677" s="5"/>
    </row>
    <row r="678">
      <c r="A678" s="5"/>
      <c r="B678" s="5"/>
      <c r="C678" s="5"/>
    </row>
    <row r="679">
      <c r="A679" s="5"/>
      <c r="B679" s="5"/>
      <c r="C679" s="5"/>
    </row>
    <row r="680">
      <c r="A680" s="5"/>
      <c r="B680" s="5"/>
      <c r="C680" s="5"/>
    </row>
    <row r="681">
      <c r="A681" s="5"/>
      <c r="B681" s="5"/>
      <c r="C681" s="5"/>
    </row>
    <row r="682">
      <c r="A682" s="5"/>
      <c r="B682" s="5"/>
      <c r="C682" s="5"/>
    </row>
    <row r="683">
      <c r="A683" s="5"/>
      <c r="B683" s="5"/>
      <c r="C683" s="5"/>
    </row>
    <row r="684">
      <c r="A684" s="5"/>
      <c r="B684" s="5"/>
      <c r="C684" s="5"/>
    </row>
    <row r="685">
      <c r="A685" s="5"/>
      <c r="B685" s="5"/>
      <c r="C685" s="5"/>
    </row>
    <row r="686">
      <c r="A686" s="5"/>
      <c r="B686" s="5"/>
      <c r="C686" s="5"/>
    </row>
    <row r="687">
      <c r="A687" s="5"/>
      <c r="B687" s="5"/>
      <c r="C687" s="5"/>
    </row>
    <row r="688">
      <c r="A688" s="5"/>
      <c r="B688" s="5"/>
      <c r="C688" s="5"/>
    </row>
    <row r="689">
      <c r="A689" s="5"/>
      <c r="B689" s="5"/>
      <c r="C689" s="5"/>
    </row>
    <row r="690">
      <c r="A690" s="5"/>
      <c r="B690" s="5"/>
      <c r="C690" s="5"/>
    </row>
    <row r="691">
      <c r="A691" s="5"/>
      <c r="B691" s="5"/>
      <c r="C691" s="5"/>
    </row>
    <row r="692">
      <c r="A692" s="5"/>
      <c r="B692" s="5"/>
      <c r="C692" s="5"/>
    </row>
    <row r="693">
      <c r="A693" s="5"/>
      <c r="B693" s="5"/>
      <c r="C693" s="5"/>
    </row>
    <row r="694">
      <c r="A694" s="5"/>
      <c r="B694" s="5"/>
      <c r="C694" s="5"/>
    </row>
    <row r="695">
      <c r="A695" s="5"/>
      <c r="B695" s="5"/>
      <c r="C695" s="5"/>
    </row>
    <row r="696">
      <c r="A696" s="5"/>
      <c r="B696" s="5"/>
      <c r="C696" s="5"/>
    </row>
    <row r="697">
      <c r="A697" s="5"/>
      <c r="B697" s="5"/>
      <c r="C697" s="5"/>
    </row>
    <row r="698">
      <c r="A698" s="5"/>
      <c r="B698" s="5"/>
      <c r="C698" s="5"/>
    </row>
    <row r="699">
      <c r="A699" s="5"/>
      <c r="B699" s="5"/>
      <c r="C699" s="5"/>
    </row>
    <row r="700">
      <c r="A700" s="5"/>
      <c r="B700" s="5"/>
      <c r="C700" s="5"/>
    </row>
    <row r="701">
      <c r="A701" s="5"/>
      <c r="B701" s="5"/>
      <c r="C701" s="5"/>
    </row>
    <row r="702">
      <c r="A702" s="5"/>
      <c r="B702" s="5"/>
      <c r="C702" s="5"/>
    </row>
    <row r="703">
      <c r="A703" s="5"/>
      <c r="B703" s="5"/>
      <c r="C703" s="5"/>
    </row>
    <row r="704">
      <c r="A704" s="5"/>
      <c r="B704" s="5"/>
      <c r="C704" s="5"/>
    </row>
    <row r="705">
      <c r="A705" s="5"/>
      <c r="B705" s="5"/>
      <c r="C705" s="5"/>
    </row>
    <row r="706">
      <c r="A706" s="5"/>
      <c r="B706" s="5"/>
      <c r="C706" s="5"/>
    </row>
    <row r="707">
      <c r="A707" s="5"/>
      <c r="B707" s="5"/>
      <c r="C707" s="5"/>
    </row>
    <row r="708">
      <c r="A708" s="5"/>
      <c r="B708" s="5"/>
      <c r="C708" s="5"/>
    </row>
    <row r="709">
      <c r="A709" s="5"/>
      <c r="B709" s="5"/>
      <c r="C709" s="5"/>
    </row>
    <row r="710">
      <c r="A710" s="5"/>
      <c r="B710" s="5"/>
      <c r="C710" s="5"/>
    </row>
    <row r="711">
      <c r="A711" s="5"/>
      <c r="B711" s="5"/>
      <c r="C711" s="5"/>
    </row>
    <row r="712">
      <c r="A712" s="5"/>
      <c r="B712" s="5"/>
      <c r="C712" s="5"/>
    </row>
    <row r="713">
      <c r="A713" s="5"/>
      <c r="B713" s="5"/>
      <c r="C713" s="5"/>
    </row>
    <row r="714">
      <c r="A714" s="5"/>
      <c r="B714" s="5"/>
      <c r="C714" s="5"/>
    </row>
    <row r="715">
      <c r="A715" s="5"/>
      <c r="B715" s="5"/>
      <c r="C715" s="5"/>
    </row>
    <row r="716">
      <c r="A716" s="5"/>
      <c r="B716" s="5"/>
      <c r="C716" s="5"/>
    </row>
    <row r="717">
      <c r="A717" s="5"/>
      <c r="B717" s="5"/>
      <c r="C717" s="5"/>
    </row>
    <row r="718">
      <c r="A718" s="5"/>
      <c r="B718" s="5"/>
      <c r="C718" s="5"/>
    </row>
    <row r="719">
      <c r="A719" s="5"/>
      <c r="B719" s="5"/>
      <c r="C719" s="5"/>
    </row>
    <row r="720">
      <c r="A720" s="5"/>
      <c r="B720" s="5"/>
      <c r="C720" s="5"/>
    </row>
    <row r="721">
      <c r="A721" s="5"/>
      <c r="B721" s="5"/>
      <c r="C721" s="5"/>
    </row>
    <row r="722">
      <c r="A722" s="5"/>
      <c r="B722" s="5"/>
      <c r="C722" s="5"/>
    </row>
    <row r="723">
      <c r="A723" s="5"/>
      <c r="B723" s="5"/>
      <c r="C723" s="5"/>
    </row>
    <row r="724">
      <c r="A724" s="5"/>
      <c r="B724" s="5"/>
      <c r="C724" s="5"/>
    </row>
    <row r="725">
      <c r="A725" s="5"/>
      <c r="B725" s="5"/>
      <c r="C725" s="5"/>
    </row>
    <row r="726">
      <c r="A726" s="5"/>
      <c r="B726" s="5"/>
      <c r="C726" s="5"/>
    </row>
    <row r="727">
      <c r="A727" s="5"/>
      <c r="B727" s="5"/>
      <c r="C727" s="5"/>
    </row>
    <row r="728">
      <c r="A728" s="5"/>
      <c r="B728" s="5"/>
      <c r="C728" s="5"/>
    </row>
    <row r="729">
      <c r="A729" s="5"/>
      <c r="B729" s="5"/>
      <c r="C729" s="5"/>
    </row>
    <row r="730">
      <c r="A730" s="5"/>
      <c r="B730" s="5"/>
      <c r="C730" s="5"/>
    </row>
    <row r="731">
      <c r="A731" s="5"/>
      <c r="B731" s="5"/>
      <c r="C731" s="5"/>
    </row>
    <row r="732">
      <c r="A732" s="5"/>
      <c r="B732" s="5"/>
      <c r="C732" s="5"/>
    </row>
    <row r="733">
      <c r="A733" s="5"/>
      <c r="B733" s="5"/>
      <c r="C733" s="5"/>
    </row>
    <row r="734">
      <c r="A734" s="5"/>
      <c r="B734" s="5"/>
      <c r="C734" s="5"/>
    </row>
    <row r="735">
      <c r="A735" s="5"/>
      <c r="B735" s="5"/>
      <c r="C735" s="5"/>
    </row>
    <row r="736">
      <c r="A736" s="5"/>
      <c r="B736" s="5"/>
      <c r="C736" s="5"/>
    </row>
    <row r="737">
      <c r="A737" s="5"/>
      <c r="B737" s="5"/>
      <c r="C737" s="5"/>
    </row>
    <row r="738">
      <c r="A738" s="5"/>
      <c r="B738" s="5"/>
      <c r="C738" s="5"/>
    </row>
    <row r="739">
      <c r="A739" s="5"/>
      <c r="B739" s="5"/>
      <c r="C739" s="5"/>
    </row>
    <row r="740">
      <c r="A740" s="5"/>
      <c r="B740" s="5"/>
      <c r="C740" s="5"/>
    </row>
    <row r="741">
      <c r="A741" s="5"/>
      <c r="B741" s="5"/>
      <c r="C741" s="5"/>
    </row>
    <row r="742">
      <c r="A742" s="5"/>
      <c r="B742" s="5"/>
      <c r="C742" s="5"/>
    </row>
    <row r="743">
      <c r="A743" s="5"/>
      <c r="B743" s="5"/>
      <c r="C743" s="5"/>
    </row>
    <row r="744">
      <c r="A744" s="5"/>
      <c r="B744" s="5"/>
      <c r="C744" s="5"/>
    </row>
    <row r="745">
      <c r="A745" s="5"/>
      <c r="B745" s="5"/>
      <c r="C745" s="5"/>
    </row>
    <row r="746">
      <c r="A746" s="5"/>
      <c r="B746" s="5"/>
      <c r="C746" s="5"/>
    </row>
    <row r="747">
      <c r="A747" s="5"/>
      <c r="B747" s="5"/>
      <c r="C747" s="5"/>
    </row>
    <row r="748">
      <c r="A748" s="5"/>
      <c r="B748" s="5"/>
      <c r="C748" s="5"/>
    </row>
    <row r="749">
      <c r="A749" s="5"/>
      <c r="B749" s="5"/>
      <c r="C749" s="5"/>
    </row>
    <row r="750">
      <c r="A750" s="5"/>
      <c r="B750" s="5"/>
      <c r="C750" s="5"/>
    </row>
    <row r="751">
      <c r="A751" s="5"/>
      <c r="B751" s="5"/>
      <c r="C751" s="5"/>
    </row>
    <row r="752">
      <c r="A752" s="5"/>
      <c r="B752" s="5"/>
      <c r="C752" s="5"/>
    </row>
    <row r="753">
      <c r="A753" s="5"/>
      <c r="B753" s="5"/>
      <c r="C753" s="5"/>
    </row>
    <row r="754">
      <c r="A754" s="5"/>
      <c r="B754" s="5"/>
      <c r="C754" s="5"/>
    </row>
    <row r="755">
      <c r="A755" s="5"/>
      <c r="B755" s="5"/>
      <c r="C755" s="5"/>
    </row>
    <row r="756">
      <c r="A756" s="5"/>
      <c r="B756" s="5"/>
      <c r="C756" s="5"/>
    </row>
    <row r="757">
      <c r="A757" s="5"/>
      <c r="B757" s="5"/>
      <c r="C757" s="5"/>
    </row>
    <row r="758">
      <c r="A758" s="5"/>
      <c r="B758" s="5"/>
      <c r="C758" s="5"/>
    </row>
    <row r="759">
      <c r="A759" s="5"/>
      <c r="B759" s="5"/>
      <c r="C759" s="5"/>
    </row>
    <row r="760">
      <c r="A760" s="5"/>
      <c r="B760" s="5"/>
      <c r="C760" s="5"/>
    </row>
    <row r="761">
      <c r="A761" s="5"/>
      <c r="B761" s="5"/>
      <c r="C761" s="5"/>
    </row>
    <row r="762">
      <c r="A762" s="5"/>
      <c r="B762" s="5"/>
      <c r="C762" s="5"/>
    </row>
    <row r="763">
      <c r="A763" s="5"/>
      <c r="B763" s="5"/>
      <c r="C763" s="5"/>
    </row>
    <row r="764">
      <c r="A764" s="5"/>
      <c r="B764" s="5"/>
      <c r="C764" s="5"/>
    </row>
    <row r="765">
      <c r="A765" s="5"/>
      <c r="B765" s="5"/>
      <c r="C765" s="5"/>
    </row>
    <row r="766">
      <c r="A766" s="5"/>
      <c r="B766" s="5"/>
      <c r="C766" s="5"/>
    </row>
    <row r="767">
      <c r="A767" s="5"/>
      <c r="B767" s="5"/>
      <c r="C767" s="5"/>
    </row>
    <row r="768">
      <c r="A768" s="5"/>
      <c r="B768" s="5"/>
      <c r="C768" s="5"/>
    </row>
    <row r="769">
      <c r="A769" s="5"/>
      <c r="B769" s="5"/>
      <c r="C769" s="5"/>
    </row>
    <row r="770">
      <c r="A770" s="5"/>
      <c r="B770" s="5"/>
      <c r="C770" s="5"/>
    </row>
    <row r="771">
      <c r="A771" s="5"/>
      <c r="B771" s="5"/>
      <c r="C771" s="5"/>
    </row>
    <row r="772">
      <c r="A772" s="5"/>
      <c r="B772" s="5"/>
      <c r="C772" s="5"/>
    </row>
    <row r="773">
      <c r="A773" s="5"/>
      <c r="B773" s="5"/>
      <c r="C773" s="5"/>
    </row>
    <row r="774">
      <c r="A774" s="5"/>
      <c r="B774" s="5"/>
      <c r="C774" s="5"/>
    </row>
    <row r="775">
      <c r="A775" s="5"/>
      <c r="B775" s="5"/>
      <c r="C775" s="5"/>
    </row>
    <row r="776">
      <c r="A776" s="5"/>
      <c r="B776" s="5"/>
      <c r="C776" s="5"/>
    </row>
    <row r="777">
      <c r="A777" s="5"/>
      <c r="B777" s="5"/>
      <c r="C777" s="5"/>
    </row>
    <row r="778">
      <c r="A778" s="5"/>
      <c r="B778" s="5"/>
      <c r="C778" s="5"/>
    </row>
    <row r="779">
      <c r="A779" s="5"/>
      <c r="B779" s="5"/>
      <c r="C779" s="5"/>
    </row>
    <row r="780">
      <c r="A780" s="5"/>
      <c r="B780" s="5"/>
      <c r="C780" s="5"/>
    </row>
    <row r="781">
      <c r="A781" s="5"/>
      <c r="B781" s="5"/>
      <c r="C781" s="5"/>
    </row>
    <row r="782">
      <c r="A782" s="5"/>
      <c r="B782" s="5"/>
      <c r="C782" s="5"/>
    </row>
    <row r="783">
      <c r="A783" s="5"/>
      <c r="B783" s="5"/>
      <c r="C783" s="5"/>
    </row>
    <row r="784">
      <c r="A784" s="5"/>
      <c r="B784" s="5"/>
      <c r="C784" s="5"/>
    </row>
    <row r="785">
      <c r="A785" s="5"/>
      <c r="B785" s="5"/>
      <c r="C785" s="5"/>
    </row>
    <row r="786">
      <c r="A786" s="5"/>
      <c r="B786" s="5"/>
      <c r="C786" s="5"/>
    </row>
    <row r="787">
      <c r="A787" s="5"/>
      <c r="B787" s="5"/>
      <c r="C787" s="5"/>
    </row>
    <row r="788">
      <c r="A788" s="5"/>
      <c r="B788" s="5"/>
      <c r="C788" s="5"/>
    </row>
    <row r="789">
      <c r="A789" s="5"/>
      <c r="B789" s="5"/>
      <c r="C789" s="5"/>
    </row>
    <row r="790">
      <c r="A790" s="5"/>
      <c r="B790" s="5"/>
      <c r="C790" s="5"/>
    </row>
    <row r="791">
      <c r="A791" s="5"/>
      <c r="B791" s="5"/>
      <c r="C791" s="5"/>
    </row>
    <row r="792">
      <c r="A792" s="5"/>
      <c r="B792" s="5"/>
      <c r="C792" s="5"/>
    </row>
    <row r="793">
      <c r="A793" s="5"/>
      <c r="B793" s="5"/>
      <c r="C793" s="5"/>
    </row>
    <row r="794">
      <c r="A794" s="5"/>
      <c r="B794" s="5"/>
      <c r="C794" s="5"/>
    </row>
    <row r="795">
      <c r="A795" s="5"/>
      <c r="B795" s="5"/>
      <c r="C795" s="5"/>
    </row>
    <row r="796">
      <c r="A796" s="5"/>
      <c r="B796" s="5"/>
      <c r="C796" s="5"/>
    </row>
    <row r="797">
      <c r="A797" s="5"/>
      <c r="B797" s="5"/>
      <c r="C797" s="5"/>
    </row>
    <row r="798">
      <c r="A798" s="5"/>
      <c r="B798" s="5"/>
      <c r="C798" s="5"/>
    </row>
    <row r="799">
      <c r="A799" s="5"/>
      <c r="B799" s="5"/>
      <c r="C799" s="5"/>
    </row>
    <row r="800">
      <c r="A800" s="5"/>
      <c r="B800" s="5"/>
      <c r="C800" s="5"/>
    </row>
    <row r="801">
      <c r="A801" s="5"/>
      <c r="B801" s="5"/>
      <c r="C801" s="5"/>
    </row>
    <row r="802">
      <c r="A802" s="5"/>
      <c r="B802" s="5"/>
      <c r="C802" s="5"/>
    </row>
    <row r="803">
      <c r="A803" s="5"/>
      <c r="B803" s="5"/>
      <c r="C803" s="5"/>
    </row>
    <row r="804">
      <c r="A804" s="5"/>
      <c r="B804" s="5"/>
      <c r="C804" s="5"/>
    </row>
    <row r="805">
      <c r="A805" s="5"/>
      <c r="B805" s="5"/>
      <c r="C805" s="5"/>
    </row>
    <row r="806">
      <c r="A806" s="5"/>
      <c r="B806" s="5"/>
      <c r="C806" s="5"/>
    </row>
    <row r="807">
      <c r="A807" s="5"/>
      <c r="B807" s="5"/>
      <c r="C807" s="5"/>
    </row>
    <row r="808">
      <c r="A808" s="5"/>
      <c r="B808" s="5"/>
      <c r="C808" s="5"/>
    </row>
    <row r="809">
      <c r="A809" s="5"/>
      <c r="B809" s="5"/>
      <c r="C809" s="5"/>
    </row>
    <row r="810">
      <c r="A810" s="5"/>
      <c r="B810" s="5"/>
      <c r="C810" s="5"/>
    </row>
    <row r="811">
      <c r="A811" s="5"/>
      <c r="B811" s="5"/>
      <c r="C811" s="5"/>
    </row>
    <row r="812">
      <c r="A812" s="5"/>
      <c r="B812" s="5"/>
      <c r="C812" s="5"/>
    </row>
    <row r="813">
      <c r="A813" s="5"/>
      <c r="B813" s="5"/>
      <c r="C813" s="5"/>
    </row>
    <row r="814">
      <c r="A814" s="5"/>
      <c r="B814" s="5"/>
      <c r="C814" s="5"/>
    </row>
    <row r="815">
      <c r="A815" s="5"/>
      <c r="B815" s="5"/>
      <c r="C815" s="5"/>
    </row>
    <row r="816">
      <c r="A816" s="5"/>
      <c r="B816" s="5"/>
      <c r="C816" s="5"/>
    </row>
    <row r="817">
      <c r="A817" s="5"/>
      <c r="B817" s="5"/>
      <c r="C817" s="5"/>
    </row>
    <row r="818">
      <c r="A818" s="5"/>
      <c r="B818" s="5"/>
      <c r="C818" s="5"/>
    </row>
    <row r="819">
      <c r="A819" s="5"/>
      <c r="B819" s="5"/>
      <c r="C819" s="5"/>
    </row>
    <row r="820">
      <c r="A820" s="5"/>
      <c r="B820" s="5"/>
      <c r="C820" s="5"/>
    </row>
    <row r="821">
      <c r="A821" s="5"/>
      <c r="B821" s="5"/>
      <c r="C821" s="5"/>
    </row>
    <row r="822">
      <c r="A822" s="5"/>
      <c r="B822" s="5"/>
      <c r="C822" s="5"/>
    </row>
    <row r="823">
      <c r="A823" s="5"/>
      <c r="B823" s="5"/>
      <c r="C823" s="5"/>
    </row>
    <row r="824">
      <c r="A824" s="5"/>
      <c r="B824" s="5"/>
      <c r="C824" s="5"/>
    </row>
    <row r="825">
      <c r="A825" s="5"/>
      <c r="B825" s="5"/>
      <c r="C825" s="5"/>
    </row>
    <row r="826">
      <c r="A826" s="5"/>
      <c r="B826" s="5"/>
      <c r="C826" s="5"/>
    </row>
    <row r="827">
      <c r="A827" s="5"/>
      <c r="B827" s="5"/>
      <c r="C827" s="5"/>
    </row>
    <row r="828">
      <c r="A828" s="5"/>
      <c r="B828" s="5"/>
      <c r="C828" s="5"/>
    </row>
    <row r="829">
      <c r="A829" s="5"/>
      <c r="B829" s="5"/>
      <c r="C829" s="5"/>
    </row>
    <row r="830">
      <c r="A830" s="5"/>
      <c r="B830" s="5"/>
      <c r="C830" s="5"/>
    </row>
    <row r="831">
      <c r="A831" s="5"/>
      <c r="B831" s="5"/>
      <c r="C831" s="5"/>
    </row>
    <row r="832">
      <c r="A832" s="5"/>
      <c r="B832" s="5"/>
      <c r="C832" s="5"/>
    </row>
    <row r="833">
      <c r="A833" s="5"/>
      <c r="B833" s="5"/>
      <c r="C833" s="5"/>
    </row>
    <row r="834">
      <c r="A834" s="5"/>
      <c r="B834" s="5"/>
      <c r="C834" s="5"/>
    </row>
    <row r="835">
      <c r="A835" s="5"/>
      <c r="B835" s="5"/>
      <c r="C835" s="5"/>
    </row>
    <row r="836">
      <c r="A836" s="5"/>
      <c r="B836" s="5"/>
      <c r="C836" s="5"/>
    </row>
    <row r="837">
      <c r="A837" s="5"/>
      <c r="B837" s="5"/>
      <c r="C837" s="5"/>
    </row>
    <row r="838">
      <c r="A838" s="5"/>
      <c r="B838" s="5"/>
      <c r="C838" s="5"/>
    </row>
    <row r="839">
      <c r="A839" s="5"/>
      <c r="B839" s="5"/>
      <c r="C839" s="5"/>
    </row>
    <row r="840">
      <c r="A840" s="5"/>
      <c r="B840" s="5"/>
      <c r="C840" s="5"/>
    </row>
    <row r="841">
      <c r="A841" s="5"/>
      <c r="B841" s="5"/>
      <c r="C841" s="5"/>
    </row>
    <row r="842">
      <c r="A842" s="5"/>
      <c r="B842" s="5"/>
      <c r="C842" s="5"/>
    </row>
    <row r="843">
      <c r="A843" s="5"/>
      <c r="B843" s="5"/>
      <c r="C843" s="5"/>
    </row>
    <row r="844">
      <c r="A844" s="5"/>
      <c r="B844" s="5"/>
      <c r="C844" s="5"/>
    </row>
    <row r="845">
      <c r="A845" s="5"/>
      <c r="B845" s="5"/>
      <c r="C845" s="5"/>
    </row>
    <row r="846">
      <c r="A846" s="5"/>
      <c r="B846" s="5"/>
      <c r="C846" s="5"/>
    </row>
    <row r="847">
      <c r="A847" s="5"/>
      <c r="B847" s="5"/>
      <c r="C847" s="5"/>
    </row>
    <row r="848">
      <c r="A848" s="5"/>
      <c r="B848" s="5"/>
      <c r="C848" s="5"/>
    </row>
    <row r="849">
      <c r="A849" s="5"/>
      <c r="B849" s="5"/>
      <c r="C849" s="5"/>
    </row>
    <row r="850">
      <c r="A850" s="5"/>
      <c r="B850" s="5"/>
      <c r="C850" s="5"/>
    </row>
    <row r="851">
      <c r="A851" s="5"/>
      <c r="B851" s="5"/>
      <c r="C851" s="5"/>
    </row>
    <row r="852">
      <c r="A852" s="5"/>
      <c r="B852" s="5"/>
      <c r="C852" s="5"/>
    </row>
    <row r="853">
      <c r="A853" s="5"/>
      <c r="B853" s="5"/>
      <c r="C853" s="5"/>
    </row>
    <row r="854">
      <c r="A854" s="5"/>
      <c r="B854" s="5"/>
      <c r="C854" s="5"/>
    </row>
    <row r="855">
      <c r="A855" s="5"/>
      <c r="B855" s="5"/>
      <c r="C855" s="5"/>
    </row>
    <row r="856">
      <c r="A856" s="5"/>
      <c r="B856" s="5"/>
      <c r="C856" s="5"/>
    </row>
    <row r="857">
      <c r="A857" s="5"/>
      <c r="B857" s="5"/>
      <c r="C857" s="5"/>
    </row>
    <row r="858">
      <c r="A858" s="5"/>
      <c r="B858" s="5"/>
      <c r="C858" s="5"/>
    </row>
    <row r="859">
      <c r="A859" s="5"/>
      <c r="B859" s="5"/>
      <c r="C859" s="5"/>
    </row>
    <row r="860">
      <c r="A860" s="5"/>
      <c r="B860" s="5"/>
      <c r="C860" s="5"/>
    </row>
    <row r="861">
      <c r="A861" s="5"/>
      <c r="B861" s="5"/>
      <c r="C861" s="5"/>
    </row>
    <row r="862">
      <c r="A862" s="5"/>
      <c r="B862" s="5"/>
      <c r="C862" s="5"/>
    </row>
    <row r="863">
      <c r="A863" s="5"/>
      <c r="B863" s="5"/>
      <c r="C863" s="5"/>
    </row>
    <row r="864">
      <c r="A864" s="5"/>
      <c r="B864" s="5"/>
      <c r="C864" s="5"/>
    </row>
    <row r="865">
      <c r="A865" s="5"/>
      <c r="B865" s="5"/>
      <c r="C865" s="5"/>
    </row>
    <row r="866">
      <c r="A866" s="5"/>
      <c r="B866" s="5"/>
      <c r="C866" s="5"/>
    </row>
    <row r="867">
      <c r="A867" s="5"/>
      <c r="B867" s="5"/>
      <c r="C867" s="5"/>
    </row>
    <row r="868">
      <c r="A868" s="5"/>
      <c r="B868" s="5"/>
      <c r="C868" s="5"/>
    </row>
    <row r="869">
      <c r="A869" s="5"/>
      <c r="B869" s="5"/>
      <c r="C869" s="5"/>
    </row>
    <row r="870">
      <c r="A870" s="5"/>
      <c r="B870" s="5"/>
      <c r="C870" s="5"/>
    </row>
    <row r="871">
      <c r="A871" s="5"/>
      <c r="B871" s="5"/>
      <c r="C871" s="5"/>
    </row>
    <row r="872">
      <c r="A872" s="5"/>
      <c r="B872" s="5"/>
      <c r="C872" s="5"/>
    </row>
    <row r="873">
      <c r="A873" s="5"/>
      <c r="B873" s="5"/>
      <c r="C873" s="5"/>
    </row>
    <row r="874">
      <c r="A874" s="5"/>
      <c r="B874" s="5"/>
      <c r="C874" s="5"/>
    </row>
    <row r="875">
      <c r="A875" s="5"/>
      <c r="B875" s="5"/>
      <c r="C875" s="5"/>
    </row>
    <row r="876">
      <c r="A876" s="5"/>
      <c r="B876" s="5"/>
      <c r="C876" s="5"/>
    </row>
    <row r="877">
      <c r="A877" s="5"/>
      <c r="B877" s="5"/>
      <c r="C877" s="5"/>
    </row>
    <row r="878">
      <c r="A878" s="5"/>
      <c r="B878" s="5"/>
      <c r="C878" s="5"/>
    </row>
    <row r="879">
      <c r="A879" s="5"/>
      <c r="B879" s="5"/>
      <c r="C879" s="5"/>
    </row>
    <row r="880">
      <c r="A880" s="5"/>
      <c r="B880" s="5"/>
      <c r="C880" s="5"/>
    </row>
    <row r="881">
      <c r="A881" s="5"/>
      <c r="B881" s="5"/>
      <c r="C881" s="5"/>
    </row>
    <row r="882">
      <c r="A882" s="5"/>
      <c r="B882" s="5"/>
      <c r="C882" s="5"/>
    </row>
    <row r="883">
      <c r="A883" s="5"/>
      <c r="B883" s="5"/>
      <c r="C883" s="5"/>
    </row>
    <row r="884">
      <c r="A884" s="5"/>
      <c r="B884" s="5"/>
      <c r="C884" s="5"/>
    </row>
    <row r="885">
      <c r="A885" s="5"/>
      <c r="B885" s="5"/>
      <c r="C885" s="5"/>
    </row>
    <row r="886">
      <c r="A886" s="5"/>
      <c r="B886" s="5"/>
      <c r="C886" s="5"/>
    </row>
    <row r="887">
      <c r="A887" s="5"/>
      <c r="B887" s="5"/>
      <c r="C887" s="5"/>
    </row>
    <row r="888">
      <c r="A888" s="5"/>
      <c r="B888" s="5"/>
      <c r="C888" s="5"/>
    </row>
    <row r="889">
      <c r="A889" s="5"/>
      <c r="B889" s="5"/>
      <c r="C889" s="5"/>
    </row>
    <row r="890">
      <c r="A890" s="5"/>
      <c r="B890" s="5"/>
      <c r="C890" s="5"/>
    </row>
    <row r="891">
      <c r="A891" s="5"/>
      <c r="B891" s="5"/>
      <c r="C891" s="5"/>
    </row>
    <row r="892">
      <c r="A892" s="5"/>
      <c r="B892" s="5"/>
      <c r="C892" s="5"/>
    </row>
    <row r="893">
      <c r="A893" s="5"/>
      <c r="B893" s="5"/>
      <c r="C893" s="5"/>
    </row>
    <row r="894">
      <c r="A894" s="5"/>
      <c r="B894" s="5"/>
      <c r="C894" s="5"/>
    </row>
    <row r="895">
      <c r="A895" s="5"/>
      <c r="B895" s="5"/>
      <c r="C895" s="5"/>
    </row>
    <row r="896">
      <c r="A896" s="5"/>
      <c r="B896" s="5"/>
      <c r="C896" s="5"/>
    </row>
    <row r="897">
      <c r="A897" s="5"/>
      <c r="B897" s="5"/>
      <c r="C897" s="5"/>
    </row>
    <row r="898">
      <c r="A898" s="5"/>
      <c r="B898" s="5"/>
      <c r="C898" s="5"/>
    </row>
    <row r="899">
      <c r="A899" s="5"/>
      <c r="B899" s="5"/>
      <c r="C899" s="5"/>
    </row>
    <row r="900">
      <c r="A900" s="5"/>
      <c r="B900" s="5"/>
      <c r="C900" s="5"/>
    </row>
    <row r="901">
      <c r="A901" s="5"/>
      <c r="B901" s="5"/>
      <c r="C901" s="5"/>
    </row>
    <row r="902">
      <c r="A902" s="5"/>
      <c r="B902" s="5"/>
      <c r="C902" s="5"/>
    </row>
    <row r="903">
      <c r="A903" s="5"/>
      <c r="B903" s="5"/>
      <c r="C903" s="5"/>
    </row>
    <row r="904">
      <c r="A904" s="5"/>
      <c r="B904" s="5"/>
      <c r="C904" s="5"/>
    </row>
    <row r="905">
      <c r="A905" s="5"/>
      <c r="B905" s="5"/>
      <c r="C905" s="5"/>
    </row>
    <row r="906">
      <c r="A906" s="5"/>
      <c r="B906" s="5"/>
      <c r="C906" s="5"/>
    </row>
    <row r="907">
      <c r="A907" s="5"/>
      <c r="B907" s="5"/>
      <c r="C907" s="5"/>
    </row>
    <row r="908">
      <c r="A908" s="5"/>
      <c r="B908" s="5"/>
      <c r="C908" s="5"/>
    </row>
    <row r="909">
      <c r="A909" s="5"/>
      <c r="B909" s="5"/>
      <c r="C909" s="5"/>
    </row>
    <row r="910">
      <c r="A910" s="5"/>
      <c r="B910" s="5"/>
      <c r="C910" s="5"/>
    </row>
    <row r="911">
      <c r="A911" s="5"/>
      <c r="B911" s="5"/>
      <c r="C911" s="5"/>
    </row>
    <row r="912">
      <c r="A912" s="5"/>
      <c r="B912" s="5"/>
      <c r="C912" s="5"/>
    </row>
    <row r="913">
      <c r="A913" s="5"/>
      <c r="B913" s="5"/>
      <c r="C913" s="5"/>
    </row>
    <row r="914">
      <c r="A914" s="5"/>
      <c r="B914" s="5"/>
      <c r="C914" s="5"/>
    </row>
    <row r="915">
      <c r="A915" s="5"/>
      <c r="B915" s="5"/>
      <c r="C915" s="5"/>
    </row>
    <row r="916">
      <c r="A916" s="5"/>
      <c r="B916" s="5"/>
      <c r="C916" s="5"/>
    </row>
    <row r="917">
      <c r="A917" s="5"/>
      <c r="B917" s="5"/>
      <c r="C917" s="5"/>
    </row>
    <row r="918">
      <c r="A918" s="5"/>
      <c r="B918" s="5"/>
      <c r="C918" s="5"/>
    </row>
    <row r="919">
      <c r="A919" s="5"/>
      <c r="B919" s="5"/>
      <c r="C919" s="5"/>
    </row>
    <row r="920">
      <c r="A920" s="5"/>
      <c r="B920" s="5"/>
      <c r="C920" s="5"/>
    </row>
    <row r="921">
      <c r="A921" s="5"/>
      <c r="B921" s="5"/>
      <c r="C921" s="5"/>
    </row>
    <row r="922">
      <c r="A922" s="5"/>
      <c r="B922" s="5"/>
      <c r="C922" s="5"/>
    </row>
    <row r="923">
      <c r="A923" s="5"/>
      <c r="B923" s="5"/>
      <c r="C923" s="5"/>
    </row>
    <row r="924">
      <c r="A924" s="5"/>
      <c r="B924" s="5"/>
      <c r="C924" s="5"/>
    </row>
    <row r="925">
      <c r="A925" s="5"/>
      <c r="B925" s="5"/>
      <c r="C925" s="5"/>
    </row>
    <row r="926">
      <c r="A926" s="5"/>
      <c r="B926" s="5"/>
      <c r="C926" s="5"/>
    </row>
    <row r="927">
      <c r="A927" s="5"/>
      <c r="B927" s="5"/>
      <c r="C927" s="5"/>
    </row>
    <row r="928">
      <c r="A928" s="5"/>
      <c r="B928" s="5"/>
      <c r="C928" s="5"/>
    </row>
    <row r="929">
      <c r="A929" s="5"/>
      <c r="B929" s="5"/>
      <c r="C929" s="5"/>
    </row>
    <row r="930">
      <c r="A930" s="5"/>
      <c r="B930" s="5"/>
      <c r="C930" s="5"/>
    </row>
    <row r="931">
      <c r="A931" s="5"/>
      <c r="B931" s="5"/>
      <c r="C931" s="5"/>
    </row>
    <row r="932">
      <c r="A932" s="5"/>
      <c r="B932" s="5"/>
      <c r="C932" s="5"/>
    </row>
    <row r="933">
      <c r="A933" s="5"/>
      <c r="B933" s="5"/>
      <c r="C933" s="5"/>
    </row>
    <row r="934">
      <c r="A934" s="5"/>
      <c r="B934" s="5"/>
      <c r="C934" s="5"/>
    </row>
    <row r="935">
      <c r="A935" s="5"/>
      <c r="B935" s="5"/>
      <c r="C935" s="5"/>
    </row>
    <row r="936">
      <c r="A936" s="5"/>
      <c r="B936" s="5"/>
      <c r="C936" s="5"/>
    </row>
    <row r="937">
      <c r="A937" s="5"/>
      <c r="B937" s="5"/>
      <c r="C937" s="5"/>
    </row>
    <row r="938">
      <c r="A938" s="5"/>
      <c r="B938" s="5"/>
      <c r="C938" s="5"/>
    </row>
    <row r="939">
      <c r="A939" s="5"/>
      <c r="B939" s="5"/>
      <c r="C939" s="5"/>
    </row>
    <row r="940">
      <c r="A940" s="5"/>
      <c r="B940" s="5"/>
      <c r="C940" s="5"/>
    </row>
    <row r="941">
      <c r="A941" s="5"/>
      <c r="B941" s="5"/>
      <c r="C941" s="5"/>
    </row>
    <row r="942">
      <c r="A942" s="5"/>
      <c r="B942" s="5"/>
      <c r="C942" s="5"/>
    </row>
    <row r="943">
      <c r="A943" s="5"/>
      <c r="B943" s="5"/>
      <c r="C943" s="5"/>
    </row>
    <row r="944">
      <c r="A944" s="5"/>
      <c r="B944" s="5"/>
      <c r="C944" s="5"/>
    </row>
    <row r="945">
      <c r="A945" s="5"/>
      <c r="B945" s="5"/>
      <c r="C945" s="5"/>
    </row>
    <row r="946">
      <c r="A946" s="5"/>
      <c r="B946" s="5"/>
      <c r="C946" s="5"/>
    </row>
    <row r="947">
      <c r="A947" s="5"/>
      <c r="B947" s="5"/>
      <c r="C947" s="5"/>
    </row>
    <row r="948">
      <c r="A948" s="5"/>
      <c r="B948" s="5"/>
      <c r="C948" s="5"/>
    </row>
    <row r="949">
      <c r="A949" s="5"/>
      <c r="B949" s="5"/>
      <c r="C949" s="5"/>
    </row>
    <row r="950">
      <c r="A950" s="5"/>
      <c r="B950" s="5"/>
      <c r="C950" s="5"/>
    </row>
    <row r="951">
      <c r="A951" s="5"/>
      <c r="B951" s="5"/>
      <c r="C951" s="5"/>
    </row>
    <row r="952">
      <c r="A952" s="5"/>
      <c r="B952" s="5"/>
      <c r="C952" s="5"/>
    </row>
    <row r="953">
      <c r="A953" s="5"/>
      <c r="B953" s="5"/>
      <c r="C953" s="5"/>
    </row>
    <row r="954">
      <c r="A954" s="5"/>
      <c r="B954" s="5"/>
      <c r="C954" s="5"/>
    </row>
    <row r="955">
      <c r="A955" s="5"/>
      <c r="B955" s="5"/>
      <c r="C955" s="5"/>
    </row>
    <row r="956">
      <c r="A956" s="5"/>
      <c r="B956" s="5"/>
      <c r="C956" s="5"/>
    </row>
    <row r="957">
      <c r="A957" s="5"/>
      <c r="B957" s="5"/>
      <c r="C957" s="5"/>
    </row>
    <row r="958">
      <c r="A958" s="5"/>
      <c r="B958" s="5"/>
      <c r="C958" s="5"/>
    </row>
    <row r="959">
      <c r="A959" s="5"/>
      <c r="B959" s="5"/>
      <c r="C959" s="5"/>
    </row>
    <row r="960">
      <c r="A960" s="5"/>
      <c r="B960" s="5"/>
      <c r="C960" s="5"/>
    </row>
    <row r="961">
      <c r="A961" s="5"/>
      <c r="B961" s="5"/>
      <c r="C961" s="5"/>
    </row>
    <row r="962">
      <c r="A962" s="5"/>
      <c r="B962" s="5"/>
      <c r="C962" s="5"/>
    </row>
    <row r="963">
      <c r="A963" s="5"/>
      <c r="B963" s="5"/>
      <c r="C963" s="5"/>
    </row>
  </sheetData>
  <hyperlinks>
    <hyperlink r:id="rId1" ref="C4"/>
    <hyperlink r:id="rId2" ref="C5"/>
    <hyperlink r:id="rId3" ref="C72"/>
    <hyperlink r:id="rId4" ref="C73"/>
    <hyperlink r:id="rId5" ref="C74"/>
    <hyperlink r:id="rId6" ref="C75"/>
    <hyperlink r:id="rId7" ref="C76"/>
    <hyperlink r:id="rId8" ref="C82"/>
    <hyperlink r:id="rId9" ref="C98"/>
    <hyperlink r:id="rId10" ref="C108"/>
    <hyperlink r:id="rId11" ref="C113"/>
    <hyperlink r:id="rId12" ref="C115"/>
  </hyperlinks>
  <printOptions gridLines="1" horizontalCentered="1"/>
  <pageMargins bottom="0.75" footer="0.0" header="0.0" left="0.7" right="0.7" top="0.75"/>
  <pageSetup fitToHeight="0" paperSize="9" cellComments="atEnd" orientation="landscape" pageOrder="overThenDown"/>
  <drawing r:id="rId1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0"/>
    <col customWidth="1" min="2" max="2" width="31.25"/>
  </cols>
  <sheetData>
    <row r="1">
      <c r="A1" s="18" t="s">
        <v>259</v>
      </c>
      <c r="B1" s="18" t="s">
        <v>260</v>
      </c>
      <c r="C1" s="19"/>
      <c r="D1" s="19"/>
      <c r="E1" s="19"/>
      <c r="F1" s="19"/>
      <c r="G1" s="19"/>
      <c r="H1" s="19"/>
      <c r="I1" s="19"/>
      <c r="J1" s="19"/>
      <c r="K1" s="19"/>
      <c r="L1" s="19"/>
      <c r="M1" s="19"/>
      <c r="N1" s="19"/>
      <c r="O1" s="19"/>
      <c r="P1" s="19"/>
      <c r="Q1" s="19"/>
      <c r="R1" s="19"/>
      <c r="S1" s="19"/>
      <c r="T1" s="19"/>
      <c r="U1" s="19"/>
      <c r="V1" s="19"/>
      <c r="W1" s="19"/>
      <c r="X1" s="19"/>
      <c r="Y1" s="19"/>
      <c r="Z1" s="19"/>
    </row>
    <row r="2">
      <c r="A2" s="20" t="s">
        <v>261</v>
      </c>
      <c r="B2" s="20" t="s">
        <v>262</v>
      </c>
    </row>
    <row r="3">
      <c r="A3" s="20" t="s">
        <v>263</v>
      </c>
      <c r="B3" s="20" t="s">
        <v>264</v>
      </c>
    </row>
    <row r="4">
      <c r="A4" s="20" t="s">
        <v>265</v>
      </c>
      <c r="B4" s="20" t="s">
        <v>266</v>
      </c>
    </row>
    <row r="5">
      <c r="A5" s="20" t="s">
        <v>267</v>
      </c>
      <c r="B5" s="20" t="s">
        <v>268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38"/>
    <col customWidth="1" min="2" max="2" width="27.0"/>
    <col customWidth="1" min="3" max="3" width="22.0"/>
  </cols>
  <sheetData>
    <row r="1">
      <c r="A1" s="21" t="s">
        <v>113</v>
      </c>
      <c r="B1" s="22" t="s">
        <v>269</v>
      </c>
      <c r="C1" s="23">
        <f>LET(
  dataRiferimento, DATE(YEAR(TODAY()), 9, 15),
  giornoSettimanaRif, WEEKDAY(dataRiferimento, 2),
  domenicaPiuVicina, dataRiferimento - giornoSettimanaRif + 7 * (giornoSettimanaRif &gt; 4),
  domenicaLimite, DATE(YEAR(TODAY()), 9, 12),
  domenicaFinale, IF(domenicaPiuVicina &lt; domenicaLimite, domenicaLimite, domenicaPiuVicina),
  domenicaFinale
)
</f>
        <v>45914</v>
      </c>
    </row>
    <row r="2">
      <c r="A2" s="24" t="s">
        <v>113</v>
      </c>
      <c r="B2" s="25" t="s">
        <v>270</v>
      </c>
      <c r="C2" s="26">
        <f>LET(
  annoCorrente, YEAR(TODAY()),
  dataCambio, DATE(annoCorrente,7,1),
  annoCalcolo, IF(TODAY() &lt; dataCambio, annoCorrente, annoCorrente + 1),
  a, MOD(annoCalcolo,19),
  b, INT(annoCalcolo/100),
  c, MOD(annoCalcolo,100),
  d, INT(b/4),
  e, MOD(b,4),
  f, INT((b+8)/25),
  g, INT((b-f+1)/3),
  h, MOD(19*a + b - d - g + 15,30),
  j, INT(c/4),
  k, MOD(c,4),
  m, MOD(32 + 2*e + 2*j - h - k,7),
  n, INT((a + 11*h + 22*m)/451),
  p, h + m - 7*n + 114,
  mesePasqua, INT(p/31),
  giornoPasqua, MOD(p,31)+1,
  pasqua, DATE(annoCalcolo, mesePasqua, giornoPasqua),
  pentecoste, pasqua + 49,
  giovediCorpus, pasqua + 60,
  domenicaCorpus, giovediCorpus + (7 - WEEKDAY(giovediCorpus, 2)),
  primaData, MIN(pentecoste, domenicaCorpus),
  domenicaPrecedente, IF(MOD(WEEKDAY(primaData, 2), 7)=0, primaData - 7, primaData - MOD(WEEKDAY(primaData, 2), 7)),
  domenicaPrecedente
)
</f>
        <v>46159</v>
      </c>
    </row>
    <row r="3">
      <c r="A3" s="27" t="s">
        <v>101</v>
      </c>
      <c r="B3" s="22" t="s">
        <v>271</v>
      </c>
      <c r="C3" s="6" t="str">
        <f>LET(
  anno, YEAR(TODAY()),
  a, MOD(anno,19),
  b, INT(anno/100),
  c, MOD(anno,100),
  d, INT(b/4),
  e, MOD(b,4),
  f, INT((b+8)/25),
  g, INT((b-f+1)/3),
  h, MOD(19*a + b - d - g + 15,30),
  j, INT(c/4),
  k, MOD(c,4),
  m, MOD(32 + 2*e + 2*j - h - k,7),
  n, INT((a + 11*h + 22*m)/451),
  p, h + m - 7*n + 114,
  mesePasqua, INT(p/31),
  giornoPasqua, MOD(p,31)+1,
  pasqua, DATE(anno, mesePasqua, giornoPasqua),
  giovediCd, pasqua+60,
  domenicaCd, giovediCd + (7 - WEEKDAY(giovediCd,2)),
  corpus, IF(domenicaCd&lt;TODAY(),
            LET(
              anno, anno+1,
              a, MOD(anno,19),
              b, INT(anno/100),
              c, MOD(anno,100),
              d, INT(b/4),
              e, MOD(b,4),
              f, INT((b+8)/25),
              g, INT((b-f+1)/3),
              h, MOD(19*a + b - d - g + 15,30),
              j, INT(c/4),
              k, MOD(c,4),
              m, MOD(32 + 2*e + 2*j - h - k,7),
              n, INT((a + 11*h + 22*m)/451),
              p, h + m - 7*n + 114,
              mesePasqua, INT(p/31),
              giornoPasqua, MOD(p,31)+1,
              pasqua, DATE(anno, mesePasqua, giornoPasqua),
              giovediCd, pasqua+60,
              domenicaCd, giovediCd + (7 - WEEKDAY(giovediCd,2)),
              domenicaCd
            ),
            domenicaCd
          ),
  TEXT(corpus,"d mmmm yyyy") &amp; " - ore 10:45"
)
</f>
        <v>7 giugno 2026 - ore 10:45</v>
      </c>
    </row>
    <row r="4">
      <c r="A4" s="28" t="s">
        <v>101</v>
      </c>
      <c r="B4" s="29" t="s">
        <v>272</v>
      </c>
      <c r="C4" s="4" t="str">
        <f>LET(
  anno, YEAR(TODAY()),
  a, MOD(anno,19),
  b, INT(anno/100),
  c, MOD(anno,100),
  d, INT(b/4),
  e, MOD(b,4),
  f, INT((b+8)/25),
  g, INT((b-f+1)/3),
  h, MOD(19*a + b - d - g + 15,30),
  j, INT(c/4),
  k, MOD(c,4),
  m, MOD(32 + 2*e + 2*j - h - k,7),
  n, INT((a + 11*h + 22*m)/451),
  p, h + m - 7*n + 114,
  mesePasqua, INT(p/31),
  giornoPasqua, MOD(p,31)+1,
  pasqua, DATE(anno, mesePasqua, giornoPasqua),
  giovediCd, pasqua+60,
  domenicaCd, giovediCd + (7 - WEEKDAY(giovediCd,2)),
  corpus, IF(domenicaCd&lt;TODAY(),
            LET(
              anno, anno+1,
              a, MOD(anno,19),
              b, INT(anno/100),
              c, MOD(anno,100),
              d, INT(b/4),
              e, MOD(b,4),
              f, INT((b+8)/25),
              g, INT((b-f+1)/3),
              h, MOD(19*a + b - d - g + 15,30),
              j, INT(c/4),
              k, MOD(c,4),
              m, MOD(32 + 2*e + 2*j - h - k,7),
              n, INT((a + 11*h + 22*m)/451),
              p, h + m - 7*n + 114,
              mesePasqua, INT(p/31),
              giornoPasqua, MOD(p,31)+1,
              pasqua, DATE(anno, mesePasqua, giornoPasqua),
              giovediCd, pasqua+60,
              domenicaCd, giovediCd + (7 - WEEKDAY(giovediCd,2)),
              domenicaCd
            ),
            domenicaCd
          ),
  ritiro, corpus-8,
  TEXT(ritiro,"d mmmm yyyy") &amp; ". Dalle 10 alle 16."
)
</f>
        <v>30 maggio 2026. Dalle 10 alle 16.</v>
      </c>
    </row>
    <row r="5">
      <c r="A5" s="22" t="s">
        <v>104</v>
      </c>
      <c r="B5" s="22" t="s">
        <v>273</v>
      </c>
      <c r="C5" s="6" t="str">
        <f>LET(
  anno, YEAR(TODAY()),
  a, MOD(anno,19),
  b, INT(anno/100),
  c, MOD(anno,100),
  d, INT(b/4),
  e, MOD(b,4),
  f, INT((b+8)/25),
  g, INT((b-f+1)/3),
  h, MOD(19*a + b - d - g + 15,30),
  j, INT(c/4),
  k, MOD(c,4),
  m, MOD(32 + 2*e + 2*j - h - k,7),
  n, INT((a + 11*h + 22*m)/451),
  p, h + m - 7*n + 114,
  mesePasqua, INT(p/31),
  giornoPasqua, MOD(p,31)+1,
  pasqua, DATE(anno, mesePasqua, giornoPasqua),
  pentecoste, pasqua+49,
  primaComunione, pentecoste + (7 - WEEKDAY(pentecoste, 2)),
  dataFinale, IF(primaComunione &lt; TODAY(),
                 LET(
                   anno, anno + 1,
                   a, MOD(anno,19),
                   b, INT(anno/100),
                   c, MOD(anno,100),
                   d, INT(b/4),
                   e, MOD(b,4),
                   f, INT((b+8)/25),
                   g, INT((b-f+1)/3),
                   h, MOD(19*a + b - d - g + 15,30),
                   j, INT(c/4),
                   k, MOD(c,4),
                   m, MOD(32 + 2*e + 2*j - h - k,7),
                   n, INT((a + 11*h + 22*m)/451),
                   p, h + m - 7*n + 114,
                   mesePasqua, INT(p/31),
                   giornoPasqua, MOD(p,31)+1,
                   pasqua, DATE(anno, mesePasqua, giornoPasqua),
                   pentecoste, pasqua + 49,
                   pentecoste + (7 - WEEKDAY(pentecoste, 2))
                 ),
                 primaComunione
               ),
  TEXT(dataFinale, "d mmmm yyyy") &amp; " - Ore 20.30 presso l'Auletta rossa dell'Icef. Entrata dal cortile"
)
</f>
        <v>24 maggio 2026 - Ore 20.30 presso l'Auletta rossa dell'Icef. Entrata dal cortile</v>
      </c>
      <c r="D5" s="5"/>
      <c r="E5" s="30"/>
      <c r="F5" s="5"/>
      <c r="G5" s="5"/>
      <c r="H5" s="5"/>
      <c r="I5" s="5"/>
      <c r="J5" s="5"/>
      <c r="K5" s="5"/>
      <c r="L5" s="5"/>
      <c r="M5" s="5"/>
      <c r="N5" s="5"/>
      <c r="O5" s="5"/>
      <c r="P5" s="5"/>
      <c r="Q5" s="5"/>
      <c r="R5" s="5"/>
      <c r="S5" s="5"/>
      <c r="T5" s="5"/>
      <c r="U5" s="5"/>
      <c r="V5" s="5"/>
      <c r="W5" s="5"/>
      <c r="X5" s="5"/>
      <c r="Y5" s="5"/>
      <c r="Z5" s="5"/>
    </row>
    <row r="6">
      <c r="A6" s="6" t="s">
        <v>274</v>
      </c>
      <c r="B6" s="6" t="s">
        <v>275</v>
      </c>
      <c r="C6" s="6" t="s">
        <v>276</v>
      </c>
    </row>
    <row r="8">
      <c r="A8" s="4" t="s">
        <v>233</v>
      </c>
      <c r="B8" s="4" t="s">
        <v>231</v>
      </c>
      <c r="C8" s="4" t="s">
        <v>277</v>
      </c>
    </row>
    <row r="9">
      <c r="A9" s="6" t="s">
        <v>233</v>
      </c>
      <c r="B9" s="6" t="s">
        <v>231</v>
      </c>
      <c r="C9" s="6" t="s">
        <v>278</v>
      </c>
    </row>
    <row r="10">
      <c r="A10" s="4" t="s">
        <v>233</v>
      </c>
      <c r="B10" s="4" t="s">
        <v>231</v>
      </c>
      <c r="C10" s="4" t="s">
        <v>279</v>
      </c>
    </row>
  </sheetData>
  <drawing r:id="rId1"/>
</worksheet>
</file>