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A58F424C-4AC0-43DE-99FD-208FA1F93270}" xr6:coauthVersionLast="45" xr6:coauthVersionMax="45" xr10:uidLastSave="{00000000-0000-0000-0000-000000000000}"/>
  <bookViews>
    <workbookView xWindow="14745" yWindow="180" windowWidth="14535" windowHeight="15135" xr2:uid="{00000000-000D-0000-FFFF-FFFF00000000}"/>
  </bookViews>
  <sheets>
    <sheet name="Octub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7" l="1"/>
  <c r="G20" i="17"/>
  <c r="G19" i="17"/>
  <c r="G18" i="17"/>
  <c r="G17" i="17" l="1"/>
  <c r="G22" i="17" l="1"/>
  <c r="G16" i="17"/>
  <c r="G15" i="17"/>
  <c r="G14" i="17"/>
  <c r="G13" i="17" l="1"/>
  <c r="H13" i="17" l="1"/>
  <c r="H14" i="17" s="1"/>
  <c r="H15" i="17" s="1"/>
  <c r="H16" i="17" l="1"/>
  <c r="H17" i="17" s="1"/>
  <c r="H18" i="17" s="1"/>
  <c r="H19" i="17" s="1"/>
  <c r="H20" i="17" s="1"/>
  <c r="H21" i="17" s="1"/>
  <c r="H22" i="17" s="1"/>
</calcChain>
</file>

<file path=xl/sharedStrings.xml><?xml version="1.0" encoding="utf-8"?>
<sst xmlns="http://schemas.openxmlformats.org/spreadsheetml/2006/main" count="15" uniqueCount="15">
  <si>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</si>
  <si>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</si>
  <si>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</si>
  <si>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</si>
  <si>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</si>
  <si>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</si>
  <si>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</si>
  <si>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</si>
  <si>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</si>
  <si>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</si>
  <si>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CANTIDAD INGRESADA Kg</t>
  </si>
  <si>
    <t>SALDO Kg</t>
  </si>
  <si>
    <t>Saldo mes anterior.</t>
  </si>
  <si>
    <t>Nombre Comercial: PACK Scotchgard ™ Protector de Telas</t>
  </si>
  <si>
    <t>Acetona 37 - 41% 2-Propanol 31 - 35% - N° Stock: XA000937178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</si>
</sst>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_ ;\-#,##0.00\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4" fillId="0" borderId="1" xfId="1" applyFon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65" fontId="1" fillId="0" borderId="1" xfId="2" applyNumberFormat="1" applyFont="1" applyBorder="1" applyAlignment="1">
      <alignment horizontal="right" vertical="center"/>
    </xf>
    <xf numFmtId="0" fontId="1" fillId="0" borderId="1" xfId="1" applyBorder="1" applyAlignment="1">
      <alignment horizontal="center" vertical="center" wrapText="1"/>
    </xf>
    <xf numFmtId="2" fontId="9" fillId="0" borderId="1" xfId="1" applyNumberFormat="1" applyFont="1" applyBorder="1" applyAlignment="1">
      <alignment horizontal="center" vertical="center"/>
    </xf>
    <xf numFmtId="0" fontId="5" fillId="0" borderId="1" xfId="1" applyFont="1" applyBorder="1"/>
    <xf numFmtId="0" fontId="1" fillId="0" borderId="1" xfId="1" applyBorder="1"/>
    <xf numFmtId="0" fontId="1" fillId="0" borderId="1" xfId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4" fontId="1" fillId="0" borderId="1" xfId="1" applyNumberFormat="1" applyBorder="1" applyAlignment="1">
      <alignment horizontal="center" vertical="center"/>
    </xf>
    <xf numFmtId="165" fontId="1" fillId="0" borderId="1" xfId="2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8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467100</xdr:colOff>
      <xdr:row>23</xdr:row>
      <xdr:rowOff>113090</xdr:rowOff>
    </xdr:from>
    <xdr:to>
      <xdr:col>8</xdr:col>
      <xdr:colOff>1342571</xdr:colOff>
      <xdr:row>28</xdr:row>
      <xdr:rowOff>158448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900" y="5132765"/>
          <a:ext cx="1646996" cy="854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95251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638701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view="pageLayout" topLeftCell="E10" zoomScaleNormal="100" workbookViewId="0">
      <selection activeCell="F23" sqref="F23"/>
    </sheetView>
  </sheetViews>
  <sheetFormatPr baseColWidth="10" defaultColWidth="11.42578125" defaultRowHeight="12.75" x14ac:dyDescent="0.2"/>
  <cols>
    <col min="1" max="1" width="10.140625" style="4" customWidth="1"/>
    <col min="2" max="2" width="11.85546875" style="4" customWidth="1"/>
    <col min="3" max="4" width="13.5703125" style="4" customWidth="1"/>
    <col min="5" max="5" width="11.42578125" style="4"/>
    <col min="6" max="6" width="14.140625" style="4" customWidth="1"/>
    <col min="7" max="7" width="9.42578125" style="4" customWidth="1"/>
    <col min="8" max="8" width="10.7109375" style="4" customWidth="1"/>
    <col min="9" max="9" width="23.710937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</row>
    <row r="2" spans="1:9" ht="15" x14ac:dyDescent="0.2">
      <c r="A2" s="22" t="s">
        <v>9</v>
      </c>
      <c r="B2" s="22"/>
      <c r="C2" s="22"/>
      <c r="D2" s="22"/>
      <c r="E2" s="22"/>
      <c r="F2" s="22"/>
      <c r="G2" s="22"/>
      <c r="H2" s="22"/>
      <c r="I2" s="22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9" ht="15.75" x14ac:dyDescent="0.25">
      <c r="A5" s="24" t="s">
        <v>14</v>
      </c>
      <c r="B5" s="24"/>
      <c r="C5" s="24"/>
      <c r="D5" s="24"/>
      <c r="E5" s="24"/>
      <c r="F5" s="24"/>
      <c r="G5" s="24"/>
      <c r="H5" s="24"/>
      <c r="I5" s="24"/>
    </row>
    <row r="6" spans="1:9" ht="15" x14ac:dyDescent="0.2">
      <c r="A6" s="22" t="s">
        <v>13</v>
      </c>
      <c r="B6" s="22"/>
      <c r="C6" s="22"/>
      <c r="D6" s="22"/>
      <c r="E6" s="22"/>
      <c r="F6" s="22"/>
      <c r="G6" s="22"/>
      <c r="H6" s="22"/>
      <c r="I6" s="22"/>
    </row>
    <row r="7" spans="1:9" ht="23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5" t="s">
        <v>1</v>
      </c>
      <c r="B8" s="20" t="s">
        <v>10</v>
      </c>
      <c r="C8" s="20" t="s">
        <v>2</v>
      </c>
      <c r="D8" s="20" t="s">
        <v>3</v>
      </c>
      <c r="E8" s="20" t="s">
        <v>5</v>
      </c>
      <c r="F8" s="20" t="s">
        <v>6</v>
      </c>
      <c r="G8" s="20" t="s">
        <v>7</v>
      </c>
      <c r="H8" s="20" t="s">
        <v>11</v>
      </c>
      <c r="I8" s="20" t="s">
        <v>4</v>
      </c>
    </row>
    <row r="9" spans="1:9" x14ac:dyDescent="0.2">
      <c r="A9" s="25"/>
      <c r="B9" s="20"/>
      <c r="C9" s="20"/>
      <c r="D9" s="20"/>
      <c r="E9" s="20"/>
      <c r="F9" s="20"/>
      <c r="G9" s="20"/>
      <c r="H9" s="20"/>
      <c r="I9" s="20"/>
    </row>
    <row r="10" spans="1:9" x14ac:dyDescent="0.2">
      <c r="A10" s="25"/>
      <c r="B10" s="20"/>
      <c r="C10" s="20"/>
      <c r="D10" s="20"/>
      <c r="E10" s="20"/>
      <c r="F10" s="20"/>
      <c r="G10" s="20"/>
      <c r="H10" s="20"/>
      <c r="I10" s="20"/>
    </row>
    <row r="11" spans="1:9" ht="9" customHeight="1" x14ac:dyDescent="0.2">
      <c r="A11" s="25"/>
      <c r="B11" s="20"/>
      <c r="C11" s="20"/>
      <c r="D11" s="20"/>
      <c r="E11" s="20"/>
      <c r="F11" s="20"/>
      <c r="G11" s="20"/>
      <c r="H11" s="20"/>
      <c r="I11" s="20"/>
    </row>
    <row r="12" spans="1:9" s="8" customFormat="1" ht="16.5" customHeight="1" x14ac:dyDescent="0.25">
      <c r="A12" s="6"/>
      <c r="B12" s="11"/>
      <c r="C12" s="7"/>
      <c r="D12" s="5"/>
      <c r="E12" s="5"/>
      <c r="F12" s="6">
        <v>43769</v>
      </c>
      <c r="G12" s="9">
        <v>0</v>
      </c>
      <c r="H12" s="9">
        <v>141.17802</v>
      </c>
      <c r="I12" s="10" t="s">
        <v>12</v>
      </c>
    </row>
    <row r="13" spans="1:9" ht="16.5" customHeight="1" x14ac:dyDescent="0.2">
      <c r="A13" s="12"/>
      <c r="B13" s="12"/>
      <c r="C13" s="12"/>
      <c r="D13" s="12"/>
      <c r="E13" s="12"/>
      <c r="F13" s="6">
        <v>43770</v>
      </c>
      <c r="G13" s="9">
        <f t="shared" ref="G13" si="0">0*0.28349</f>
        <v>0</v>
      </c>
      <c r="H13" s="9">
        <f>H12+B13-G13</f>
        <v>141.17802</v>
      </c>
      <c r="I13" s="12"/>
    </row>
    <row r="14" spans="1:9" ht="16.5" customHeight="1" x14ac:dyDescent="0.2">
      <c r="A14" s="14"/>
      <c r="B14" s="9"/>
      <c r="C14" s="10"/>
      <c r="D14" s="10"/>
      <c r="E14" s="12"/>
      <c r="F14" s="6">
        <v>43773</v>
      </c>
      <c r="G14" s="9">
        <f>0*0.28349</f>
        <v>0</v>
      </c>
      <c r="H14" s="9">
        <f>H13-G14</f>
        <v>141.17802</v>
      </c>
      <c r="I14" s="15"/>
    </row>
    <row r="15" spans="1:9" ht="16.5" customHeight="1" x14ac:dyDescent="0.2">
      <c r="A15" s="14"/>
      <c r="B15" s="9"/>
      <c r="C15" s="10"/>
      <c r="D15" s="10"/>
      <c r="E15" s="12"/>
      <c r="F15" s="6">
        <v>43777</v>
      </c>
      <c r="G15" s="9">
        <f>0*0.28349</f>
        <v>0</v>
      </c>
      <c r="H15" s="9">
        <f>H14-G15</f>
        <v>141.17802</v>
      </c>
      <c r="I15" s="15"/>
    </row>
    <row r="16" spans="1:9" ht="39" customHeight="1" x14ac:dyDescent="0.2">
      <c r="A16" s="16"/>
      <c r="B16" s="17"/>
      <c r="C16" s="12"/>
      <c r="D16" s="12"/>
      <c r="E16" s="12"/>
      <c r="F16" s="6">
        <v>43779</v>
      </c>
      <c r="G16" s="9">
        <f>0*0.28349</f>
        <v>0</v>
      </c>
      <c r="H16" s="9">
        <f>H15-G16+B16</f>
        <v>141.17802</v>
      </c>
      <c r="I16" s="15"/>
    </row>
    <row r="17" spans="1:9" x14ac:dyDescent="0.2">
      <c r="A17" s="16"/>
      <c r="B17" s="17"/>
      <c r="C17" s="14"/>
      <c r="D17" s="10"/>
      <c r="E17" s="12"/>
      <c r="F17" s="6">
        <v>43781</v>
      </c>
      <c r="G17" s="9">
        <f>0*0.28349</f>
        <v>0</v>
      </c>
      <c r="H17" s="9">
        <f t="shared" ref="H17:H20" si="1">H16-G17</f>
        <v>141.17802</v>
      </c>
      <c r="I17" s="15"/>
    </row>
    <row r="18" spans="1:9" ht="16.5" customHeight="1" x14ac:dyDescent="0.2">
      <c r="A18" s="14"/>
      <c r="B18" s="9"/>
      <c r="C18" s="10"/>
      <c r="D18" s="10"/>
      <c r="E18" s="12"/>
      <c r="F18" s="6">
        <v>43790</v>
      </c>
      <c r="G18" s="9">
        <f>56*0.28349</f>
        <v>15.875440000000001</v>
      </c>
      <c r="H18" s="9">
        <f t="shared" si="1"/>
        <v>125.30258000000001</v>
      </c>
      <c r="I18" s="15"/>
    </row>
    <row r="19" spans="1:9" x14ac:dyDescent="0.2">
      <c r="A19" s="12"/>
      <c r="B19" s="12"/>
      <c r="C19" s="12"/>
      <c r="D19" s="12"/>
      <c r="E19" s="12"/>
      <c r="F19" s="6">
        <v>43791</v>
      </c>
      <c r="G19" s="9">
        <f>115*0.28349</f>
        <v>32.601350000000004</v>
      </c>
      <c r="H19" s="9">
        <f t="shared" si="1"/>
        <v>92.70123000000001</v>
      </c>
      <c r="I19" s="12"/>
    </row>
    <row r="20" spans="1:9" ht="16.5" customHeight="1" x14ac:dyDescent="0.2">
      <c r="A20" s="13"/>
      <c r="B20" s="13"/>
      <c r="C20" s="13"/>
      <c r="D20" s="13"/>
      <c r="E20" s="12"/>
      <c r="F20" s="6">
        <v>43794</v>
      </c>
      <c r="G20" s="9">
        <f>10*0.28349</f>
        <v>2.8349000000000002</v>
      </c>
      <c r="H20" s="9">
        <f t="shared" si="1"/>
        <v>89.866330000000005</v>
      </c>
      <c r="I20" s="12"/>
    </row>
    <row r="21" spans="1:9" x14ac:dyDescent="0.2">
      <c r="A21" s="16"/>
      <c r="B21" s="17"/>
      <c r="C21" s="10"/>
      <c r="D21" s="10"/>
      <c r="E21" s="12"/>
      <c r="F21" s="6">
        <v>43795</v>
      </c>
      <c r="G21" s="9">
        <f>40*0.28349</f>
        <v>11.339600000000001</v>
      </c>
      <c r="H21" s="9">
        <f>H20-G21+B21</f>
        <v>78.526730000000001</v>
      </c>
      <c r="I21" s="12"/>
    </row>
    <row r="22" spans="1:9" x14ac:dyDescent="0.2">
      <c r="A22" s="19"/>
      <c r="B22" s="17"/>
      <c r="C22" s="18"/>
      <c r="D22" s="18"/>
      <c r="E22" s="12"/>
      <c r="F22" s="6">
        <v>43799</v>
      </c>
      <c r="G22" s="9">
        <f t="shared" ref="G18:G22" si="2">0*0.28349</f>
        <v>0</v>
      </c>
      <c r="H22" s="9">
        <f>H21-G22+B22</f>
        <v>78.526730000000001</v>
      </c>
      <c r="I22" s="12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0866141732283472" right="0.9055118110236221" top="0.74803149606299213" bottom="0.74803149606299213" header="0.31496062992125984" footer="0.31496062992125984"/>
  <pageSetup orientation="landscape" horizontalDpi="360" verticalDpi="360" r:id="rId1"/>
  <headerFooter>
    <oddFooter>&amp;LN° Licencia 1573&amp;CPágina &amp;P&amp;R
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2019-12-13T16:01:26Z</cp:lastPrinted>
  <dcterms:created xsi:type="dcterms:W3CDTF">2014-08-04T13:24:55Z</dcterms:created>
  <dcterms:modified xsi:type="dcterms:W3CDTF">2019-12-13T16:01:27Z</dcterms:modified>
</cp:coreProperties>
</file>