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AFA72897-2E9C-44D4-B49E-13F69F7DCE32}" xr6:coauthVersionLast="45" xr6:coauthVersionMax="45" xr10:uidLastSave="{00000000-0000-0000-0000-000000000000}"/>
  <bookViews>
    <workbookView xWindow="14880" yWindow="15" windowWidth="14535" windowHeight="15135" xr2:uid="{00000000-000D-0000-FFFF-FFFF00000000}"/>
  </bookViews>
  <sheets>
    <sheet name="Octub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7" l="1"/>
  <c r="G27" i="17"/>
  <c r="G28" i="17"/>
  <c r="G26" i="17"/>
  <c r="G25" i="17"/>
  <c r="G24" i="17"/>
  <c r="G23" i="17"/>
  <c r="G21" i="17"/>
  <c r="G22" i="17"/>
  <c r="G20" i="17"/>
  <c r="G19" i="17"/>
  <c r="G18" i="17"/>
  <c r="G17" i="17"/>
  <c r="G16" i="17"/>
  <c r="G15" i="17"/>
  <c r="G14" i="17"/>
  <c r="G13" i="17" l="1"/>
  <c r="H13" i="17" l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</calcChain>
</file>

<file path=xl/sharedStrings.xml><?xml version="1.0" encoding="utf-8"?>
<sst xmlns="http://schemas.openxmlformats.org/spreadsheetml/2006/main" count="16" uniqueCount="16">
  <si>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</si>
  <si>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</si>
  <si>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</si>
  <si>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</si>
  <si>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</si>
  <si>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</si>
  <si>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</si>
  <si>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</si>
  <si>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</si>
  <si>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</si>
  <si>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Scotchgard ™ Protector de Telas</t>
  </si>
  <si>
    <t>CANTIDAD INGRESADA Kg</t>
  </si>
  <si>
    <t>SALDO Kg</t>
  </si>
  <si>
    <t>Saldo mes anterior.</t>
  </si>
  <si>
    <t>AJUSTES DE ENTRADAS</t>
  </si>
  <si>
    <t>Acetona 37 - 41% 2-Propanol 31 - 35% - N° Stock: 70071425667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</si>
</sst>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65" fontId="1" fillId="0" borderId="1" xfId="2" applyNumberFormat="1" applyFont="1" applyBorder="1" applyAlignment="1">
      <alignment horizontal="right" vertical="center"/>
    </xf>
    <xf numFmtId="0" fontId="1" fillId="0" borderId="1" xfId="1" applyBorder="1" applyAlignment="1">
      <alignment horizontal="center" vertical="center" wrapText="1"/>
    </xf>
    <xf numFmtId="2" fontId="10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0" fontId="5" fillId="0" borderId="1" xfId="1" applyFont="1" applyBorder="1"/>
    <xf numFmtId="0" fontId="10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1" fillId="0" borderId="0" xfId="0" applyFont="1"/>
    <xf numFmtId="2" fontId="1" fillId="0" borderId="1" xfId="2" applyNumberFormat="1" applyFont="1" applyBorder="1" applyAlignment="1">
      <alignment horizontal="center" vertical="center"/>
    </xf>
    <xf numFmtId="165" fontId="1" fillId="0" borderId="1" xfId="2" applyNumberFormat="1" applyFont="1" applyBorder="1" applyAlignment="1">
      <alignment horizontal="center" vertical="center"/>
    </xf>
    <xf numFmtId="165" fontId="5" fillId="0" borderId="0" xfId="1" applyNumberFormat="1" applyFont="1"/>
    <xf numFmtId="165" fontId="1" fillId="0" borderId="0" xfId="2" applyNumberFormat="1" applyFont="1" applyAlignment="1">
      <alignment horizontal="center" vertical="center"/>
    </xf>
    <xf numFmtId="164" fontId="1" fillId="0" borderId="2" xfId="1" applyNumberForma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676652</xdr:colOff>
      <xdr:row>29</xdr:row>
      <xdr:rowOff>97460</xdr:rowOff>
    </xdr:from>
    <xdr:to>
      <xdr:col>7</xdr:col>
      <xdr:colOff>142876</xdr:colOff>
      <xdr:row>33</xdr:row>
      <xdr:rowOff>132872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9102" y="5888660"/>
          <a:ext cx="1142624" cy="683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142876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562501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view="pageLayout" topLeftCell="D4" zoomScaleNormal="100" workbookViewId="0">
      <selection activeCell="H29" sqref="H29"/>
    </sheetView>
  </sheetViews>
  <sheetFormatPr baseColWidth="10" defaultColWidth="11.42578125" defaultRowHeight="12.75" x14ac:dyDescent="0.2"/>
  <cols>
    <col min="1" max="1" width="11.28515625" style="4" customWidth="1"/>
    <col min="2" max="2" width="12.42578125" style="4" customWidth="1"/>
    <col min="3" max="3" width="11.42578125" style="4" customWidth="1"/>
    <col min="4" max="4" width="13.28515625" style="4" customWidth="1"/>
    <col min="5" max="5" width="13" style="4" customWidth="1"/>
    <col min="6" max="6" width="14.140625" style="4" customWidth="1"/>
    <col min="7" max="7" width="9.42578125" style="4" customWidth="1"/>
    <col min="8" max="8" width="10.7109375" style="4" customWidth="1"/>
    <col min="9" max="9" width="22.285156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31" t="s">
        <v>8</v>
      </c>
      <c r="B1" s="31"/>
      <c r="C1" s="31"/>
      <c r="D1" s="31"/>
      <c r="E1" s="31"/>
      <c r="F1" s="31"/>
      <c r="G1" s="31"/>
      <c r="H1" s="31"/>
      <c r="I1" s="31"/>
    </row>
    <row r="2" spans="1:9" ht="15" x14ac:dyDescent="0.2">
      <c r="A2" s="32" t="s">
        <v>9</v>
      </c>
      <c r="B2" s="32"/>
      <c r="C2" s="32"/>
      <c r="D2" s="32"/>
      <c r="E2" s="32"/>
      <c r="F2" s="32"/>
      <c r="G2" s="32"/>
      <c r="H2" s="32"/>
      <c r="I2" s="32"/>
    </row>
    <row r="3" spans="1:9" ht="25.5" customHeight="1" x14ac:dyDescent="0.2">
      <c r="A3" s="17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33" t="s">
        <v>0</v>
      </c>
      <c r="B4" s="33"/>
      <c r="C4" s="33"/>
      <c r="D4" s="33"/>
      <c r="E4" s="33"/>
      <c r="F4" s="33"/>
      <c r="G4" s="33"/>
      <c r="H4" s="33"/>
      <c r="I4" s="33"/>
    </row>
    <row r="5" spans="1:9" ht="15.75" x14ac:dyDescent="0.25">
      <c r="A5" s="34" t="s">
        <v>15</v>
      </c>
      <c r="B5" s="34"/>
      <c r="C5" s="34"/>
      <c r="D5" s="34"/>
      <c r="E5" s="34"/>
      <c r="F5" s="34"/>
      <c r="G5" s="34"/>
      <c r="H5" s="34"/>
      <c r="I5" s="34"/>
    </row>
    <row r="6" spans="1:9" ht="15" x14ac:dyDescent="0.2">
      <c r="A6" s="32" t="s">
        <v>10</v>
      </c>
      <c r="B6" s="32"/>
      <c r="C6" s="32"/>
      <c r="D6" s="32"/>
      <c r="E6" s="32"/>
      <c r="F6" s="32"/>
      <c r="G6" s="32"/>
      <c r="H6" s="32"/>
      <c r="I6" s="32"/>
    </row>
    <row r="7" spans="1:9" ht="22.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35" t="s">
        <v>1</v>
      </c>
      <c r="B8" s="30" t="s">
        <v>11</v>
      </c>
      <c r="C8" s="30" t="s">
        <v>2</v>
      </c>
      <c r="D8" s="30" t="s">
        <v>3</v>
      </c>
      <c r="E8" s="30" t="s">
        <v>5</v>
      </c>
      <c r="F8" s="30" t="s">
        <v>6</v>
      </c>
      <c r="G8" s="30" t="s">
        <v>7</v>
      </c>
      <c r="H8" s="30" t="s">
        <v>12</v>
      </c>
      <c r="I8" s="30" t="s">
        <v>4</v>
      </c>
    </row>
    <row r="9" spans="1:9" x14ac:dyDescent="0.2">
      <c r="A9" s="35"/>
      <c r="B9" s="30"/>
      <c r="C9" s="30"/>
      <c r="D9" s="30"/>
      <c r="E9" s="30"/>
      <c r="F9" s="30"/>
      <c r="G9" s="30"/>
      <c r="H9" s="30"/>
      <c r="I9" s="30"/>
    </row>
    <row r="10" spans="1:9" x14ac:dyDescent="0.2">
      <c r="A10" s="35"/>
      <c r="B10" s="30"/>
      <c r="C10" s="30"/>
      <c r="D10" s="30"/>
      <c r="E10" s="30"/>
      <c r="F10" s="30"/>
      <c r="G10" s="30"/>
      <c r="H10" s="30"/>
      <c r="I10" s="30"/>
    </row>
    <row r="11" spans="1:9" ht="12" customHeight="1" x14ac:dyDescent="0.2">
      <c r="A11" s="35"/>
      <c r="B11" s="30"/>
      <c r="C11" s="30"/>
      <c r="D11" s="30"/>
      <c r="E11" s="30"/>
      <c r="F11" s="30"/>
      <c r="G11" s="30"/>
      <c r="H11" s="30"/>
      <c r="I11" s="30"/>
    </row>
    <row r="12" spans="1:9" s="8" customFormat="1" ht="12" customHeight="1" x14ac:dyDescent="0.25">
      <c r="A12" s="6"/>
      <c r="B12" s="11"/>
      <c r="C12" s="7"/>
      <c r="D12" s="16"/>
      <c r="E12" s="16"/>
      <c r="F12" s="6">
        <v>43769</v>
      </c>
      <c r="G12" s="18">
        <v>0</v>
      </c>
      <c r="H12" s="9">
        <v>153.08451999999988</v>
      </c>
      <c r="I12" s="10" t="s">
        <v>13</v>
      </c>
    </row>
    <row r="13" spans="1:9" s="8" customFormat="1" ht="28.5" customHeight="1" x14ac:dyDescent="0.25">
      <c r="A13" s="13"/>
      <c r="B13" s="19"/>
      <c r="D13" s="16"/>
      <c r="E13" s="16"/>
      <c r="F13" s="6">
        <v>43771</v>
      </c>
      <c r="G13" s="19">
        <f>0*0.28349</f>
        <v>0</v>
      </c>
      <c r="H13" s="9">
        <f>H12+B13-G13</f>
        <v>153.08451999999988</v>
      </c>
      <c r="I13" s="28" t="s">
        <v>14</v>
      </c>
    </row>
    <row r="14" spans="1:9" s="8" customFormat="1" ht="12" customHeight="1" x14ac:dyDescent="0.25">
      <c r="A14" s="6"/>
      <c r="B14" s="11"/>
      <c r="C14" s="7"/>
      <c r="D14" s="16"/>
      <c r="E14" s="16"/>
      <c r="F14" s="6">
        <v>43775</v>
      </c>
      <c r="G14" s="19">
        <f>36*0.28349</f>
        <v>10.205640000000001</v>
      </c>
      <c r="H14" s="9">
        <f>H13-G14</f>
        <v>142.8788799999999</v>
      </c>
      <c r="I14" s="10"/>
    </row>
    <row r="15" spans="1:9" s="8" customFormat="1" x14ac:dyDescent="0.25">
      <c r="A15" s="6"/>
      <c r="B15" s="19"/>
      <c r="C15" s="7"/>
      <c r="D15" s="16"/>
      <c r="E15" s="16"/>
      <c r="F15" s="6">
        <v>43776</v>
      </c>
      <c r="G15" s="19">
        <f>72*0.28349</f>
        <v>20.411280000000001</v>
      </c>
      <c r="H15" s="9">
        <f>H14-G15</f>
        <v>122.46759999999989</v>
      </c>
      <c r="I15" s="23"/>
    </row>
    <row r="16" spans="1:9" s="8" customFormat="1" ht="12" customHeight="1" x14ac:dyDescent="0.25">
      <c r="A16" s="6"/>
      <c r="B16" s="19"/>
      <c r="C16" s="7"/>
      <c r="D16" s="16"/>
      <c r="E16" s="16"/>
      <c r="F16" s="6">
        <v>43781</v>
      </c>
      <c r="G16" s="19">
        <f>12*0.28349</f>
        <v>3.4018800000000002</v>
      </c>
      <c r="H16" s="9">
        <f>H15-G16+B16</f>
        <v>119.06571999999989</v>
      </c>
      <c r="I16" s="10"/>
    </row>
    <row r="17" spans="1:9" s="8" customFormat="1" ht="12" customHeight="1" x14ac:dyDescent="0.25">
      <c r="A17" s="6"/>
      <c r="B17" s="19"/>
      <c r="C17" s="7"/>
      <c r="D17" s="16"/>
      <c r="E17" s="16"/>
      <c r="F17" s="6">
        <v>43782</v>
      </c>
      <c r="G17" s="19">
        <f>12*0.28349</f>
        <v>3.4018800000000002</v>
      </c>
      <c r="H17" s="9">
        <f>H16-G17</f>
        <v>115.66383999999988</v>
      </c>
      <c r="I17" s="10"/>
    </row>
    <row r="18" spans="1:9" s="8" customFormat="1" ht="12" customHeight="1" x14ac:dyDescent="0.25">
      <c r="A18" s="6"/>
      <c r="B18" s="11"/>
      <c r="C18" s="7"/>
      <c r="D18" s="16"/>
      <c r="E18" s="16"/>
      <c r="F18" s="6">
        <v>43783</v>
      </c>
      <c r="G18" s="19">
        <f>24*0.28349</f>
        <v>6.8037600000000005</v>
      </c>
      <c r="H18" s="9">
        <f>H17-G18</f>
        <v>108.86007999999988</v>
      </c>
      <c r="I18" s="10"/>
    </row>
    <row r="19" spans="1:9" s="8" customFormat="1" ht="12" customHeight="1" x14ac:dyDescent="0.25">
      <c r="A19" s="6"/>
      <c r="B19" s="19"/>
      <c r="C19" s="7"/>
      <c r="D19" s="29"/>
      <c r="E19" s="16"/>
      <c r="F19" s="6">
        <v>43784</v>
      </c>
      <c r="G19" s="19">
        <f>12*0.28349</f>
        <v>3.4018800000000002</v>
      </c>
      <c r="H19" s="9">
        <f>H18-G19+B19</f>
        <v>105.45819999999988</v>
      </c>
      <c r="I19" s="10"/>
    </row>
    <row r="20" spans="1:9" s="8" customFormat="1" x14ac:dyDescent="0.25">
      <c r="A20" s="23"/>
      <c r="B20" s="23"/>
      <c r="C20" s="23"/>
      <c r="D20" s="23"/>
      <c r="E20" s="16"/>
      <c r="F20" s="6">
        <v>43787</v>
      </c>
      <c r="G20" s="19">
        <f>0*0.28349</f>
        <v>0</v>
      </c>
      <c r="H20" s="9">
        <f>H19-G20</f>
        <v>105.45819999999988</v>
      </c>
      <c r="I20" s="5"/>
    </row>
    <row r="21" spans="1:9" s="8" customFormat="1" ht="12" customHeight="1" x14ac:dyDescent="0.25">
      <c r="A21" s="13"/>
      <c r="B21" s="12"/>
      <c r="C21" s="12"/>
      <c r="D21" s="12"/>
      <c r="E21" s="15"/>
      <c r="F21" s="6">
        <v>43790</v>
      </c>
      <c r="G21" s="19">
        <f>30*0.28349</f>
        <v>8.5046999999999997</v>
      </c>
      <c r="H21" s="9">
        <f t="shared" ref="H21:H29" si="0">H20-G21</f>
        <v>96.953499999999877</v>
      </c>
      <c r="I21" s="5"/>
    </row>
    <row r="22" spans="1:9" s="8" customFormat="1" ht="12" customHeight="1" x14ac:dyDescent="0.25">
      <c r="A22" s="13"/>
      <c r="B22" s="19"/>
      <c r="C22" s="12"/>
      <c r="D22" s="16"/>
      <c r="E22" s="15"/>
      <c r="F22" s="6">
        <v>43791</v>
      </c>
      <c r="G22" s="19">
        <f>6*0.28349</f>
        <v>1.7009400000000001</v>
      </c>
      <c r="H22" s="9">
        <f t="shared" si="0"/>
        <v>95.252559999999875</v>
      </c>
      <c r="I22" s="5"/>
    </row>
    <row r="23" spans="1:9" s="8" customFormat="1" ht="12" customHeight="1" x14ac:dyDescent="0.25">
      <c r="A23" s="13"/>
      <c r="B23" s="12"/>
      <c r="C23" s="12"/>
      <c r="D23" s="12"/>
      <c r="E23" s="15"/>
      <c r="F23" s="6">
        <v>43793</v>
      </c>
      <c r="G23" s="19">
        <f>0*0.28349</f>
        <v>0</v>
      </c>
      <c r="H23" s="9">
        <f t="shared" si="0"/>
        <v>95.252559999999875</v>
      </c>
      <c r="I23" s="5"/>
    </row>
    <row r="24" spans="1:9" s="8" customFormat="1" ht="12" customHeight="1" x14ac:dyDescent="0.25">
      <c r="A24" s="13"/>
      <c r="B24" s="19"/>
      <c r="C24" s="12"/>
      <c r="D24" s="12"/>
      <c r="E24" s="15"/>
      <c r="F24" s="6">
        <v>43794</v>
      </c>
      <c r="G24" s="19">
        <f>30*0.28349</f>
        <v>8.5046999999999997</v>
      </c>
      <c r="H24" s="9">
        <f t="shared" si="0"/>
        <v>86.747859999999875</v>
      </c>
      <c r="I24" s="5"/>
    </row>
    <row r="25" spans="1:9" ht="12" customHeight="1" x14ac:dyDescent="0.2">
      <c r="A25" s="13"/>
      <c r="B25" s="19"/>
      <c r="C25" s="27"/>
      <c r="D25" s="15"/>
      <c r="E25" s="14"/>
      <c r="F25" s="6">
        <v>43795</v>
      </c>
      <c r="G25" s="19">
        <f>6*0.28349</f>
        <v>1.7009400000000001</v>
      </c>
      <c r="H25" s="9">
        <f t="shared" si="0"/>
        <v>85.046919999999872</v>
      </c>
      <c r="I25" s="14"/>
    </row>
    <row r="26" spans="1:9" x14ac:dyDescent="0.2">
      <c r="A26" s="14"/>
      <c r="B26" s="14"/>
      <c r="C26" s="14"/>
      <c r="D26" s="14"/>
      <c r="E26" s="14"/>
      <c r="F26" s="6">
        <v>43796</v>
      </c>
      <c r="G26" s="19">
        <f>6*0.28349</f>
        <v>1.7009400000000001</v>
      </c>
      <c r="H26" s="9">
        <f t="shared" si="0"/>
        <v>83.345979999999869</v>
      </c>
      <c r="I26" s="14"/>
    </row>
    <row r="27" spans="1:9" x14ac:dyDescent="0.2">
      <c r="A27" s="14"/>
      <c r="B27" s="14"/>
      <c r="C27" s="14"/>
      <c r="D27" s="14"/>
      <c r="E27" s="14"/>
      <c r="F27" s="6">
        <v>43797</v>
      </c>
      <c r="G27" s="19">
        <f>0*0.28349</f>
        <v>0</v>
      </c>
      <c r="H27" s="9">
        <f t="shared" si="0"/>
        <v>83.345979999999869</v>
      </c>
      <c r="I27" s="14"/>
    </row>
    <row r="28" spans="1:9" x14ac:dyDescent="0.2">
      <c r="A28" s="14"/>
      <c r="B28" s="14"/>
      <c r="C28" s="14"/>
      <c r="D28" s="14"/>
      <c r="E28" s="14"/>
      <c r="F28" s="6">
        <v>43798</v>
      </c>
      <c r="G28" s="19">
        <f>6*0.28349</f>
        <v>1.7009400000000001</v>
      </c>
      <c r="H28" s="9">
        <f t="shared" si="0"/>
        <v>81.645039999999867</v>
      </c>
      <c r="I28" s="5"/>
    </row>
    <row r="29" spans="1:9" x14ac:dyDescent="0.2">
      <c r="A29" s="25"/>
      <c r="B29" s="19"/>
      <c r="C29" s="26"/>
      <c r="D29" s="24"/>
      <c r="E29" s="14"/>
      <c r="F29" s="6">
        <v>43799</v>
      </c>
      <c r="G29" s="19">
        <f>6*0.28349</f>
        <v>1.7009400000000001</v>
      </c>
      <c r="H29" s="9">
        <f t="shared" si="0"/>
        <v>79.944099999999864</v>
      </c>
      <c r="I29" s="5"/>
    </row>
    <row r="30" spans="1:9" x14ac:dyDescent="0.2">
      <c r="F30" s="22"/>
    </row>
    <row r="31" spans="1:9" x14ac:dyDescent="0.2">
      <c r="G31" s="20"/>
    </row>
    <row r="32" spans="1:9" x14ac:dyDescent="0.2">
      <c r="G32" s="21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0866141732283472" right="0.9055118110236221" top="0.74803149606299213" bottom="0.74803149606299213" header="0.31496062992125984" footer="0.31496062992125984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Yailin</dc:creator>
  <cp:lastModifiedBy>pc7</cp:lastModifiedBy>
  <cp:lastPrinted>2019-12-13T15:43:44Z</cp:lastPrinted>
  <dcterms:created xsi:type="dcterms:W3CDTF">2014-08-04T13:24:55Z</dcterms:created>
  <dcterms:modified xsi:type="dcterms:W3CDTF">2019-12-13T15:43:46Z</dcterms:modified>
</cp:coreProperties>
</file>