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rshittu_okstate_edu/Documents/Desktop/MAE 5353 - Test, control, and simulation of thermal systems/MAE 5353 - Test, control, and simulation of thermal systems/"/>
    </mc:Choice>
  </mc:AlternateContent>
  <xr:revisionPtr revIDLastSave="66" documentId="8_{BB6D0A29-31F6-462A-9648-4DF1EA4F69E0}" xr6:coauthVersionLast="47" xr6:coauthVersionMax="47" xr10:uidLastSave="{F25FF338-0712-4E79-896D-1EF3F105467E}"/>
  <bookViews>
    <workbookView xWindow="-110" yWindow="-110" windowWidth="25820" windowHeight="13900" activeTab="2" xr2:uid="{4040B5AD-AEEB-45D6-8414-A52D91BBF6D1}"/>
  </bookViews>
  <sheets>
    <sheet name="SteadyState" sheetId="5" r:id="rId1"/>
    <sheet name="OverallUncertainties" sheetId="4" r:id="rId2"/>
    <sheet name="Meta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D7" i="4" s="1"/>
  <c r="E6" i="4"/>
  <c r="D6" i="4" s="1"/>
  <c r="E5" i="4"/>
  <c r="D5" i="4" s="1"/>
  <c r="E4" i="4"/>
  <c r="D7" i="5"/>
  <c r="C7" i="5"/>
  <c r="A7" i="5" s="1"/>
  <c r="D6" i="5"/>
  <c r="C6" i="5"/>
  <c r="A6" i="5" s="1"/>
  <c r="D5" i="5"/>
  <c r="C5" i="5"/>
  <c r="A5" i="5" s="1"/>
  <c r="D4" i="5"/>
  <c r="C4" i="5"/>
  <c r="A4" i="5" s="1"/>
  <c r="D4" i="4"/>
  <c r="C7" i="4"/>
  <c r="B7" i="4"/>
  <c r="C6" i="4"/>
  <c r="B6" i="4"/>
  <c r="C5" i="4"/>
  <c r="B5" i="4"/>
  <c r="C4" i="4"/>
  <c r="B4" i="4"/>
</calcChain>
</file>

<file path=xl/sharedStrings.xml><?xml version="1.0" encoding="utf-8"?>
<sst xmlns="http://schemas.openxmlformats.org/spreadsheetml/2006/main" count="22" uniqueCount="10">
  <si>
    <t>(W/W)</t>
  </si>
  <si>
    <t>(Btu/Wh)</t>
  </si>
  <si>
    <t>(K)</t>
  </si>
  <si>
    <t>(F)</t>
  </si>
  <si>
    <t>(C)</t>
  </si>
  <si>
    <t>COP</t>
  </si>
  <si>
    <t>EER</t>
  </si>
  <si>
    <t>Ambient Temperature</t>
  </si>
  <si>
    <t>Steady State Averages</t>
  </si>
  <si>
    <t>Uncertainties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</si>
</sst>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92075</xdr:colOff>
      <xdr:row>0</xdr:row>
      <xdr:rowOff>117474</xdr:rowOff>
    </xdr:from>
    <xdr:ext cx="4832350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673698-0E24-1CDC-B588-EBC9D35A2399}"/>
            </a:ext>
          </a:extLst>
        </xdr:cNvPr>
        <xdr:cNvSpPr txBox="1"/>
      </xdr:nvSpPr>
      <xdr:spPr>
        <a:xfrm>
          <a:off x="92075" y="117474"/>
          <a:ext cx="4832350" cy="129791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The "SteadyState" sheet contains the average values of the steady-state temperature readings in degrees Celsius and Fahrenheit, the calculated coefficient of performance (COP) in W/W, and the energy efficiency ratio (EER) in Btu/Wh of an experimental work.</a:t>
          </a:r>
        </a:p>
        <a:p>
          <a:endParaRPr lang="en-US"/>
        </a:p>
        <a:p>
          <a:r>
            <a:rPr lang="en-US"/>
            <a:t>The "OverallUncertainties" sheet contains the overall uncertainties associated with each temperature measurement and the calculated COP and EER values.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6911-B2F6-4769-9FEF-82BC5E66484E}">
  <dimension ref="A1:E7"/>
  <sheetViews>
    <sheetView showGridLines="0" zoomScale="145" zoomScaleNormal="145" workbookViewId="0">
      <selection activeCell="C14" sqref="C14"/>
    </sheetView>
  </sheetViews>
  <sheetFormatPr defaultRowHeight="14.5" x14ac:dyDescent="0.35"/>
  <cols>
    <col min="1" max="1" width="19.08984375" customWidth="1"/>
    <col min="2" max="3" width="18.7265625" customWidth="1"/>
  </cols>
  <sheetData>
    <row r="1" spans="1:5" ht="15" thickBot="1" x14ac:dyDescent="0.4">
      <c r="A1" s="19" t="s">
        <v>8</v>
      </c>
    </row>
    <row r="2" spans="1:5" x14ac:dyDescent="0.35">
      <c r="A2" s="12" t="s">
        <v>7</v>
      </c>
      <c r="B2" s="11" t="s">
        <v>7</v>
      </c>
      <c r="C2" s="11" t="s">
        <v>7</v>
      </c>
      <c r="D2" s="11" t="s">
        <v>6</v>
      </c>
      <c r="E2" s="10" t="s">
        <v>5</v>
      </c>
    </row>
    <row r="3" spans="1:5" x14ac:dyDescent="0.35">
      <c r="A3" s="9" t="s">
        <v>4</v>
      </c>
      <c r="B3" s="8" t="s">
        <v>3</v>
      </c>
      <c r="C3" s="8" t="s">
        <v>2</v>
      </c>
      <c r="D3" s="8" t="s">
        <v>1</v>
      </c>
      <c r="E3" s="7" t="s">
        <v>0</v>
      </c>
    </row>
    <row r="4" spans="1:5" x14ac:dyDescent="0.35">
      <c r="A4" s="6">
        <f>C4-273.15</f>
        <v>10</v>
      </c>
      <c r="B4" s="5">
        <v>50</v>
      </c>
      <c r="C4" s="5">
        <f>(B4-32) * 5/9 + 273.15</f>
        <v>283.14999999999998</v>
      </c>
      <c r="D4" s="5">
        <f>E4*(3600/1055)</f>
        <v>13.649289099526067</v>
      </c>
      <c r="E4" s="4">
        <v>4</v>
      </c>
    </row>
    <row r="5" spans="1:5" x14ac:dyDescent="0.35">
      <c r="A5" s="6">
        <f t="shared" ref="A5:A7" si="0">C5-273.15</f>
        <v>15.555555555555543</v>
      </c>
      <c r="B5" s="5">
        <v>60</v>
      </c>
      <c r="C5" s="5">
        <f t="shared" ref="C5:C7" si="1">(B5-32) * 5/9 + 273.15</f>
        <v>288.70555555555552</v>
      </c>
      <c r="D5" s="5">
        <f t="shared" ref="D5:D7" si="2">E5*(3600/1055)</f>
        <v>12.966824644549764</v>
      </c>
      <c r="E5" s="4">
        <v>3.8</v>
      </c>
    </row>
    <row r="6" spans="1:5" x14ac:dyDescent="0.35">
      <c r="A6" s="6">
        <f t="shared" si="0"/>
        <v>26.666666666666686</v>
      </c>
      <c r="B6" s="5">
        <v>80</v>
      </c>
      <c r="C6" s="5">
        <f t="shared" si="1"/>
        <v>299.81666666666666</v>
      </c>
      <c r="D6" s="5">
        <f t="shared" si="2"/>
        <v>11.943127962085308</v>
      </c>
      <c r="E6" s="4">
        <v>3.5</v>
      </c>
    </row>
    <row r="7" spans="1:5" ht="15" thickBot="1" x14ac:dyDescent="0.4">
      <c r="A7" s="3">
        <f t="shared" si="0"/>
        <v>35</v>
      </c>
      <c r="B7" s="2">
        <v>95</v>
      </c>
      <c r="C7" s="2">
        <f t="shared" si="1"/>
        <v>308.14999999999998</v>
      </c>
      <c r="D7" s="2">
        <f t="shared" si="2"/>
        <v>10.236966824644551</v>
      </c>
      <c r="E7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74A1-BC90-47ED-A319-DB25EDAD8D53}">
  <dimension ref="A1:E7"/>
  <sheetViews>
    <sheetView showGridLines="0" zoomScale="145" zoomScaleNormal="145" workbookViewId="0"/>
  </sheetViews>
  <sheetFormatPr defaultRowHeight="14.5" x14ac:dyDescent="0.35"/>
  <cols>
    <col min="1" max="1" width="19.08984375" customWidth="1"/>
    <col min="2" max="3" width="18.7265625" customWidth="1"/>
  </cols>
  <sheetData>
    <row r="1" spans="1:5" ht="15" thickBot="1" x14ac:dyDescent="0.4">
      <c r="A1" s="19" t="s">
        <v>9</v>
      </c>
    </row>
    <row r="2" spans="1:5" x14ac:dyDescent="0.35">
      <c r="A2" s="12" t="s">
        <v>7</v>
      </c>
      <c r="B2" s="11" t="s">
        <v>7</v>
      </c>
      <c r="C2" s="11" t="s">
        <v>7</v>
      </c>
      <c r="D2" s="11" t="s">
        <v>6</v>
      </c>
      <c r="E2" s="10" t="s">
        <v>5</v>
      </c>
    </row>
    <row r="3" spans="1:5" x14ac:dyDescent="0.35">
      <c r="A3" s="9" t="s">
        <v>4</v>
      </c>
      <c r="B3" s="8" t="s">
        <v>3</v>
      </c>
      <c r="C3" s="8" t="s">
        <v>2</v>
      </c>
      <c r="D3" s="8" t="s">
        <v>1</v>
      </c>
      <c r="E3" s="7" t="s">
        <v>0</v>
      </c>
    </row>
    <row r="4" spans="1:5" x14ac:dyDescent="0.35">
      <c r="A4" s="13">
        <v>0.7</v>
      </c>
      <c r="B4" s="14">
        <f>A4*9/5</f>
        <v>1.26</v>
      </c>
      <c r="C4" s="14">
        <f>A4</f>
        <v>0.7</v>
      </c>
      <c r="D4" s="14">
        <f>E4*(3600/1055)</f>
        <v>0.78483412322274893</v>
      </c>
      <c r="E4" s="15">
        <f>SteadyState!E4*0.05+0.03</f>
        <v>0.23</v>
      </c>
    </row>
    <row r="5" spans="1:5" x14ac:dyDescent="0.35">
      <c r="A5" s="13">
        <v>0.42</v>
      </c>
      <c r="B5" s="14">
        <f t="shared" ref="B5:B7" si="0">A5*9/5</f>
        <v>0.75600000000000001</v>
      </c>
      <c r="C5" s="14">
        <f t="shared" ref="C5:C7" si="1">A5</f>
        <v>0.42</v>
      </c>
      <c r="D5" s="14">
        <f t="shared" ref="D5:D7" si="2">E5*(3600/1055)</f>
        <v>0.64834123222748818</v>
      </c>
      <c r="E5" s="15">
        <f>SteadyState!E5*0.05</f>
        <v>0.19</v>
      </c>
    </row>
    <row r="6" spans="1:5" x14ac:dyDescent="0.35">
      <c r="A6" s="13">
        <v>0.4</v>
      </c>
      <c r="B6" s="14">
        <f t="shared" si="0"/>
        <v>0.72</v>
      </c>
      <c r="C6" s="14">
        <f t="shared" si="1"/>
        <v>0.4</v>
      </c>
      <c r="D6" s="14">
        <f t="shared" si="2"/>
        <v>0.59715639810426546</v>
      </c>
      <c r="E6" s="15">
        <f>SteadyState!E6*0.05</f>
        <v>0.17500000000000002</v>
      </c>
    </row>
    <row r="7" spans="1:5" ht="15" thickBot="1" x14ac:dyDescent="0.4">
      <c r="A7" s="16">
        <v>0.4</v>
      </c>
      <c r="B7" s="17">
        <f t="shared" si="0"/>
        <v>0.72</v>
      </c>
      <c r="C7" s="17">
        <f t="shared" si="1"/>
        <v>0.4</v>
      </c>
      <c r="D7" s="17">
        <f t="shared" si="2"/>
        <v>0.51184834123222755</v>
      </c>
      <c r="E7" s="18">
        <f>SteadyState!E7*0.05</f>
        <v>0.15000000000000002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6A50-902D-4B09-B864-BD17C7129DE9}">
  <dimension ref="A1"/>
  <sheetViews>
    <sheetView tabSelected="1" workbookViewId="0">
      <selection activeCell="D15" sqref="D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SteadyState</vt:lpstr>
      <vt:lpstr>OverallUncertainties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Shittu, Rasheed</dc:creator>
  <cp:lastModifiedBy>Shittu, Rasheed</cp:lastModifiedBy>
  <dcterms:created xsi:type="dcterms:W3CDTF">2024-03-03T14:34:41Z</dcterms:created>
  <dcterms:modified xsi:type="dcterms:W3CDTF">2024-03-03T16:47:50Z</dcterms:modified>
</cp:coreProperties>
</file>