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1610267-994C-4F54-9097-2377C2774994}" xr6:coauthVersionLast="47" xr6:coauthVersionMax="47"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<sst xmlns="http://schemas.openxmlformats.org/spreadsheetml/2006/main" count="18388" uniqueCount="2946">
  <si>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</si>
  <si>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</si>
  <si>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</si>
  <si>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</si>
  <si>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</si>
  <si>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</si>
  <si>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</si>
  <si>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</si>
  <si>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</si>
  <si>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</si>
  <si>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</si>
  <si>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</si>
  <si>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</si>
  <si>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</si>
  <si>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</si>
  <si>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</si>
  <si>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</si>
  <si>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</si>
  <si>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</si>
  <si>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</si>
  <si>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</si>
  <si>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</si>
  <si>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</si>
  <si>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</si>
  <si>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</si>
  <si>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</si>
  <si>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</si>
  <si>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</si>
  <si>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</si>
  <si>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</si>
  <si>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</si>
  <si>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</si>
  <si>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</si>
  <si>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</si>
  <si>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</si>
  <si>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</si>
  <si>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</si>
  <si>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</si>
  <si>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</si>
  <si>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</si>
  <si>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</si>
  <si>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</si>
  <si>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</si>
  <si>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</si>
  <si>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</si>
  <si>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</si>
  <si>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</si>
  <si>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</si>
  <si>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</si>
  <si>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</si>
  <si>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</si>
  <si>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</si>
  <si>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</si>
  <si>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</si>
  <si>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</si>
  <si>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</si>
  <si>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</si>
  <si>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</si>
  <si>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</si>
  <si>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</si>
  <si>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</si>
  <si>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</si>
  <si>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</si>
  <si>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</si>
  <si>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</si>
  <si>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</si>
  <si>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</si>
  <si>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</si>
  <si>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</si>
  <si>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</si>
  <si>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</si>
  <si>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</si>
  <si>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</si>
  <si>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</si>
  <si>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</si>
  <si>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</si>
  <si>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</si>
  <si>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</si>
  <si>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</si>
  <si>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</si>
  <si>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</si>
  <si>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</si>
  <si>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</si>
  <si>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</si>
  <si>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</si>
  <si>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</si>
  <si>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</si>
  <si>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</si>
  <si>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</si>
  <si>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</si>
  <si>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</si>
  <si>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</si>
  <si>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</si>
  <si>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</si>
  <si>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</si>
  <si>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</si>
  <si>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</si>
  <si>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</si>
  <si>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</si>
  <si>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</si>
  <si>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</si>
  <si>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</si>
  <si>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</si>
  <si>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</si>
  <si>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</si>
  <si>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</si>
  <si>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</si>
  <si>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</si>
  <si>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</si>
  <si>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</si>
  <si>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</si>
  <si>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</si>
  <si>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</si>
  <si>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</si>
  <si>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</si>
  <si>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</si>
  <si>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</si>
  <si>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</si>
  <si>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</si>
  <si>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</si>
  <si>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</si>
  <si>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</si>
  <si>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</si>
  <si>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</si>
  <si>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</si>
  <si>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</si>
  <si>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</si>
  <si>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</si>
  <si>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</si>
  <si>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</si>
  <si>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</si>
  <si>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</si>
  <si>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</si>
  <si>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</si>
  <si>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</si>
  <si>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</si>
  <si>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</si>
  <si>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</si>
  <si>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</si>
  <si>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</si>
  <si>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</si>
  <si>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</si>
  <si>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</si>
  <si>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</si>
  <si>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</si>
  <si>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</si>
  <si>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</si>
  <si>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</si>
  <si>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</si>
  <si>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</si>
  <si>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</si>
  <si>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</si>
  <si>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</si>
  <si>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</si>
  <si>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</si>
  <si>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</si>
  <si>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</si>
  <si>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</si>
  <si>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</si>
  <si>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</si>
  <si>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</si>
  <si>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</si>
  <si>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</si>
  <si>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</si>
  <si>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</si>
  <si>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</si>
  <si>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</si>
  <si>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</si>
  <si>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</si>
  <si>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</si>
  <si>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</si>
  <si>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</si>
  <si>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</si>
  <si>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</si>
  <si>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</si>
  <si>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</si>
  <si>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</si>
  <si>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</si>
  <si>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</si>
  <si>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</si>
  <si>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</si>
  <si>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</si>
  <si>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</si>
  <si>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</si>
  <si>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</si>
  <si>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</si>
  <si>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</si>
  <si>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</si>
  <si>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</si>
  <si>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</si>
  <si>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</si>
  <si>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</si>
  <si>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</si>
  <si>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</si>
  <si>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</si>
  <si>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</si>
  <si>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</si>
  <si>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</si>
  <si>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</si>
  <si>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</si>
  <si>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</si>
  <si>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</si>
  <si>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</si>
  <si>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</si>
  <si>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</si>
  <si>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</si>
  <si>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</si>
  <si>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</si>
  <si>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</si>
  <si>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</si>
  <si>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</si>
  <si>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</si>
  <si>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</si>
  <si>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</si>
  <si>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</si>
  <si>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</si>
  <si>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</si>
  <si>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</si>
  <si>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</si>
  <si>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</si>
  <si>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</si>
  <si>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</si>
  <si>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</si>
  <si>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</si>
  <si>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</si>
  <si>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</si>
  <si>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</si>
  <si>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</si>
  <si>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</si>
  <si>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</si>
  <si>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</si>
  <si>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</si>
  <si>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</si>
  <si>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</si>
  <si>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</si>
  <si>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</si>
  <si>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</si>
  <si>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</si>
  <si>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</si>
  <si>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</si>
  <si>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</si>
  <si>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</si>
  <si>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</si>
  <si>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</si>
  <si>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</si>
  <si>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</si>
  <si>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</si>
  <si>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</si>
  <si>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</si>
  <si>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</si>
  <si>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</si>
  <si>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</si>
  <si>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</si>
  <si>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</si>
  <si>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</si>
  <si>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</si>
  <si>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</si>
  <si>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</si>
  <si>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</si>
  <si>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</si>
  <si>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</si>
  <si>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</si>
  <si>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</si>
  <si>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</si>
  <si>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</si>
  <si>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</si>
  <si>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</si>
  <si>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</si>
  <si>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</si>
  <si>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</si>
  <si>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</si>
  <si>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</si>
  <si>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</si>
  <si>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</si>
  <si>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</si>
  <si>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</si>
  <si>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</si>
  <si>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</si>
  <si>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</si>
  <si>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</si>
  <si>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</si>
  <si>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</si>
  <si>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</si>
  <si>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</si>
  <si>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</si>
  <si>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</si>
  <si>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</si>
  <si>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</si>
  <si>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</si>
  <si>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</si>
  <si>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</si>
  <si>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</si>
  <si>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</si>
  <si>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</si>
  <si>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</si>
  <si>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</si>
  <si>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</si>
  <si>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</si>
  <si>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</si>
  <si>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</si>
  <si>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</si>
  <si>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</si>
  <si>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</si>
  <si>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</si>
  <si>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</si>
  <si>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</si>
  <si>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</si>
  <si>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</si>
  <si>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</si>
  <si>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</si>
  <si>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</si>
  <si>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</si>
  <si>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</si>
  <si>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</si>
  <si>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</si>
  <si>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</si>
  <si>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</si>
  <si>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</si>
  <si>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</si>
  <si>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</si>
  <si>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</si>
  <si>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</si>
  <si>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</si>
  <si>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</si>
  <si>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</si>
  <si>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</si>
  <si>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</si>
  <si>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</si>
  <si>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</si>
  <si>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</si>
  <si>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</si>
  <si>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</si>
  <si>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</si>
  <si>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</si>
  <si>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</si>
  <si>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</si>
  <si>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</si>
  <si>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</si>
  <si>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</si>
  <si>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</si>
  <si>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</si>
  <si>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</si>
  <si>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</si>
  <si>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</si>
  <si>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</si>
  <si>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</si>
  <si>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</si>
  <si>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</si>
  <si>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</si>
  <si>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</si>
  <si>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</si>
  <si>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</si>
  <si>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</si>
  <si>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</si>
  <si>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</si>
  <si>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</si>
  <si>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</si>
  <si>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</si>
  <si>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</si>
  <si>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</si>
  <si>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</si>
  <si>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</si>
  <si>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</si>
  <si>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</si>
  <si>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</si>
  <si>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</si>
  <si>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</si>
  <si>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</si>
  <si>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</si>
  <si>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</si>
  <si>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</si>
  <si>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</si>
  <si>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</si>
  <si>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</si>
  <si>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</si>
  <si>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</si>
  <si>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</si>
  <si>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</si>
  <si>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</si>
  <si>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</si>
  <si>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</si>
  <si>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</si>
  <si>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</si>
  <si>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</si>
  <si>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</si>
  <si>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</si>
  <si>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</si>
  <si>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</si>
  <si>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</si>
  <si>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</si>
  <si>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</si>
  <si>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</si>
  <si>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</si>
  <si>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</si>
  <si>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</si>
  <si>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</si>
  <si>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</si>
  <si>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</si>
  <si>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</si>
  <si>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</si>
  <si>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</si>
  <si>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</si>
  <si>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</si>
  <si>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</si>
  <si>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</si>
  <si>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</si>
  <si>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</si>
  <si>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</si>
  <si>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</si>
  <si>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</si>
  <si>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</si>
  <si>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</si>
  <si>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</si>
  <si>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</si>
  <si>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</si>
  <si>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</si>
  <si>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</si>
  <si>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</si>
  <si>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</si>
  <si>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</si>
  <si>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</si>
  <si>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</si>
  <si>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</si>
  <si>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</si>
  <si>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</si>
  <si>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</si>
  <si>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</si>
  <si>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</si>
  <si>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</si>
  <si>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</si>
  <si>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</si>
  <si>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</si>
  <si>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</si>
  <si>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</si>
  <si>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</si>
  <si>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</si>
  <si>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</si>
  <si>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</si>
  <si>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</si>
  <si>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</si>
  <si>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</si>
  <si>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</si>
  <si>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</si>
  <si>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</si>
  <si>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</si>
  <si>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</si>
  <si>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</si>
  <si>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</si>
  <si>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</si>
  <si>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</si>
  <si>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</si>
  <si>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</si>
  <si>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</si>
  <si>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</si>
  <si>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</si>
  <si>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</si>
  <si>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</si>
  <si>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</si>
  <si>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</si>
  <si>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</si>
  <si>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</si>
  <si>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</si>
  <si>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</si>
  <si>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</si>
  <si>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</si>
  <si>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</si>
  <si>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</si>
  <si>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</si>
  <si>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</si>
  <si>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</si>
  <si>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</si>
  <si>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</si>
  <si>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</si>
  <si>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</si>
  <si>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</si>
  <si>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</si>
  <si>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</si>
  <si>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</si>
  <si>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</si>
  <si>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</si>
  <si>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</si>
  <si>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</si>
  <si>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</si>
  <si>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</si>
  <si>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</si>
  <si>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</si>
  <si>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</si>
  <si>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</si>
  <si>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</si>
  <si>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</si>
  <si>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</si>
  <si>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</si>
  <si>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</si>
  <si>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</si>
  <si>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</si>
  <si>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</si>
  <si>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</si>
  <si>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</si>
  <si>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</si>
  <si>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</si>
  <si>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</si>
  <si>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</si>
  <si>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</si>
  <si>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</si>
  <si>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</si>
  <si>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</si>
  <si>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</si>
  <si>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</si>
  <si>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</si>
  <si>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</si>
  <si>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</si>
  <si>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</si>
  <si>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</si>
  <si>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</si>
  <si>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</si>
  <si>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</si>
  <si>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</si>
  <si>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</si>
  <si>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</si>
  <si>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</si>
  <si>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</si>
  <si>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</si>
  <si>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</si>
  <si>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</si>
  <si>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</si>
  <si>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</si>
  <si>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</si>
  <si>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</si>
  <si>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</si>
  <si>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</si>
  <si>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</si>
  <si>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</si>
  <si>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</si>
  <si>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</si>
  <si>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</si>
  <si>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</si>
  <si>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</si>
  <si>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</si>
  <si>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</si>
  <si>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</si>
  <si>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</si>
  <si>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</si>
  <si>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</si>
  <si>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</si>
  <si>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</si>
  <si>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</si>
  <si>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</si>
  <si>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</si>
  <si>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</si>
  <si>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</si>
  <si>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</si>
  <si>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</si>
  <si>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</si>
  <si>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</si>
  <si>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</si>
  <si>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</si>
  <si>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</si>
  <si>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</si>
  <si>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</si>
  <si>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</si>
  <si>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</si>
  <si>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</si>
  <si>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</si>
  <si>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</si>
  <si>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</si>
  <si>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</si>
  <si>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</si>
  <si>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</si>
  <si>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</si>
  <si>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</si>
  <si>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</si>
  <si>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</si>
  <si>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</si>
  <si>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</si>
  <si>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</si>
  <si>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</si>
  <si>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</si>
  <si>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</si>
  <si>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</si>
  <si>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</si>
  <si>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</si>
  <si>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</si>
  <si>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</si>
  <si>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</si>
  <si>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</si>
  <si>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</si>
  <si>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</si>
  <si>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</si>
  <si>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</si>
  <si>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</si>
  <si>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</si>
  <si>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</si>
  <si>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</si>
  <si>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</si>
  <si>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</si>
  <si>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</si>
  <si>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</si>
  <si>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</si>
  <si>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</si>
  <si>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</si>
  <si>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</si>
  <si>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</si>
  <si>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</si>
  <si>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</si>
  <si>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</si>
  <si>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</si>
  <si>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</si>
  <si>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</si>
  <si>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</si>
  <si>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</si>
  <si>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</si>
  <si>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</si>
  <si>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</si>
  <si>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</si>
  <si>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</si>
  <si>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</si>
  <si>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</si>
  <si>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</si>
  <si>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</si>
  <si>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</si>
  <si>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</si>
  <si>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</si>
  <si>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</si>
  <si>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</si>
  <si>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</si>
  <si>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</si>
  <si>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</si>
  <si>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</si>
  <si>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</si>
  <si>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</si>
  <si>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</si>
  <si>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</si>
  <si>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</si>
  <si>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</si>
  <si>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</si>
  <si>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</si>
  <si>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</si>
  <si>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</si>
  <si>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</si>
  <si>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</si>
  <si>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</si>
  <si>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</si>
  <si>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</si>
  <si>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</si>
  <si>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</si>
  <si>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</si>
  <si>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</si>
  <si>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</si>
  <si>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</si>
  <si>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</si>
  <si>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</si>
  <si>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</si>
  <si>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</si>
  <si>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</si>
  <si>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</si>
  <si>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</si>
  <si>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</si>
  <si>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</si>
  <si>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</si>
  <si>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</si>
  <si>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</si>
  <si>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</si>
  <si>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</si>
  <si>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</si>
  <si>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</si>
  <si>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</si>
  <si>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</si>
  <si>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</si>
  <si>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</si>
  <si>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</si>
  <si>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</si>
  <si>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</si>
  <si>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</si>
  <si>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</si>
  <si>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</si>
  <si>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</si>
  <si>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</si>
  <si>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</si>
  <si>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</si>
  <si>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</si>
  <si>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</si>
  <si>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</si>
  <si>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</si>
  <si>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</si>
  <si>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</si>
  <si>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</si>
  <si>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</si>
  <si>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</si>
  <si>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</si>
  <si>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</si>
  <si>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</si>
  <si>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</si>
  <si>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</si>
  <si>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</si>
  <si>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</si>
  <si>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</si>
  <si>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</si>
  <si>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</si>
  <si>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</si>
  <si>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</si>
  <si>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</si>
  <si>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</si>
  <si>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</si>
  <si>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</si>
  <si>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</si>
  <si>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</si>
  <si>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</si>
  <si>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</si>
  <si>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</si>
  <si>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</si>
  <si>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</si>
  <si>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</si>
  <si>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</si>
  <si>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</si>
  <si>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</si>
  <si>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</si>
  <si>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</si>
  <si>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</si>
  <si>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</si>
  <si>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</si>
  <si>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</si>
  <si>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</si>
  <si>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</si>
  <si>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</si>
  <si>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</si>
  <si>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</si>
  <si>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</si>
  <si>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</si>
  <si>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</si>
  <si>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</si>
  <si>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</si>
  <si>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</si>
  <si>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</si>
  <si>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</si>
  <si>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</si>
  <si>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</si>
  <si>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</si>
  <si>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</si>
  <si>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</si>
  <si>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</si>
  <si>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</si>
  <si>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</si>
  <si>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</si>
  <si>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</si>
  <si>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</si>
  <si>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</si>
  <si>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</si>
  <si>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</si>
  <si>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</si>
  <si>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</si>
  <si>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</si>
  <si>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</si>
  <si>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</si>
  <si>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</si>
  <si>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</si>
  <si>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</si>
  <si>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</si>
  <si>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</si>
  <si>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</si>
  <si>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</si>
  <si>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</si>
  <si>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</si>
  <si>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</si>
  <si>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</si>
  <si>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</si>
  <si>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</si>
  <si>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</si>
  <si>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</si>
  <si>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</si>
  <si>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</si>
  <si>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</si>
  <si>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</si>
  <si>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</si>
  <si>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</si>
  <si>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</si>
  <si>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</si>
  <si>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</si>
  <si>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</si>
  <si>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</si>
  <si>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</si>
  <si>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</si>
  <si>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</si>
  <si>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</si>
  <si>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</si>
  <si>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</si>
  <si>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</si>
  <si>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</si>
  <si>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</si>
  <si>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</si>
  <si>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</si>
  <si>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</si>
  <si>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</si>
  <si>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</si>
  <si>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</si>
  <si>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</si>
  <si>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</si>
  <si>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</si>
  <si>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</si>
  <si>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</si>
  <si>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</si>
  <si>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</si>
  <si>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</si>
  <si>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</si>
  <si>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</si>
  <si>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</si>
  <si>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</si>
  <si>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</si>
  <si>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</si>
  <si>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</si>
  <si>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</si>
  <si>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</si>
  <si>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</si>
  <si>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</si>
  <si>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</si>
  <si>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</si>
  <si>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</si>
  <si>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</si>
  <si>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</si>
  <si>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</si>
  <si>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</si>
  <si>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</si>
  <si>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</si>
  <si>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</si>
  <si>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</si>
  <si>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</si>
  <si>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</si>
  <si>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</si>
  <si>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</si>
  <si>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</si>
  <si>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</si>
  <si>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</si>
  <si>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</si>
  <si>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</si>
  <si>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</si>
  <si>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</si>
  <si>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</si>
  <si>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</si>
  <si>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</si>
  <si>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</si>
  <si>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</si>
  <si>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</si>
  <si>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</si>
  <si>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</si>
  <si>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</si>
  <si>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</si>
  <si>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</si>
  <si>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</si>
  <si>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</si>
  <si>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</si>
  <si>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</si>
  <si>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</si>
  <si>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</si>
  <si>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</si>
  <si>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</si>
  <si>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</si>
  <si>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</si>
  <si>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</si>
  <si>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</si>
  <si>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</si>
  <si>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</si>
  <si>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</si>
  <si>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</si>
  <si>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</si>
  <si>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</si>
  <si>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</si>
  <si>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</si>
  <si>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</si>
  <si>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</si>
  <si>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</si>
  <si>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</si>
  <si>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</si>
  <si>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</si>
  <si>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</si>
  <si>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</si>
  <si>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</si>
  <si>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</si>
  <si>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</si>
  <si>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</si>
  <si>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</si>
  <si>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</si>
  <si>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</si>
  <si>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</si>
  <si>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</si>
  <si>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</si>
  <si>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</si>
  <si>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</si>
  <si>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</si>
  <si>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</si>
  <si>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</si>
  <si>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</si>
  <si>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</si>
  <si>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</si>
  <si>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</si>
  <si>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</si>
  <si>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</si>
  <si>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</si>
  <si>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</si>
  <si>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</si>
  <si>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</si>
  <si>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</si>
  <si>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</si>
  <si>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</si>
  <si>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</si>
  <si>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</si>
  <si>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</si>
  <si>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</si>
  <si>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</si>
  <si>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</si>
  <si>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</si>
  <si>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</si>
  <si>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</si>
  <si>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</si>
  <si>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</si>
  <si>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</si>
  <si>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</si>
  <si>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</si>
  <si>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</si>
  <si>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</si>
  <si>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</si>
  <si>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</si>
  <si>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</si>
  <si>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</si>
  <si>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</si>
  <si>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</si>
  <si>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</si>
  <si>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</si>
  <si>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</si>
  <si>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</si>
  <si>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</si>
  <si>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</si>
  <si>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</si>
  <si>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</si>
  <si>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</si>
  <si>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</si>
  <si>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</si>
  <si>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</si>
  <si>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</si>
  <si>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</si>
  <si>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</si>
  <si>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</si>
  <si>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</si>
  <si>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</si>
  <si>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</si>
  <si>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</si>
  <si>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</si>
  <si>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</si>
  <si>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</si>
  <si>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</si>
  <si>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</si>
  <si>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</si>
  <si>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</si>
  <si>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</si>
  <si>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</si>
  <si>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</si>
  <si>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</si>
  <si>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</si>
  <si>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</si>
  <si>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</si>
  <si>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</si>
  <si>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</si>
  <si>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</si>
  <si>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</si>
  <si>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</si>
  <si>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</si>
  <si>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</si>
  <si>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</si>
  <si>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</si>
  <si>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</si>
  <si>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</si>
  <si>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</si>
  <si>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</si>
  <si>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</si>
  <si>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</si>
  <si>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</si>
  <si>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</si>
  <si>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</si>
  <si>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</si>
  <si>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</si>
  <si>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</si>
  <si>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</si>
  <si>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</si>
  <si>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</si>
  <si>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</si>
  <si>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</si>
  <si>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</si>
  <si>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</si>
  <si>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</si>
  <si>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</si>
  <si>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</si>
  <si>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</si>
  <si>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</si>
  <si>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</si>
  <si>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</si>
  <si>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</si>
  <si>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</si>
  <si>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</si>
  <si>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</si>
  <si>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</si>
  <si>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</si>
  <si>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</si>
  <si>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</si>
  <si>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</si>
  <si>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</si>
  <si>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</si>
  <si>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</si>
  <si>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</si>
  <si>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</si>
  <si>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</si>
  <si>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</si>
  <si>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</si>
  <si>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</si>
  <si>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</si>
  <si>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</si>
  <si>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</si>
  <si>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</si>
  <si>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</si>
  <si>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</si>
  <si>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</si>
  <si>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</si>
  <si>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</si>
  <si>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</si>
  <si>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</si>
  <si>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</si>
  <si>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</si>
  <si>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</si>
  <si>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</si>
  <si>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</si>
  <si>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</si>
  <si>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</si>
  <si>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</si>
  <si>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</si>
  <si>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</si>
  <si>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</si>
  <si>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</si>
  <si>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</si>
  <si>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</si>
  <si>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</si>
  <si>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</si>
  <si>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</si>
  <si>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</si>
  <si>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</si>
  <si>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</si>
  <si>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</si>
  <si>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</si>
  <si>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</si>
  <si>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</si>
  <si>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</si>
  <si>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</si>
  <si>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</si>
  <si>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</si>
  <si>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</si>
  <si>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</si>
  <si>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</si>
  <si>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</si>
  <si>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</si>
  <si>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</si>
  <si>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</si>
  <si>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</si>
  <si>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</si>
  <si>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</si>
  <si>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</si>
  <si>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</si>
  <si>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</si>
  <si>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</si>
  <si>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</si>
  <si>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</si>
  <si>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</si>
  <si>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</si>
  <si>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</si>
  <si>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</si>
  <si>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</si>
  <si>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</si>
  <si>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</si>
  <si>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</si>
  <si>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</si>
  <si>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</si>
  <si>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</si>
  <si>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</si>
  <si>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</si>
  <si>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</si>
  <si>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</si>
  <si>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</si>
  <si>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</si>
  <si>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</si>
  <si>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</si>
  <si>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</si>
  <si>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</si>
  <si>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</si>
  <si>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</si>
  <si>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</si>
  <si>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</si>
  <si>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</si>
  <si>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</si>
  <si>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</si>
  <si>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</si>
  <si>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</si>
  <si>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</si>
  <si>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</si>
  <si>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</si>
  <si>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</si>
  <si>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</si>
  <si>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</si>
  <si>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</si>
  <si>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</si>
  <si>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</si>
  <si>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</si>
  <si>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</si>
  <si>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</si>
  <si>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</si>
  <si>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</si>
  <si>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</si>
  <si>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</si>
  <si>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</si>
  <si>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</si>
  <si>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</si>
  <si>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</si>
  <si>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</si>
  <si>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</si>
  <si>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</si>
  <si>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</si>
  <si>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</si>
  <si>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</si>
  <si>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</si>
  <si>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</si>
  <si>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</si>
  <si>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</si>
  <si>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</si>
  <si>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</si>
  <si>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</si>
  <si>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</si>
  <si>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</si>
  <si>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</si>
  <si>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</si>
  <si>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</si>
  <si>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</si>
  <si>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</si>
  <si>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</si>
  <si>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</si>
  <si>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</si>
  <si>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</si>
  <si>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</si>
  <si>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</si>
  <si>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</si>
  <si>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</si>
  <si>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</si>
  <si>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</si>
  <si>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</si>
  <si>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</si>
  <si>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</si>
  <si>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</si>
  <si>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</si>
  <si>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</si>
  <si>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</si>
  <si>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</si>
  <si>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</si>
  <si>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</si>
  <si>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</si>
  <si>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</si>
  <si>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</si>
  <si>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</si>
  <si>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</si>
  <si>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</si>
  <si>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</si>
  <si>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</si>
  <si>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</si>
  <si>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</si>
  <si>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</si>
  <si>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</si>
  <si>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</si>
  <si>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</si>
  <si>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</si>
  <si>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</si>
  <si>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</si>
  <si>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</si>
  <si>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</si>
  <si>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</si>
  <si>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</si>
  <si>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</si>
  <si>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</si>
  <si>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</si>
  <si>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</si>
  <si>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</si>
  <si>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</si>
  <si>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</si>
  <si>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</si>
  <si>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</si>
  <si>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</si>
  <si>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</si>
  <si>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</si>
  <si>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</si>
  <si>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</si>
  <si>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</si>
  <si>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</si>
  <si>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</si>
  <si>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</si>
  <si>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</si>
  <si>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</si>
  <si>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</si>
  <si>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</si>
  <si>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</si>
  <si>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</si>
  <si>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</si>
  <si>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</si>
  <si>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</si>
  <si>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</si>
  <si>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</si>
  <si>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</si>
  <si>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</si>
  <si>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</si>
  <si>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</si>
  <si>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</si>
  <si>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</si>
  <si>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</si>
  <si>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</si>
  <si>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</si>
  <si>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</si>
  <si>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</si>
  <si>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</si>
  <si>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</si>
  <si>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</si>
  <si>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</si>
  <si>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</si>
  <si>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</si>
  <si>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</si>
  <si>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</si>
  <si>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</si>
  <si>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</si>
  <si>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</si>
  <si>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</si>
  <si>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</si>
  <si>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</si>
  <si>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</si>
  <si>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</si>
  <si>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</si>
  <si>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</si>
  <si>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</si>
  <si>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</si>
  <si>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</si>
  <si>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</si>
  <si>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</si>
  <si>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</si>
  <si>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</si>
  <si>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</si>
  <si>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</si>
  <si>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</si>
  <si>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</si>
  <si>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</si>
  <si>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</si>
  <si>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</si>
  <si>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</si>
  <si>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</si>
  <si>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</si>
  <si>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</si>
  <si>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</si>
  <si>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</si>
  <si>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</si>
  <si>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</si>
  <si>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</si>
  <si>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</si>
  <si>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</si>
  <si>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</si>
  <si>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</si>
  <si>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</si>
  <si>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</si>
  <si>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</si>
  <si>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</si>
  <si>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</si>
  <si>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</si>
  <si>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</si>
  <si>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</si>
  <si>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</si>
  <si>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</si>
  <si>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</si>
  <si>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</si>
  <si>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</si>
  <si>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</si>
  <si>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</si>
  <si>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</si>
  <si>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</si>
  <si>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</si>
  <si>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</si>
  <si>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</si>
  <si>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</si>
  <si>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</si>
  <si>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</si>
  <si>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</si>
  <si>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</si>
  <si>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</si>
  <si>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</si>
  <si>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</si>
  <si>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</si>
  <si>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</si>
  <si>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</si>
  <si>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</si>
  <si>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</si>
  <si>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</si>
  <si>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</si>
  <si>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</si>
  <si>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</si>
  <si>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</si>
  <si>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</si>
  <si>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</si>
  <si>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</si>
  <si>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</si>
  <si>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</si>
  <si>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</si>
  <si>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</si>
  <si>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</si>
  <si>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</si>
  <si>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</si>
  <si>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</si>
  <si>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</si>
  <si>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</si>
  <si>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</si>
  <si>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</si>
  <si>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</si>
  <si>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</si>
  <si>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</si>
  <si>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</si>
  <si>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</si>
  <si>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</si>
  <si>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</si>
  <si>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</si>
  <si>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</si>
  <si>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</si>
  <si>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</si>
  <si>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</si>
  <si>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</si>
  <si>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</si>
  <si>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</si>
  <si>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</si>
  <si>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</si>
  <si>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</si>
  <si>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</si>
  <si>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</si>
  <si>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</si>
  <si>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</si>
  <si>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</si>
  <si>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</si>
  <si>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</si>
  <si>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</si>
  <si>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</si>
  <si>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</si>
  <si>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</si>
  <si>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</si>
  <si>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</si>
  <si>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</si>
  <si>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</si>
  <si>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</si>
  <si>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</si>
  <si>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</si>
  <si>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</si>
  <si>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</si>
  <si>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</si>
  <si>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</si>
  <si>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</si>
  <si>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</si>
  <si>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</si>
  <si>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</si>
  <si>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</si>
  <si>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</si>
  <si>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</si>
  <si>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</si>
  <si>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</si>
  <si>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</si>
  <si>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</si>
  <si>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</si>
  <si>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</si>
  <si>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</si>
  <si>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</si>
  <si>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</si>
  <si>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</si>
  <si>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</si>
  <si>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</si>
  <si>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</si>
  <si>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</si>
  <si>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</si>
  <si>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</si>
  <si>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</si>
  <si>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</si>
  <si>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</si>
  <si>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</si>
  <si>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</si>
  <si>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</si>
  <si>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</si>
  <si>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</si>
  <si>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</si>
  <si>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</si>
  <si>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</si>
  <si>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</si>
  <si>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</si>
  <si>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</si>
  <si>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</si>
  <si>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</si>
  <si>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</si>
  <si>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</si>
  <si>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</si>
  <si>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</si>
  <si>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</si>
  <si>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</si>
  <si>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</si>
  <si>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</si>
  <si>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</si>
  <si>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</si>
  <si>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</si>
  <si>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</si>
  <si>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</si>
  <si>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</si>
  <si>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</si>
  <si>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</si>
  <si>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</si>
  <si>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</si>
  <si>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</si>
  <si>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</si>
  <si>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</si>
  <si>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</si>
  <si>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</si>
  <si>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</si>
  <si>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</si>
  <si>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</si>
  <si>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</si>
  <si>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</si>
  <si>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</si>
  <si>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</si>
  <si>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</si>
  <si>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</si>
  <si>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</si>
  <si>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</si>
  <si>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</si>
  <si>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</si>
  <si>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</si>
  <si>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</si>
  <si>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</si>
  <si>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</si>
  <si>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</si>
  <si>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</si>
  <si>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</si>
  <si>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</si>
  <si>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</si>
  <si>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</si>
  <si>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</si>
  <si>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</si>
  <si>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</si>
  <si>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</si>
  <si>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</si>
  <si>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</si>
  <si>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</si>
  <si>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</si>
  <si>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</si>
  <si>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</si>
  <si>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</si>
  <si>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</si>
  <si>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</si>
  <si>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</si>
  <si>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</si>
  <si>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</si>
  <si>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</si>
  <si>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</si>
  <si>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</si>
  <si>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</si>
  <si>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</si>
  <si>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</si>
  <si>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</si>
  <si>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</si>
  <si>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</si>
  <si>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</si>
  <si>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</si>
  <si>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</si>
  <si>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</si>
  <si>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</si>
  <si>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</si>
  <si>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</si>
  <si>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</si>
  <si>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</si>
  <si>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</si>
  <si>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</si>
  <si>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</si>
  <si>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</si>
  <si>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</si>
  <si>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</si>
  <si>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</si>
  <si>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</si>
  <si>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</si>
  <si>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</si>
  <si>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</si>
  <si>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</si>
  <si>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</si>
  <si>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</si>
  <si>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</si>
  <si>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</si>
  <si>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</si>
  <si>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</si>
  <si>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</si>
  <si>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</si>
  <si>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</si>
  <si>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</si>
  <si>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</si>
  <si>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</si>
  <si>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</si>
  <si>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</si>
  <si>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</si>
  <si>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</si>
  <si>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</si>
  <si>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</si>
  <si>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</si>
  <si>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</si>
  <si>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</si>
  <si>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</si>
  <si>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</si>
  <si>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</si>
  <si>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</si>
  <si>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</si>
  <si>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</si>
  <si>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</si>
  <si>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</si>
  <si>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</si>
  <si>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</si>
  <si>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</si>
  <si>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</si>
  <si>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</si>
  <si>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</si>
  <si>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</si>
  <si>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</si>
  <si>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</si>
  <si>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</si>
  <si>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</si>
  <si>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</si>
  <si>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</si>
  <si>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</si>
  <si>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</si>
  <si>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</si>
  <si>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</si>
  <si>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</si>
  <si>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</si>
  <si>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</si>
  <si>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</si>
  <si>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</si>
  <si>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</si>
  <si>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</si>
  <si>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</si>
  <si>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</si>
  <si>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</si>
  <si>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</si>
  <si>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</si>
  <si>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</si>
  <si>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</si>
  <si>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</si>
  <si>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</si>
  <si>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</si>
  <si>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</si>
  <si>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</si>
  <si>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</si>
  <si>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</si>
  <si>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</si>
  <si>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</si>
  <si>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</si>
  <si>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</si>
  <si>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</si>
  <si>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</si>
  <si>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</si>
  <si>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</si>
  <si>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</si>
  <si>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</si>
  <si>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</si>
  <si>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</si>
  <si>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</si>
  <si>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</si>
  <si>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</si>
  <si>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</si>
  <si>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</si>
  <si>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</si>
  <si>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</si>
  <si>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</si>
  <si>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</si>
  <si>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</si>
  <si>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</si>
  <si>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</si>
  <si>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</si>
  <si>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</si>
  <si>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</si>
  <si>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</si>
  <si>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</si>
  <si>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</si>
  <si>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</si>
  <si>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</si>
  <si>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</si>
  <si>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</si>
  <si>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</si>
  <si>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</si>
  <si>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</si>
  <si>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</si>
  <si>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</si>
  <si>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</si>
  <si>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</si>
  <si>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</si>
  <si>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</si>
  <si>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</si>
  <si>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</si>
  <si>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</si>
  <si>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</si>
  <si>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</si>
  <si>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</si>
  <si>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</si>
  <si>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</si>
  <si>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</si>
  <si>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</si>
  <si>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</si>
  <si>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</si>
  <si>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</si>
  <si>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</si>
  <si>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</si>
  <si>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</si>
  <si>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</si>
  <si>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</si>
  <si>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</si>
  <si>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</si>
  <si>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</si>
  <si>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</si>
  <si>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</si>
  <si>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</si>
  <si>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</si>
  <si>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</si>
  <si>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</si>
  <si>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</si>
  <si>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</si>
  <si>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</si>
  <si>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</si>
  <si>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</si>
  <si>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</si>
  <si>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</si>
  <si>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</si>
  <si>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</si>
  <si>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</si>
  <si>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</si>
  <si>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</si>
  <si>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</si>
  <si>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</si>
  <si>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</si>
  <si>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</si>
  <si>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</si>
  <si>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</si>
  <si>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</si>
  <si>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</si>
  <si>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</si>
  <si>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</si>
  <si>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</si>
  <si>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</si>
  <si>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</si>
  <si>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</si>
  <si>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</si>
  <si>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</si>
  <si>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</si>
  <si>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</si>
  <si>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</si>
  <si>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</si>
  <si>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</si>
  <si>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</si>
  <si>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</si>
  <si>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</si>
  <si>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</si>
  <si>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</si>
  <si>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</si>
  <si>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</si>
  <si>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</si>
  <si>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</si>
  <si>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</si>
  <si>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</si>
  <si>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</si>
  <si>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</si>
  <si>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</si>
  <si>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</si>
  <si>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</si>
  <si>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</si>
  <si>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</si>
  <si>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</si>
  <si>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</si>
  <si>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</si>
  <si>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</si>
  <si>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</si>
  <si>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</si>
  <si>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</si>
  <si>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</si>
  <si>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</si>
  <si>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</si>
  <si>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</si>
  <si>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</si>
  <si>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</si>
  <si>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</si>
  <si>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</si>
  <si>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</si>
  <si>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</si>
  <si>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</si>
  <si>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</si>
  <si>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</si>
  <si>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</si>
  <si>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</si>
  <si>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</si>
  <si>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</si>
  <si>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</si>
  <si>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</si>
  <si>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</si>
  <si>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</si>
  <si>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</si>
  <si>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</si>
  <si>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</si>
  <si>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</si>
  <si>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</si>
  <si>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</si>
  <si>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</si>
  <si>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</si>
  <si>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</si>
  <si>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</si>
  <si>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</si>
  <si>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</si>
  <si>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</si>
  <si>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</si>
  <si>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</si>
  <si>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</si>
  <si>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</si>
  <si>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</si>
  <si>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</si>
  <si>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</si>
  <si>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</si>
  <si>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</si>
  <si>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</si>
  <si>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</si>
  <si>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</si>
  <si>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</si>
  <si>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</si>
  <si>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</si>
  <si>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</si>
  <si>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</si>
  <si>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</si>
  <si>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</si>
  <si>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</si>
  <si>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</si>
  <si>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</si>
  <si>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</si>
  <si>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</si>
  <si>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</si>
  <si>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</si>
  <si>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</si>
  <si>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</si>
  <si>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</si>
  <si>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</si>
  <si>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</si>
  <si>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</si>
  <si>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</si>
  <si>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</si>
  <si>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</si>
  <si>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</si>
  <si>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</si>
  <si>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</si>
  <si>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</si>
  <si>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</si>
  <si>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</si>
  <si>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</si>
  <si>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</si>
  <si>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</si>
  <si>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</si>
  <si>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</si>
  <si>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</si>
  <si>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</si>
  <si>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</si>
  <si>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</si>
  <si>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</si>
  <si>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</si>
  <si>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</si>
  <si>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</si>
  <si>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</si>
  <si>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</si>
  <si>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</si>
  <si>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</si>
  <si>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</si>
  <si>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</si>
  <si>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</si>
  <si>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</si>
  <si>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</si>
  <si>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</si>
  <si>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</si>
  <si>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</si>
  <si>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</si>
  <si>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</si>
  <si>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</si>
  <si>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</si>
  <si>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</si>
  <si>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</si>
  <si>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</si>
  <si>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</si>
  <si>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</si>
  <si>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</si>
  <si>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</si>
  <si>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</si>
  <si>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</si>
  <si>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</si>
  <si>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</si>
  <si>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</si>
  <si>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</si>
  <si>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</si>
  <si>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</si>
  <si>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</si>
  <si>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</si>
  <si>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</si>
  <si>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</si>
  <si>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</si>
  <si>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</si>
  <si>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</si>
  <si>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</si>
  <si>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</si>
  <si>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</si>
  <si>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</si>
  <si>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</si>
  <si>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</si>
  <si>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</si>
  <si>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</si>
  <si>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</si>
  <si>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</si>
  <si>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</si>
  <si>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</si>
  <si>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</si>
  <si>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</si>
  <si>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</si>
  <si>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</si>
  <si>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</si>
  <si>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</si>
  <si>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</si>
  <si>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</si>
  <si>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</si>
  <si>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</si>
  <si>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</si>
  <si>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</si>
  <si>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</si>
  <si>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</si>
  <si>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</si>
  <si>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</si>
  <si>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</si>
  <si>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</si>
  <si>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</si>
  <si>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</si>
  <si>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</si>
  <si>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</si>
  <si>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</si>
  <si>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</si>
  <si>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</si>
  <si>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</si>
  <si>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</si>
  <si>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</si>
  <si>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</si>
  <si>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</si>
  <si>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</si>
  <si>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</si>
  <si>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</si>
  <si>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</si>
  <si>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</si>
  <si>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</si>
  <si>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</si>
  <si>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</si>
  <si>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</si>
  <si>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</si>
  <si>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</si>
  <si>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</si>
  <si>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</si>
  <si>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</si>
  <si>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</si>
  <si>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</si>
  <si>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</si>
  <si>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</si>
  <si>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</si>
  <si>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</si>
  <si>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</si>
  <si>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</si>
  <si>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</si>
  <si>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</si>
  <si>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</si>
  <si>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</si>
  <si>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</si>
  <si>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</si>
  <si>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</si>
  <si>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</si>
  <si>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</si>
  <si>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</si>
  <si>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</si>
  <si>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</si>
  <si>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</si>
  <si>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</si>
  <si>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</si>
  <si>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</si>
  <si>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</si>
  <si>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</si>
  <si>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</si>
  <si>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</si>
  <si>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</si>
  <si>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</si>
  <si>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</si>
  <si>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</si>
  <si>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</si>
  <si>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</si>
  <si>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</si>
  <si>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</si>
  <si>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</si>
  <si>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</si>
  <si>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</si>
  <si>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</si>
  <si>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</si>
  <si>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</si>
  <si>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</si>
  <si>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</si>
  <si>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</si>
  <si>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</si>
  <si>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</si>
  <si>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</si>
  <si>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</si>
  <si>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</si>
  <si>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</si>
  <si>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</si>
  <si>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</si>
  <si>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</si>
  <si>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</si>
  <si>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</si>
  <si>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</si>
  <si>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</si>
  <si>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</si>
  <si>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</si>
  <si>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</si>
  <si>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</si>
  <si>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</si>
  <si>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</si>
  <si>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</si>
  <si>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</si>
  <si>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</si>
  <si>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</si>
  <si>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</si>
  <si>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</si>
  <si>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</si>
  <si>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</si>
  <si>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</si>
  <si>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</si>
  <si>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</si>
  <si>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</si>
  <si>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</si>
  <si>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</si>
  <si>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</si>
  <si>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</si>
  <si>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</si>
  <si>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</si>
  <si>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</si>
  <si>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</si>
  <si>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</si>
  <si>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</si>
  <si>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</si>
  <si>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</si>
  <si>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</si>
  <si>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</si>
  <si>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</si>
  <si>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</si>
  <si>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</si>
  <si>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</si>
  <si>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</si>
  <si>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</si>
  <si>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</si>
  <si>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</si>
  <si>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</si>
  <si>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</si>
  <si>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</si>
  <si>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</si>
  <si>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</si>
  <si>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</si>
  <si>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</si>
  <si>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</si>
  <si>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</si>
  <si>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</si>
  <si>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</si>
  <si>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</si>
  <si>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</si>
  <si>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</si>
  <si>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</si>
  <si>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</si>
  <si>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</si>
  <si>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</si>
  <si>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</si>
  <si>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</si>
  <si>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</si>
  <si>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</si>
  <si>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</si>
  <si>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</si>
  <si>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</si>
  <si>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</si>
  <si>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</si>
  <si>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</si>
  <si>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</si>
  <si>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</si>
  <si>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</si>
  <si>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</si>
  <si>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</si>
  <si>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</si>
  <si>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</si>
  <si>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</si>
  <si>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</si>
  <si>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</si>
  <si>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</si>
  <si>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</si>
  <si>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</si>
  <si>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</si>
  <si>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</si>
  <si>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</si>
  <si>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</si>
  <si>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</si>
  <si>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</si>
  <si>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</si>
  <si>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</si>
  <si>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</si>
  <si>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</si>
  <si>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</si>
  <si>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</si>
  <si>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</si>
  <si>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</si>
  <si>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</si>
  <si>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</si>
  <si>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</si>
  <si>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</si>
  <si>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</si>
  <si>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</si>
  <si>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</si>
  <si>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</si>
  <si>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</si>
  <si>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</si>
  <si>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</si>
  <si>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</si>
  <si>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</si>
  <si>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</si>
  <si>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</si>
  <si>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</si>
  <si>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</si>
  <si>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</si>
  <si>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</si>
  <si>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</si>
  <si>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</si>
  <si>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</si>
  <si>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</si>
  <si>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</si>
  <si>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</si>
  <si>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</si>
  <si>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</si>
  <si>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</si>
  <si>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</si>
  <si>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</si>
  <si>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</si>
  <si>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</si>
  <si>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</si>
  <si>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</si>
  <si>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</si>
  <si>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</si>
  <si>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</si>
  <si>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</si>
  <si>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</si>
  <si>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</si>
  <si>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</si>
  <si>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</si>
  <si>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</si>
  <si>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</si>
  <si>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</si>
  <si>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</si>
  <si>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</si>
  <si>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</si>
  <si>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</si>
  <si>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</si>
  <si>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</si>
  <si>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</si>
  <si>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</si>
  <si>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</si>
  <si>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</si>
  <si>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</si>
  <si>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</si>
  <si>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</si>
  <si>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</si>
  <si>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</si>
  <si>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</si>
  <si>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</si>
  <si>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</si>
  <si>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</si>
  <si>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</si>
  <si>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</si>
  <si>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</si>
  <si>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</si>
  <si>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</si>
  <si>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</si>
  <si>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</si>
  <si>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</si>
  <si>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</si>
  <si>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</si>
  <si>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</si>
  <si>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</si>
  <si>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</si>
  <si>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</si>
  <si>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</si>
  <si>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</si>
  <si>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</si>
  <si>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</si>
  <si>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</si>
  <si>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</si>
  <si>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</si>
  <si>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</si>
  <si>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</si>
  <si>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</si>
  <si>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</si>
  <si>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</si>
  <si>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</si>
  <si>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</si>
  <si>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</si>
  <si>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</si>
  <si>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</si>
  <si>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</si>
  <si>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</si>
  <si>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</si>
  <si>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</si>
  <si>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</si>
  <si>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</si>
  <si>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</si>
  <si>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</si>
  <si>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</si>
  <si>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</si>
  <si>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</si>
  <si>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</si>
  <si>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</si>
  <si>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</si>
  <si>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</si>
  <si>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</si>
  <si>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</si>
  <si>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</si>
  <si>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</si>
  <si>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</si>
  <si>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</si>
  <si>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</si>
  <si>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</si>
  <si>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</si>
  <si>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</si>
  <si>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</si>
  <si>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</si>
  <si>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</si>
  <si>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</si>
  <si>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</si>
  <si>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</si>
  <si>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</si>
  <si>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</si>
  <si>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</si>
  <si>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</si>
  <si>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</si>
  <si>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</si>
  <si>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</si>
  <si>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</si>
  <si>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</si>
  <si>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</si>
  <si>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</si>
  <si>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</si>
  <si>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</si>
  <si>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</si>
  <si>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</si>
  <si>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</si>
  <si>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</si>
  <si>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</si>
  <si>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</si>
  <si>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</si>
  <si>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</si>
  <si>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</si>
  <si>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</si>
  <si>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</si>
  <si>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</si>
  <si>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</si>
  <si>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</si>
  <si>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</si>
  <si>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</si>
  <si>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</si>
  <si>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</si>
  <si>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</si>
  <si>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</si>
  <si>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</si>
  <si>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</si>
  <si>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</si>
  <si>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</si>
  <si>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</si>
  <si>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</si>
  <si>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</si>
  <si>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</si>
  <si>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</si>
  <si>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</si>
  <si>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</si>
  <si>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</si>
  <si>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</si>
  <si>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</si>
  <si>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</si>
  <si>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</si>
  <si>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</si>
  <si>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</si>
  <si>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</si>
  <si>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</si>
  <si>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</si>
  <si>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</si>
  <si>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</si>
  <si>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</si>
  <si>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</si>
  <si>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</si>
  <si>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</si>
  <si>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</si>
  <si>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</si>
  <si>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</si>
  <si>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</si>
  <si>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</si>
  <si>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</si>
  <si>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</si>
  <si>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</si>
  <si>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</si>
  <si>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</si>
  <si>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</si>
  <si>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</si>
  <si>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</si>
  <si>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</si>
  <si>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</si>
  <si>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</si>
  <si>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</si>
  <si>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</si>
  <si>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</si>
  <si>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</si>
  <si>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</si>
  <si>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</si>
  <si>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</si>
  <si>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</si>
  <si>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</si>
  <si>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</si>
  <si>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</si>
  <si>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</si>
  <si>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</si>
  <si>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</si>
  <si>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</si>
  <si>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</si>
  <si>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</si>
  <si>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</si>
  <si>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</si>
  <si>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</si>
  <si>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</si>
  <si>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</si>
  <si>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</si>
  <si>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</si>
  <si>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</si>
  <si>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</si>
  <si>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</si>
  <si>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</si>
  <si>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</si>
  <si>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</si>
  <si>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</si>
  <si>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</si>
  <si>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</si>
  <si>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</si>
  <si>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</si>
  <si>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</si>
  <si>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</si>
  <si>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</si>
  <si>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</si>
  <si>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</si>
  <si>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</si>
  <si>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</si>
  <si>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</si>
  <si>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</si>
  <si>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</si>
  <si>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</si>
  <si>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</si>
  <si>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</si>
  <si>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</si>
  <si>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</si>
  <si>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</si>
  <si>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</si>
  <si>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</si>
  <si>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</si>
  <si>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</si>
  <si>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</si>
  <si>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</si>
  <si>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</si>
  <si>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</si>
  <si>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</si>
  <si>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</si>
  <si>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</si>
  <si>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</si>
  <si>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</si>
  <si>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</si>
  <si>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</si>
  <si>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</si>
  <si>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</si>
  <si>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</si>
  <si>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</si>
  <si>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</si>
  <si>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</si>
  <si>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</si>
  <si>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</si>
  <si>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</si>
  <si>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</si>
  <si>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</si>
  <si>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</si>
  <si>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</si>
  <si>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</si>
  <si>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</si>
  <si>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</si>
  <si>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</si>
  <si>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</si>
  <si>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</si>
  <si>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</si>
  <si>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</si>
  <si>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</si>
  <si>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</si>
  <si>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</si>
  <si>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</si>
  <si>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</si>
  <si>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</si>
  <si>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</si>
  <si>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</si>
  <si>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</si>
  <si>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</si>
  <si>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</si>
  <si>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</si>
  <si>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</si>
  <si>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</si>
  <si>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</si>
  <si>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</si>
  <si>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</si>
  <si>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</si>
  <si>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</si>
  <si>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</si>
  <si>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</si>
  <si>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</si>
  <si>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</si>
  <si>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</si>
  <si>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</si>
  <si>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</si>
  <si>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</si>
  <si>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</si>
  <si>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</si>
  <si>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</si>
  <si>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</si>
  <si>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</si>
  <si>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</si>
  <si>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</si>
  <si>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</si>
  <si>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</si>
  <si>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</si>
  <si>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</si>
  <si>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</si>
  <si>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</si>
  <si>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</si>
  <si>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</si>
  <si>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</si>
  <si>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</si>
  <si>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</si>
  <si>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</si>
  <si>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</si>
  <si>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</si>
  <si>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</si>
  <si>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</si>
  <si>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</si>
  <si>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</si>
  <si>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</si>
  <si>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</si>
  <si>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</si>
  <si>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</si>
  <si>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</si>
  <si>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</si>
  <si>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</si>
  <si>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</si>
  <si>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</si>
  <si>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</si>
  <si>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</si>
  <si>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</si>
  <si>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</si>
  <si>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</si>
  <si>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</si>
  <si>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</si>
  <si>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</si>
  <si>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</si>
  <si>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</si>
  <si>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</si>
  <si>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</si>
  <si>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</si>
  <si>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</si>
  <si>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</si>
  <si>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</si>
  <si>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</si>
  <si>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</si>
  <si>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</si>
  <si>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</si>
  <si>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</si>
  <si>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</si>
  <si>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</si>
  <si>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</si>
  <si>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</si>
  <si>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</si>
  <si>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</si>
  <si>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</si>
  <si>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</si>
  <si>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</si>
  <si>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</si>
  <si>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</si>
  <si>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</si>
  <si>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</si>
  <si>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</si>
  <si>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</si>
  <si>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</si>
  <si>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</si>
  <si>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</si>
  <si>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</si>
  <si>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</si>
  <si>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</si>
  <si>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</si>
  <si>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</si>
  <si>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</si>
  <si>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</si>
  <si>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</si>
  <si>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</si>
  <si>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</si>
  <si>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</si>
  <si>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</si>
  <si>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</si>
  <si>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</si>
  <si>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</si>
  <si>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</si>
  <si>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</si>
  <si>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</si>
  <si>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</si>
  <si>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</si>
  <si>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</si>
  <si>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</si>
  <si>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</si>
  <si>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</si>
  <si>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</si>
  <si>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</si>
  <si>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</si>
  <si>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</si>
  <si>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</si>
  <si>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</si>
  <si>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</si>
  <si>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</si>
  <si>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</si>
  <si>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</si>
  <si>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</si>
  <si>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</si>
  <si>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</si>
  <si>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</si>
  <si>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</si>
  <si>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</si>
  <si>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</si>
  <si>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</si>
  <si>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</si>
  <si>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</si>
  <si>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</si>
  <si>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</si>
  <si>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</si>
  <si>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</si>
  <si>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</si>
  <si>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</si>
  <si>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</si>
  <si>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</si>
  <si>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</si>
  <si>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</si>
  <si>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</si>
  <si>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</si>
  <si>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</si>
  <si>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</si>
  <si>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</si>
  <si>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</si>
  <si>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</si>
  <si>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</si>
  <si>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</si>
  <si>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</si>
  <si>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</si>
  <si>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</si>
  <si>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</si>
  <si>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</si>
  <si>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</si>
  <si>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</si>
  <si>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</si>
  <si>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</si>
  <si>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</si>
  <si>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</si>
  <si>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</si>
  <si>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</si>
  <si>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</si>
  <si>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</si>
  <si>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</si>
  <si>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</si>
  <si>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</si>
  <si>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</si>
  <si>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</si>
  <si>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</si>
  <si>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</si>
  <si>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</si>
  <si>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</si>
  <si>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</si>
  <si>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</si>
  <si>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</si>
  <si>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</si>
  <si>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</si>
  <si>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</si>
  <si>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</si>
  <si>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</si>
  <si>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</si>
  <si>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</si>
  <si>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</si>
  <si>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</si>
  <si>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</si>
  <si>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</si>
  <si>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</si>
  <si>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</si>
  <si>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</si>
  <si>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</si>
  <si>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</si>
  <si>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</si>
  <si>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</si>
  <si>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</si>
  <si>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</si>
  <si>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</si>
  <si>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</si>
  <si>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</si>
  <si>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</si>
  <si>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</si>
  <si>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</si>
  <si>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</si>
  <si>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</si>
  <si>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</si>
  <si>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</si>
  <si>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</si>
  <si>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</si>
  <si>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</si>
  <si>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</si>
  <si>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</si>
  <si>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</si>
  <si>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</si>
  <si>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</si>
  <si>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</si>
  <si>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</si>
  <si>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</si>
  <si>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</si>
  <si>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</si>
  <si>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</si>
  <si>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</si>
  <si>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</si>
  <si>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</si>
  <si>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</si>
  <si>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</si>
  <si>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</si>
  <si>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</si>
  <si>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</si>
  <si>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</si>
  <si>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</si>
  <si>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</si>
  <si>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</si>
  <si>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</si>
  <si>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</si>
  <si>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</si>
  <si>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</si>
  <si>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</si>
  <si>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</si>
  <si>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</si>
  <si>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</si>
  <si>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</si>
  <si>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</si>
  <si>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</si>
  <si>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</si>
  <si>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</si>
  <si>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</si>
  <si>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</si>
  <si>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</si>
  <si>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</si>
  <si>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</si>
  <si>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</si>
  <si>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</si>
  <si>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</si>
  <si>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</si>
  <si>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</si>
  <si>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</si>
  <si>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</si>
  <si>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</si>
  <si>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</si>
  <si>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</si>
  <si>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</si>
  <si>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</si>
  <si>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</si>
  <si>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</si>
  <si>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</si>
  <si>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</si>
  <si>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</si>
  <si>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</si>
  <si>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</si>
  <si>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</si>
  <si>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</si>
  <si>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</si>
  <si>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</si>
  <si>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</si>
  <si>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</si>
  <si>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</si>
  <si>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</si>
  <si>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</si>
  <si>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</si>
  <si>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</si>
  <si>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</si>
  <si>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</si>
  <si>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</si>
  <si>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</si>
  <si>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</si>
  <si>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</si>
  <si>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</si>
  <si>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</si>
  <si>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</si>
  <si>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</si>
  <si>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</si>
  <si>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</si>
  <si>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</si>
  <si>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</si>
  <si>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</si>
  <si>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</si>
  <si>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</si>
  <si>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</si>
  <si>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</si>
  <si>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</si>
  <si>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</si>
  <si>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</si>
  <si>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</si>
  <si>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</si>
  <si>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</si>
  <si>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</si>
  <si>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</si>
  <si>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</si>
  <si>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</si>
  <si>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</si>
  <si>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</si>
  <si>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</si>
  <si>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</si>
  <si>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</si>
  <si>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</si>
  <si>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</si>
  <si>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</si>
  <si>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</si>
  <si>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</si>
  <si>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</si>
  <si>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</si>
  <si>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</si>
  <si>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</si>
  <si>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</si>
  <si>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</si>
  <si>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</si>
  <si>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</si>
  <si>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</si>
  <si>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</si>
  <si>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</si>
  <si>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</si>
  <si>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</si>
  <si>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</si>
  <si>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</si>
  <si>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</si>
  <si>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</si>
  <si>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</si>
  <si>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</si>
  <si>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</si>
  <si>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</si>
  <si>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</si>
  <si>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</si>
  <si>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</si>
  <si>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</si>
  <si>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</si>
  <si>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</si>
  <si>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</si>
  <si>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</si>
  <si>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</si>
  <si>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</si>
  <si>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</si>
  <si>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</si>
  <si>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</si>
  <si>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</si>
  <si>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</si>
  <si>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</si>
  <si>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</si>
  <si>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</si>
  <si>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</si>
  <si>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</si>
  <si>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</si>
  <si>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</si>
  <si>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</si>
  <si>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</si>
  <si>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</si>
  <si>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</si>
  <si>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</si>
  <si>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</si>
  <si>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</si>
  <si>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</si>
  <si>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</si>
  <si>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</si>
  <si>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</si>
  <si>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</si>
  <si>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</si>
  <si>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</si>
  <si>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</si>
  <si>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</si>
  <si>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</si>
  <si>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</si>
  <si>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</si>
  <si>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</si>
  <si>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</si>
  <si>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</si>
  <si>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</si>
  <si>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</si>
  <si>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</si>
  <si>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</si>
  <si>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</si>
  <si>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</si>
  <si>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</si>
  <si>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</si>
  <si>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</si>
  <si>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</si>
  <si>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</si>
  <si>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</si>
  <si>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</si>
  <si>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</si>
  <si>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</si>
  <si>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</si>
  <si>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</si>
  <si>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</si>
  <si>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</si>
  <si>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</si>
  <si>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</si>
  <si>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</si>
  <si>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</si>
  <si>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</si>
  <si>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</si>
  <si>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</si>
  <si>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</si>
  <si>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</si>
  <si>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</si>
  <si>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</si>
  <si>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</si>
  <si>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</si>
  <si>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</si>
  <si>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</si>
  <si>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</si>
  <si>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</si>
  <si>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</si>
  <si>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</si>
  <si>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</si>
  <si>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</si>
  <si>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</si>
  <si>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</si>
  <si>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</si>
  <si>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</si>
  <si>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</si>
  <si>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</si>
  <si>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</si>
  <si>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</si>
  <si>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</si>
  <si>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</si>
  <si>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</si>
  <si>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</si>
  <si>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</si>
  <si>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</si>
  <si>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</si>
  <si>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</si>
  <si>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</si>
  <si>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</si>
  <si>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</si>
  <si>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</si>
  <si>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</si>
  <si>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</si>
  <si>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</si>
  <si>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</si>
  <si>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</si>
  <si>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</si>
  <si>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</si>
  <si>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</si>
  <si>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</si>
  <si>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</si>
  <si>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</si>
  <si>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</si>
  <si>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</si>
  <si>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</si>
  <si>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</si>
  <si>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</si>
  <si>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</si>
  <si>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</si>
  <si>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</si>
  <si>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</si>
  <si>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</si>
  <si>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</si>
  <si>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</si>
  <si>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</si>
  <si>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</si>
  <si>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</si>
  <si>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</si>
  <si>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</si>
  <si>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</si>
  <si>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</si>
  <si>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</si>
  <si>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</si>
  <si>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</si>
  <si>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</si>
  <si>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</si>
  <si>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</si>
  <si>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</si>
  <si>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</si>
  <si>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</si>
  <si>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</si>
  <si>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</si>
  <si>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</si>
  <si>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</si>
  <si>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</si>
  <si>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</si>
  <si>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</si>
  <si>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</si>
  <si>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</si>
  <si>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</si>
  <si>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</si>
  <si>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</si>
  <si>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</si>
  <si>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</si>
  <si>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</si>
  <si>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</si>
  <si>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</si>
  <si>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</si>
  <si>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</si>
  <si>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</si>
  <si>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</si>
  <si>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</si>
  <si>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</si>
  <si>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</si>
  <si>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</si>
  <si>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</si>
  <si>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</si>
  <si>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</si>
  <si>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</si>
  <si>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</si>
  <si>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</si>
  <si>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</si>
  <si>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</si>
  <si>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</si>
  <si>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</si>
  <si>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</si>
  <si>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</si>
  <si>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</si>
  <si>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</si>
  <si>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</si>
  <si>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</si>
  <si>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</si>
  <si>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</si>
  <si>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</si>
  <si>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</si>
  <si>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</si>
  <si>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</si>
  <si>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</si>
  <si>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</si>
  <si>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</si>
  <si>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</si>
  <si>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</si>
  <si>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</si>
  <si>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</si>
  <si>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</si>
  <si>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</si>
  <si>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</si>
  <si>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</si>
  <si>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</si>
  <si>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</si>
  <si>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</si>
  <si>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</si>
  <si>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</si>
  <si>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</si>
  <si>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</si>
  <si>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</si>
  <si>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</si>
  <si>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</si>
  <si>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</si>
  <si>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</si>
  <si>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</si>
  <si>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</si>
  <si>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</si>
  <si>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</si>
  <si>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</si>
  <si>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</si>
  <si>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</si>
  <si>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</si>
  <si>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</si>
  <si>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</si>
  <si>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</si>
  <si>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</si>
  <si>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</si>
  <si>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</si>
  <si>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</si>
  <si>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</si>
  <si>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</si>
  <si>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</si>
  <si>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</si>
  <si>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</si>
  <si>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</si>
  <si>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</si>
  <si>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</si>
  <si>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</si>
  <si>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</si>
  <si>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</si>
  <si>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</si>
  <si>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</si>
  <si>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</si>
  <si>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</si>
  <si>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</si>
  <si>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</si>
  <si>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</si>
  <si>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</si>
  <si>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</si>
  <si>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</si>
  <si>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</si>
  <si>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</si>
  <si>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</si>
  <si>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</si>
  <si>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</si>
  <si>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</si>
  <si>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</si>
  <si>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</si>
  <si>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</si>
  <si>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</si>
  <si>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</si>
  <si>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</si>
  <si>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</si>
  <si>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</si>
  <si>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</si>
  <si>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</si>
  <si>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</si>
  <si>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</si>
  <si>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</si>
  <si>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</si>
  <si>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</si>
  <si>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</si>
  <si>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</si>
  <si>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</si>
  <si>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</si>
  <si>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</si>
  <si>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</si>
  <si>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</si>
  <si>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</si>
  <si>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</si>
  <si>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</si>
  <si>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</si>
  <si>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</si>
  <si>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</si>
  <si>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</si>
  <si>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</si>
  <si>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</si>
  <si>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beaverImpact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</si>
</sst>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40" workbookViewId="0">
      <selection activeCell="B55" sqref="B55"/>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A16"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1" t="s">
        <v>71</v>
      </c>
      <c r="B6" s="784" t="s">
        <v>114</v>
      </c>
      <c r="C6" s="784" t="s">
        <v>115</v>
      </c>
      <c r="D6" s="88" t="s">
        <v>1325</v>
      </c>
      <c r="E6" s="786"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1" t="s">
        <v>71</v>
      </c>
      <c r="B10" s="784" t="s">
        <v>119</v>
      </c>
      <c r="C10" s="784" t="s">
        <v>120</v>
      </c>
      <c r="D10" s="88" t="s">
        <v>1330</v>
      </c>
      <c r="E10" s="786"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5" t="s">
        <v>183</v>
      </c>
      <c r="E24" s="786"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5" t="s">
        <v>571</v>
      </c>
      <c r="E42" s="786"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5" t="s">
        <v>577</v>
      </c>
      <c r="E45" s="786"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topLeftCell="A82" workbookViewId="0">
      <selection activeCell="C92" sqref="C9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1" t="s">
        <v>71</v>
      </c>
      <c r="B6" s="784" t="s">
        <v>115</v>
      </c>
      <c r="C6" s="791" t="s">
        <v>114</v>
      </c>
      <c r="D6" s="110" t="s">
        <v>1325</v>
      </c>
      <c r="E6" s="784"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1" t="s">
        <v>71</v>
      </c>
      <c r="B10" s="784" t="s">
        <v>120</v>
      </c>
      <c r="C10" s="791" t="s">
        <v>119</v>
      </c>
      <c r="D10" s="110" t="s">
        <v>1330</v>
      </c>
      <c r="E10" s="784"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0" t="s">
        <v>1440</v>
      </c>
      <c r="E24" s="784"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7" t="s">
        <v>1525</v>
      </c>
      <c r="B41" s="788"/>
      <c r="C41" s="788"/>
      <c r="D41" s="788"/>
      <c r="E41" s="788"/>
    </row>
    <row r="42" spans="1:6" ht="15.75" customHeight="1">
      <c r="A42" s="788"/>
      <c r="B42" s="788"/>
      <c r="C42" s="788"/>
      <c r="D42" s="788"/>
      <c r="E42" s="788"/>
    </row>
    <row r="43" spans="1:6" ht="12.5">
      <c r="A43" s="789" t="s">
        <v>1526</v>
      </c>
      <c r="B43" s="788"/>
      <c r="C43" s="788"/>
      <c r="D43" s="788"/>
      <c r="E43" s="78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37.5">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8"/>
      <c r="E2" s="788"/>
      <c r="F2" s="94">
        <f>MATCH(A2,Archive_Master_crosswalk!AL:AL,0)</f>
        <v>131</v>
      </c>
      <c r="G2" s="83"/>
    </row>
    <row r="3" spans="1:7" ht="16.5">
      <c r="A3" s="93" t="s">
        <v>534</v>
      </c>
      <c r="B3" s="800" t="s">
        <v>524</v>
      </c>
      <c r="C3" s="788"/>
      <c r="D3" s="800" t="s">
        <v>535</v>
      </c>
      <c r="E3" s="788"/>
      <c r="F3" s="94">
        <f>MATCH(A3,Archive_Master_crosswalk!AL:AL,0)</f>
        <v>128</v>
      </c>
      <c r="G3" s="83"/>
    </row>
    <row r="4" spans="1:7" ht="16.5">
      <c r="A4" s="93" t="s">
        <v>537</v>
      </c>
      <c r="B4" s="800" t="s">
        <v>524</v>
      </c>
      <c r="C4" s="788"/>
      <c r="D4" s="800" t="s">
        <v>538</v>
      </c>
      <c r="E4" s="788"/>
      <c r="F4" s="94">
        <f>MATCH(A4,Archive_Master_crosswalk!AL:AL,0)</f>
        <v>129</v>
      </c>
      <c r="G4" s="83"/>
    </row>
    <row r="5" spans="1:7" ht="16.5">
      <c r="A5" s="93" t="s">
        <v>523</v>
      </c>
      <c r="B5" s="800" t="s">
        <v>524</v>
      </c>
      <c r="C5" s="788"/>
      <c r="D5" s="800" t="s">
        <v>525</v>
      </c>
      <c r="E5" s="788"/>
      <c r="F5" s="94">
        <f>MATCH(A5,Archive_Master_crosswalk!AL:AL,0)</f>
        <v>126</v>
      </c>
      <c r="G5" s="83"/>
    </row>
    <row r="6" spans="1:7" ht="16.5">
      <c r="A6" s="93" t="s">
        <v>541</v>
      </c>
      <c r="B6" s="800" t="s">
        <v>524</v>
      </c>
      <c r="C6" s="788"/>
      <c r="D6" s="800" t="s">
        <v>542</v>
      </c>
      <c r="E6" s="788"/>
      <c r="F6" s="94">
        <f>MATCH(A6,Archive_Master_crosswalk!AL:AL,0)</f>
        <v>130</v>
      </c>
      <c r="G6" s="83"/>
    </row>
    <row r="7" spans="1:7" ht="16.5">
      <c r="A7" s="93" t="s">
        <v>674</v>
      </c>
      <c r="B7" s="93" t="s">
        <v>672</v>
      </c>
      <c r="C7" s="93" t="s">
        <v>1329</v>
      </c>
      <c r="D7" s="800" t="s">
        <v>1329</v>
      </c>
      <c r="E7" s="788"/>
      <c r="F7" s="94">
        <f>MATCH(A7,Archive_Master_crosswalk!AL:AL,0)</f>
        <v>170</v>
      </c>
      <c r="G7" s="83"/>
    </row>
    <row r="8" spans="1:7" ht="31">
      <c r="A8" s="93" t="s">
        <v>677</v>
      </c>
      <c r="B8" s="93" t="s">
        <v>672</v>
      </c>
      <c r="C8" s="93" t="s">
        <v>1332</v>
      </c>
      <c r="D8" s="800" t="s">
        <v>1332</v>
      </c>
      <c r="E8" s="788"/>
      <c r="F8" s="94">
        <f>MATCH(A8,Archive_Master_crosswalk!AL:AL,0)</f>
        <v>171</v>
      </c>
      <c r="G8" s="83"/>
    </row>
    <row r="9" spans="1:7" ht="16.5">
      <c r="A9" s="93" t="s">
        <v>679</v>
      </c>
      <c r="B9" s="93" t="s">
        <v>672</v>
      </c>
      <c r="C9" s="93" t="s">
        <v>1335</v>
      </c>
      <c r="D9" s="800" t="s">
        <v>1335</v>
      </c>
      <c r="E9" s="788"/>
      <c r="F9" s="94">
        <f>MATCH(A9,Archive_Master_crosswalk!AL:AL,0)</f>
        <v>172</v>
      </c>
      <c r="G9" s="83"/>
    </row>
    <row r="10" spans="1:7" ht="31">
      <c r="A10" s="93" t="s">
        <v>682</v>
      </c>
      <c r="B10" s="93" t="s">
        <v>672</v>
      </c>
      <c r="C10" s="93" t="s">
        <v>683</v>
      </c>
      <c r="D10" s="800" t="s">
        <v>683</v>
      </c>
      <c r="E10" s="788"/>
      <c r="F10" s="94">
        <f>MATCH(A10,Archive_Master_crosswalk!AL:AL,0)</f>
        <v>173</v>
      </c>
      <c r="G10" s="83"/>
    </row>
    <row r="11" spans="1:7" ht="16.5">
      <c r="A11" s="93" t="s">
        <v>686</v>
      </c>
      <c r="B11" s="93" t="s">
        <v>672</v>
      </c>
      <c r="C11" s="93" t="s">
        <v>687</v>
      </c>
      <c r="D11" s="800" t="s">
        <v>687</v>
      </c>
      <c r="E11" s="788"/>
      <c r="F11" s="94">
        <f>MATCH(A11,Archive_Master_crosswalk!AL:AL,0)</f>
        <v>174</v>
      </c>
      <c r="G11" s="83"/>
    </row>
    <row r="12" spans="1:7" ht="16.5">
      <c r="A12" s="93" t="s">
        <v>690</v>
      </c>
      <c r="B12" s="93" t="s">
        <v>672</v>
      </c>
      <c r="C12" s="93" t="s">
        <v>689</v>
      </c>
      <c r="D12" s="800" t="s">
        <v>689</v>
      </c>
      <c r="E12" s="788"/>
      <c r="F12" s="94">
        <f>MATCH(A12,Archive_Master_crosswalk!AL:AL,0)</f>
        <v>175</v>
      </c>
      <c r="G12" s="83"/>
    </row>
    <row r="13" spans="1:7" ht="16.5">
      <c r="A13" s="93" t="s">
        <v>692</v>
      </c>
      <c r="B13" s="93" t="s">
        <v>672</v>
      </c>
      <c r="C13" s="93" t="s">
        <v>691</v>
      </c>
      <c r="D13" s="800" t="s">
        <v>691</v>
      </c>
      <c r="E13" s="788"/>
      <c r="F13" s="94">
        <f>MATCH(A13,Archive_Master_crosswalk!AL:AL,0)</f>
        <v>176</v>
      </c>
      <c r="G13" s="83"/>
    </row>
    <row r="14" spans="1:7" ht="16.5">
      <c r="A14" s="93" t="s">
        <v>694</v>
      </c>
      <c r="B14" s="93" t="s">
        <v>672</v>
      </c>
      <c r="C14" s="93" t="s">
        <v>693</v>
      </c>
      <c r="D14" s="800" t="s">
        <v>693</v>
      </c>
      <c r="E14" s="788"/>
      <c r="F14" s="94">
        <f>MATCH(A14,Archive_Master_crosswalk!AL:AL,0)</f>
        <v>177</v>
      </c>
      <c r="G14" s="83"/>
    </row>
    <row r="15" spans="1:7" ht="16.5">
      <c r="A15" s="93" t="s">
        <v>696</v>
      </c>
      <c r="B15" s="93" t="s">
        <v>672</v>
      </c>
      <c r="C15" s="93" t="s">
        <v>695</v>
      </c>
      <c r="D15" s="800" t="s">
        <v>697</v>
      </c>
      <c r="E15" s="788"/>
      <c r="F15" s="94">
        <f>MATCH(A15,Archive_Master_crosswalk!AL:AL,0)</f>
        <v>178</v>
      </c>
      <c r="G15" s="83"/>
    </row>
    <row r="16" spans="1:7" ht="16.5">
      <c r="A16" s="93" t="s">
        <v>699</v>
      </c>
      <c r="B16" s="93" t="s">
        <v>672</v>
      </c>
      <c r="C16" s="93" t="s">
        <v>1337</v>
      </c>
      <c r="D16" s="800" t="s">
        <v>1337</v>
      </c>
      <c r="E16" s="788"/>
      <c r="F16" s="94">
        <f>MATCH(A16,Archive_Master_crosswalk!AL:AL,0)</f>
        <v>179</v>
      </c>
      <c r="G16" s="83"/>
    </row>
    <row r="17" spans="1:7" ht="16.5">
      <c r="A17" s="93" t="s">
        <v>702</v>
      </c>
      <c r="B17" s="93" t="s">
        <v>672</v>
      </c>
      <c r="C17" s="93" t="s">
        <v>1338</v>
      </c>
      <c r="D17" s="800" t="s">
        <v>1338</v>
      </c>
      <c r="E17" s="788"/>
      <c r="F17" s="94">
        <f>MATCH(A17,Archive_Master_crosswalk!AL:AL,0)</f>
        <v>180</v>
      </c>
      <c r="G17" s="83"/>
    </row>
    <row r="18" spans="1:7" ht="31">
      <c r="A18" s="93" t="s">
        <v>706</v>
      </c>
      <c r="B18" s="93" t="s">
        <v>672</v>
      </c>
      <c r="C18" s="93" t="s">
        <v>707</v>
      </c>
      <c r="D18" s="800" t="s">
        <v>707</v>
      </c>
      <c r="E18" s="788"/>
      <c r="F18" s="94">
        <f>MATCH(A18,Archive_Master_crosswalk!AL:AL,0)</f>
        <v>181</v>
      </c>
      <c r="G18" s="83"/>
    </row>
    <row r="19" spans="1:7" ht="16.5">
      <c r="A19" s="93" t="s">
        <v>709</v>
      </c>
      <c r="B19" s="93" t="s">
        <v>672</v>
      </c>
      <c r="C19" s="93" t="s">
        <v>1339</v>
      </c>
      <c r="D19" s="800" t="s">
        <v>1339</v>
      </c>
      <c r="E19" s="788"/>
      <c r="F19" s="94">
        <f>MATCH(A19,Archive_Master_crosswalk!AL:AL,0)</f>
        <v>182</v>
      </c>
      <c r="G19" s="83"/>
    </row>
    <row r="20" spans="1:7" ht="16.5">
      <c r="A20" s="93" t="s">
        <v>1095</v>
      </c>
      <c r="B20" s="93" t="s">
        <v>1096</v>
      </c>
      <c r="C20" s="93" t="s">
        <v>1097</v>
      </c>
      <c r="D20" s="800" t="s">
        <v>1097</v>
      </c>
      <c r="E20" s="788"/>
      <c r="F20" s="94">
        <f>MATCH(A20,Archive_Master_crosswalk!AL:AL,0)</f>
        <v>326</v>
      </c>
      <c r="G20" s="83"/>
    </row>
    <row r="21" spans="1:7" ht="16.5">
      <c r="A21" s="93" t="s">
        <v>1100</v>
      </c>
      <c r="B21" s="93" t="s">
        <v>1096</v>
      </c>
      <c r="C21" s="93" t="s">
        <v>1101</v>
      </c>
      <c r="D21" s="800" t="s">
        <v>1101</v>
      </c>
      <c r="E21" s="788"/>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8"/>
      <c r="F23" s="94">
        <f>MATCH(A23,Archive_Master_crosswalk!AL:AL,0)</f>
        <v>103</v>
      </c>
      <c r="G23" s="83"/>
    </row>
    <row r="24" spans="1:7" ht="16.5">
      <c r="A24" s="93" t="s">
        <v>458</v>
      </c>
      <c r="B24" s="93" t="s">
        <v>425</v>
      </c>
      <c r="C24" s="93" t="s">
        <v>457</v>
      </c>
      <c r="D24" s="800" t="s">
        <v>457</v>
      </c>
      <c r="E24" s="788"/>
      <c r="F24" s="94">
        <f>MATCH(A24,Archive_Master_crosswalk!AL:AL,0)</f>
        <v>104</v>
      </c>
      <c r="G24" s="83"/>
    </row>
    <row r="25" spans="1:7" ht="31">
      <c r="A25" s="93" t="s">
        <v>460</v>
      </c>
      <c r="B25" s="93" t="s">
        <v>425</v>
      </c>
      <c r="C25" s="93" t="s">
        <v>459</v>
      </c>
      <c r="D25" s="800" t="s">
        <v>459</v>
      </c>
      <c r="E25" s="788"/>
      <c r="F25" s="94">
        <f>MATCH(A25,Archive_Master_crosswalk!AL:AL,0)</f>
        <v>105</v>
      </c>
      <c r="G25" s="83"/>
    </row>
    <row r="26" spans="1:7" ht="16.5">
      <c r="A26" s="93" t="s">
        <v>462</v>
      </c>
      <c r="B26" s="93" t="s">
        <v>425</v>
      </c>
      <c r="C26" s="93" t="s">
        <v>463</v>
      </c>
      <c r="D26" s="800" t="s">
        <v>463</v>
      </c>
      <c r="E26" s="788"/>
      <c r="F26" s="94">
        <f>MATCH(A26,Archive_Master_crosswalk!AL:AL,0)</f>
        <v>106</v>
      </c>
      <c r="G26" s="83"/>
    </row>
    <row r="27" spans="1:7" ht="16.5">
      <c r="A27" s="93" t="s">
        <v>465</v>
      </c>
      <c r="B27" s="93" t="s">
        <v>425</v>
      </c>
      <c r="C27" s="93" t="s">
        <v>466</v>
      </c>
      <c r="D27" s="800" t="s">
        <v>466</v>
      </c>
      <c r="E27" s="788"/>
      <c r="F27" s="94">
        <f>MATCH(A27,Archive_Master_crosswalk!AL:AL,0)</f>
        <v>107</v>
      </c>
      <c r="G27" s="83"/>
    </row>
    <row r="28" spans="1:7" ht="16.5">
      <c r="A28" s="93" t="s">
        <v>468</v>
      </c>
      <c r="B28" s="93" t="s">
        <v>425</v>
      </c>
      <c r="C28" s="93" t="s">
        <v>469</v>
      </c>
      <c r="D28" s="800" t="s">
        <v>469</v>
      </c>
      <c r="E28" s="788"/>
      <c r="F28" s="94">
        <f>MATCH(A28,Archive_Master_crosswalk!AL:AL,0)</f>
        <v>108</v>
      </c>
      <c r="G28" s="83"/>
    </row>
    <row r="29" spans="1:7" ht="16.5" hidden="1">
      <c r="A29" s="93" t="s">
        <v>471</v>
      </c>
      <c r="B29" s="93" t="s">
        <v>425</v>
      </c>
      <c r="C29" s="800" t="s">
        <v>472</v>
      </c>
      <c r="D29" s="788"/>
      <c r="E29" s="788"/>
      <c r="F29" s="94">
        <f>MATCH(A29,Archive_Master_crosswalk!AL:AL,0)</f>
        <v>109</v>
      </c>
      <c r="G29" s="83"/>
    </row>
    <row r="30" spans="1:7" ht="16.5" hidden="1">
      <c r="A30" s="93" t="s">
        <v>474</v>
      </c>
      <c r="B30" s="93" t="s">
        <v>425</v>
      </c>
      <c r="C30" s="800" t="s">
        <v>475</v>
      </c>
      <c r="D30" s="788"/>
      <c r="E30" s="788"/>
      <c r="F30" s="94">
        <f>MATCH(A30,Archive_Master_crosswalk!AL:AL,0)</f>
        <v>110</v>
      </c>
      <c r="G30" s="83"/>
    </row>
    <row r="31" spans="1:7" ht="16.5">
      <c r="A31" s="93" t="s">
        <v>453</v>
      </c>
      <c r="B31" s="93" t="s">
        <v>403</v>
      </c>
      <c r="C31" s="93" t="s">
        <v>454</v>
      </c>
      <c r="D31" s="800" t="s">
        <v>454</v>
      </c>
      <c r="E31" s="788"/>
      <c r="F31" s="94">
        <f>MATCH(A31,Archive_Master_crosswalk!AL:AL,0)</f>
        <v>102</v>
      </c>
      <c r="G31" s="83"/>
    </row>
    <row r="32" spans="1:7" ht="16.5">
      <c r="A32" s="93" t="s">
        <v>477</v>
      </c>
      <c r="B32" s="93" t="s">
        <v>403</v>
      </c>
      <c r="C32" s="93" t="s">
        <v>478</v>
      </c>
      <c r="D32" s="800" t="s">
        <v>478</v>
      </c>
      <c r="E32" s="788"/>
      <c r="F32" s="94">
        <f>MATCH(A32,Archive_Master_crosswalk!AL:AL,0)</f>
        <v>112</v>
      </c>
      <c r="G32" s="83"/>
    </row>
    <row r="33" spans="1:7" ht="16.5">
      <c r="A33" s="93" t="s">
        <v>480</v>
      </c>
      <c r="B33" s="93" t="s">
        <v>403</v>
      </c>
      <c r="C33" s="93" t="s">
        <v>479</v>
      </c>
      <c r="D33" s="800" t="s">
        <v>479</v>
      </c>
      <c r="E33" s="788"/>
      <c r="F33" s="94">
        <f>MATCH(A33,Archive_Master_crosswalk!AL:AL,0)</f>
        <v>113</v>
      </c>
      <c r="G33" s="83"/>
    </row>
    <row r="34" spans="1:7" ht="16.5">
      <c r="A34" s="93" t="s">
        <v>482</v>
      </c>
      <c r="B34" s="93" t="s">
        <v>403</v>
      </c>
      <c r="C34" s="93" t="s">
        <v>481</v>
      </c>
      <c r="D34" s="800" t="s">
        <v>481</v>
      </c>
      <c r="E34" s="788"/>
      <c r="F34" s="94">
        <f>MATCH(A34,Archive_Master_crosswalk!AL:AL,0)</f>
        <v>114</v>
      </c>
      <c r="G34" s="83"/>
    </row>
    <row r="35" spans="1:7" ht="16.5">
      <c r="A35" s="93" t="s">
        <v>402</v>
      </c>
      <c r="B35" s="93" t="s">
        <v>403</v>
      </c>
      <c r="C35" s="93" t="s">
        <v>404</v>
      </c>
      <c r="D35" s="800" t="s">
        <v>404</v>
      </c>
      <c r="E35" s="788"/>
      <c r="F35" s="94">
        <f>MATCH(A35,Archive_Master_crosswalk!AL:AL,0)</f>
        <v>93</v>
      </c>
      <c r="G35" s="83"/>
    </row>
    <row r="36" spans="1:7" ht="16.5">
      <c r="A36" s="93" t="s">
        <v>484</v>
      </c>
      <c r="B36" s="93" t="s">
        <v>403</v>
      </c>
      <c r="C36" s="93" t="s">
        <v>485</v>
      </c>
      <c r="D36" s="800" t="s">
        <v>485</v>
      </c>
      <c r="E36" s="788"/>
      <c r="F36" s="94">
        <f>MATCH(A36,Archive_Master_crosswalk!AL:AL,0)</f>
        <v>115</v>
      </c>
      <c r="G36" s="83"/>
    </row>
    <row r="37" spans="1:7" ht="16.5">
      <c r="A37" s="93" t="s">
        <v>296</v>
      </c>
      <c r="B37" s="93" t="s">
        <v>268</v>
      </c>
      <c r="C37" s="93" t="s">
        <v>297</v>
      </c>
      <c r="D37" s="800" t="s">
        <v>297</v>
      </c>
      <c r="E37" s="788"/>
      <c r="F37" s="94">
        <f>MATCH(A37,Archive_Master_crosswalk!AL:AL,0)</f>
        <v>68</v>
      </c>
      <c r="G37" s="83"/>
    </row>
    <row r="38" spans="1:7" ht="16.5">
      <c r="A38" s="93" t="s">
        <v>344</v>
      </c>
      <c r="B38" s="93" t="s">
        <v>268</v>
      </c>
      <c r="C38" s="93" t="s">
        <v>345</v>
      </c>
      <c r="D38" s="800" t="s">
        <v>345</v>
      </c>
      <c r="E38" s="788"/>
      <c r="F38" s="94">
        <f>MATCH(A38,Archive_Master_crosswalk!AL:AL,0)</f>
        <v>78</v>
      </c>
      <c r="G38" s="83"/>
    </row>
    <row r="39" spans="1:7" ht="16.5">
      <c r="A39" s="93" t="s">
        <v>347</v>
      </c>
      <c r="B39" s="93" t="s">
        <v>268</v>
      </c>
      <c r="C39" s="93" t="s">
        <v>346</v>
      </c>
      <c r="D39" s="800" t="s">
        <v>346</v>
      </c>
      <c r="E39" s="788"/>
      <c r="F39" s="94">
        <f>MATCH(A39,Archive_Master_crosswalk!AL:AL,0)</f>
        <v>79</v>
      </c>
      <c r="G39" s="83"/>
    </row>
    <row r="40" spans="1:7" ht="16.5">
      <c r="A40" s="93" t="s">
        <v>351</v>
      </c>
      <c r="B40" s="93" t="s">
        <v>268</v>
      </c>
      <c r="C40" s="93" t="s">
        <v>1344</v>
      </c>
      <c r="D40" s="800" t="s">
        <v>1344</v>
      </c>
      <c r="E40" s="788"/>
      <c r="F40" s="94">
        <f>MATCH(A40,Archive_Master_crosswalk!AL:AL,0)</f>
        <v>80</v>
      </c>
      <c r="G40" s="83"/>
    </row>
    <row r="41" spans="1:7" ht="16.5">
      <c r="A41" s="93" t="s">
        <v>353</v>
      </c>
      <c r="B41" s="93" t="s">
        <v>268</v>
      </c>
      <c r="C41" s="93" t="s">
        <v>1345</v>
      </c>
      <c r="D41" s="800" t="s">
        <v>1345</v>
      </c>
      <c r="E41" s="788"/>
      <c r="F41" s="94">
        <f>MATCH(A41,Archive_Master_crosswalk!AL:AL,0)</f>
        <v>81</v>
      </c>
      <c r="G41" s="83"/>
    </row>
    <row r="42" spans="1:7" ht="16.5">
      <c r="A42" s="93" t="s">
        <v>308</v>
      </c>
      <c r="B42" s="93" t="s">
        <v>268</v>
      </c>
      <c r="C42" s="93" t="s">
        <v>309</v>
      </c>
      <c r="D42" s="800" t="s">
        <v>309</v>
      </c>
      <c r="E42" s="788"/>
      <c r="F42" s="94">
        <f>MATCH(A42,Archive_Master_crosswalk!AL:AL,0)</f>
        <v>69</v>
      </c>
      <c r="G42" s="83"/>
    </row>
    <row r="43" spans="1:7" ht="90.5">
      <c r="A43" s="98" t="s">
        <v>267</v>
      </c>
      <c r="B43" s="98" t="s">
        <v>268</v>
      </c>
      <c r="C43" s="98" t="s">
        <v>269</v>
      </c>
      <c r="D43" s="801" t="s">
        <v>269</v>
      </c>
      <c r="E43" s="788"/>
      <c r="F43" s="94">
        <f>MATCH(A43,Archive_Master_crosswalk!AL:AL,0)</f>
        <v>65</v>
      </c>
      <c r="G43" s="104" t="s">
        <v>1342</v>
      </c>
    </row>
    <row r="44" spans="1:7" ht="16.5">
      <c r="A44" s="93" t="s">
        <v>362</v>
      </c>
      <c r="B44" s="93" t="s">
        <v>268</v>
      </c>
      <c r="C44" s="93" t="s">
        <v>363</v>
      </c>
      <c r="D44" s="800" t="s">
        <v>363</v>
      </c>
      <c r="E44" s="788"/>
      <c r="F44" s="94">
        <f>MATCH(A44,Archive_Master_crosswalk!AL:AL,0)</f>
        <v>86</v>
      </c>
      <c r="G44" s="83"/>
    </row>
    <row r="45" spans="1:7" ht="16.5">
      <c r="A45" s="93" t="s">
        <v>318</v>
      </c>
      <c r="B45" s="93" t="s">
        <v>268</v>
      </c>
      <c r="C45" s="93" t="s">
        <v>319</v>
      </c>
      <c r="D45" s="800" t="s">
        <v>319</v>
      </c>
      <c r="E45" s="788"/>
      <c r="F45" s="94">
        <f>MATCH(A45,Archive_Master_crosswalk!AL:AL,0)</f>
        <v>71</v>
      </c>
      <c r="G45" s="83"/>
    </row>
    <row r="46" spans="1:7" ht="16.5">
      <c r="A46" s="93" t="s">
        <v>314</v>
      </c>
      <c r="B46" s="93" t="s">
        <v>268</v>
      </c>
      <c r="C46" s="93" t="s">
        <v>315</v>
      </c>
      <c r="D46" s="800" t="s">
        <v>315</v>
      </c>
      <c r="E46" s="788"/>
      <c r="F46" s="94">
        <f>MATCH(A46,Archive_Master_crosswalk!AL:AL,0)</f>
        <v>70</v>
      </c>
      <c r="G46" s="83"/>
    </row>
    <row r="47" spans="1:7" ht="16.5">
      <c r="A47" s="93" t="s">
        <v>341</v>
      </c>
      <c r="B47" s="93" t="s">
        <v>268</v>
      </c>
      <c r="C47" s="93" t="s">
        <v>342</v>
      </c>
      <c r="D47" s="800" t="s">
        <v>342</v>
      </c>
      <c r="E47" s="788"/>
      <c r="F47" s="94">
        <f>MATCH(A47,Archive_Master_crosswalk!AL:AL,0)</f>
        <v>77</v>
      </c>
      <c r="G47" s="83"/>
    </row>
    <row r="48" spans="1:7" ht="16.5">
      <c r="A48" s="93" t="s">
        <v>776</v>
      </c>
      <c r="B48" s="93" t="s">
        <v>774</v>
      </c>
      <c r="C48" s="93" t="s">
        <v>775</v>
      </c>
      <c r="D48" s="800" t="s">
        <v>775</v>
      </c>
      <c r="E48" s="788"/>
      <c r="F48" s="94">
        <f>MATCH(A48,Archive_Master_crosswalk!AL:AL,0)</f>
        <v>207</v>
      </c>
      <c r="G48" s="83"/>
    </row>
    <row r="49" spans="1:7" ht="16.5">
      <c r="A49" s="93" t="s">
        <v>778</v>
      </c>
      <c r="B49" s="93" t="s">
        <v>774</v>
      </c>
      <c r="C49" s="93" t="s">
        <v>779</v>
      </c>
      <c r="D49" s="800" t="s">
        <v>780</v>
      </c>
      <c r="E49" s="788"/>
      <c r="F49" s="94">
        <f>MATCH(A49,Archive_Master_crosswalk!AL:AL,0)</f>
        <v>208</v>
      </c>
      <c r="G49" s="83"/>
    </row>
    <row r="50" spans="1:7" ht="16.5">
      <c r="A50" s="93" t="s">
        <v>782</v>
      </c>
      <c r="B50" s="93" t="s">
        <v>774</v>
      </c>
      <c r="C50" s="93" t="s">
        <v>781</v>
      </c>
      <c r="D50" s="800" t="s">
        <v>781</v>
      </c>
      <c r="E50" s="788"/>
      <c r="F50" s="94">
        <f>MATCH(A50,Archive_Master_crosswalk!AL:AL,0)</f>
        <v>209</v>
      </c>
      <c r="G50" s="83"/>
    </row>
    <row r="51" spans="1:7" ht="16.5">
      <c r="A51" s="93" t="s">
        <v>784</v>
      </c>
      <c r="B51" s="93" t="s">
        <v>774</v>
      </c>
      <c r="C51" s="93" t="s">
        <v>785</v>
      </c>
      <c r="D51" s="800" t="s">
        <v>786</v>
      </c>
      <c r="E51" s="788"/>
      <c r="F51" s="94">
        <f>MATCH(A51,Archive_Master_crosswalk!AL:AL,0)</f>
        <v>210</v>
      </c>
      <c r="G51" s="83"/>
    </row>
    <row r="52" spans="1:7" ht="16.5">
      <c r="A52" s="93" t="s">
        <v>789</v>
      </c>
      <c r="B52" s="93" t="s">
        <v>774</v>
      </c>
      <c r="C52" s="93" t="s">
        <v>790</v>
      </c>
      <c r="D52" s="800" t="s">
        <v>788</v>
      </c>
      <c r="E52" s="788"/>
      <c r="F52" s="94">
        <f>MATCH(A52,Archive_Master_crosswalk!AL:AL,0)</f>
        <v>211</v>
      </c>
      <c r="G52" s="83"/>
    </row>
    <row r="53" spans="1:7" ht="90.5">
      <c r="A53" s="98" t="s">
        <v>792</v>
      </c>
      <c r="B53" s="98" t="s">
        <v>774</v>
      </c>
      <c r="C53" s="98" t="s">
        <v>793</v>
      </c>
      <c r="D53" s="801" t="s">
        <v>794</v>
      </c>
      <c r="E53" s="788"/>
      <c r="F53" s="94">
        <f>MATCH(A53,Archive_Master_crosswalk!AL:AL,0)</f>
        <v>212</v>
      </c>
      <c r="G53" s="104" t="s">
        <v>1346</v>
      </c>
    </row>
    <row r="54" spans="1:7" ht="90.5">
      <c r="A54" s="98" t="s">
        <v>795</v>
      </c>
      <c r="B54" s="98" t="s">
        <v>774</v>
      </c>
      <c r="C54" s="98" t="s">
        <v>794</v>
      </c>
      <c r="D54" s="801" t="s">
        <v>794</v>
      </c>
      <c r="E54" s="788"/>
      <c r="F54" s="94">
        <f>MATCH(A54,Archive_Master_crosswalk!AL:AL,0)</f>
        <v>213</v>
      </c>
      <c r="G54" s="104" t="s">
        <v>1346</v>
      </c>
    </row>
    <row r="55" spans="1:7" ht="16.5">
      <c r="A55" s="93" t="s">
        <v>797</v>
      </c>
      <c r="B55" s="93" t="s">
        <v>774</v>
      </c>
      <c r="C55" s="93" t="s">
        <v>796</v>
      </c>
      <c r="D55" s="800" t="s">
        <v>796</v>
      </c>
      <c r="E55" s="788"/>
      <c r="F55" s="94">
        <f>MATCH(A55,Archive_Master_crosswalk!AL:AL,0)</f>
        <v>214</v>
      </c>
      <c r="G55" s="83"/>
    </row>
    <row r="56" spans="1:7" ht="16.5">
      <c r="A56" s="93" t="s">
        <v>799</v>
      </c>
      <c r="B56" s="93" t="s">
        <v>774</v>
      </c>
      <c r="C56" s="93" t="s">
        <v>800</v>
      </c>
      <c r="D56" s="800" t="s">
        <v>800</v>
      </c>
      <c r="E56" s="788"/>
      <c r="F56" s="94">
        <f>MATCH(A56,Archive_Master_crosswalk!AL:AL,0)</f>
        <v>215</v>
      </c>
      <c r="G56" s="83"/>
    </row>
    <row r="57" spans="1:7" ht="16.5">
      <c r="A57" s="93" t="s">
        <v>802</v>
      </c>
      <c r="B57" s="93" t="s">
        <v>774</v>
      </c>
      <c r="C57" s="93" t="s">
        <v>803</v>
      </c>
      <c r="D57" s="800" t="s">
        <v>804</v>
      </c>
      <c r="E57" s="788"/>
      <c r="F57" s="94">
        <f>MATCH(A57,Archive_Master_crosswalk!AL:AL,0)</f>
        <v>216</v>
      </c>
      <c r="G57" s="83"/>
    </row>
    <row r="58" spans="1:7" ht="16.5">
      <c r="A58" s="93" t="s">
        <v>806</v>
      </c>
      <c r="B58" s="93" t="s">
        <v>774</v>
      </c>
      <c r="C58" s="93" t="s">
        <v>807</v>
      </c>
      <c r="D58" s="800" t="s">
        <v>808</v>
      </c>
      <c r="E58" s="788"/>
      <c r="F58" s="94">
        <f>MATCH(A58,Archive_Master_crosswalk!AL:AL,0)</f>
        <v>217</v>
      </c>
      <c r="G58" s="83"/>
    </row>
    <row r="59" spans="1:7" ht="16.5">
      <c r="A59" s="93" t="s">
        <v>810</v>
      </c>
      <c r="B59" s="93" t="s">
        <v>774</v>
      </c>
      <c r="C59" s="93" t="s">
        <v>811</v>
      </c>
      <c r="D59" s="800" t="s">
        <v>812</v>
      </c>
      <c r="E59" s="788"/>
      <c r="F59" s="94">
        <f>MATCH(A59,Archive_Master_crosswalk!AL:AL,0)</f>
        <v>218</v>
      </c>
      <c r="G59" s="83"/>
    </row>
    <row r="60" spans="1:7" ht="16.5">
      <c r="A60" s="93" t="s">
        <v>497</v>
      </c>
      <c r="B60" s="93" t="s">
        <v>290</v>
      </c>
      <c r="C60" s="93" t="s">
        <v>498</v>
      </c>
      <c r="D60" s="800" t="s">
        <v>498</v>
      </c>
      <c r="E60" s="788"/>
      <c r="F60" s="94">
        <f>MATCH(A60,Archive_Master_crosswalk!AL:AL,0)</f>
        <v>119</v>
      </c>
      <c r="G60" s="83"/>
    </row>
    <row r="61" spans="1:7" ht="16.5">
      <c r="A61" s="93" t="s">
        <v>289</v>
      </c>
      <c r="B61" s="93" t="s">
        <v>290</v>
      </c>
      <c r="C61" s="93" t="s">
        <v>291</v>
      </c>
      <c r="D61" s="800" t="s">
        <v>291</v>
      </c>
      <c r="E61" s="788"/>
      <c r="F61" s="94">
        <f>MATCH(A61,Archive_Master_crosswalk!AL:AL,0)</f>
        <v>67</v>
      </c>
      <c r="G61" s="83"/>
    </row>
    <row r="62" spans="1:7" ht="31">
      <c r="A62" s="93" t="s">
        <v>1104</v>
      </c>
      <c r="B62" s="93" t="s">
        <v>1102</v>
      </c>
      <c r="C62" s="93" t="s">
        <v>1105</v>
      </c>
      <c r="D62" s="800" t="s">
        <v>1105</v>
      </c>
      <c r="E62" s="788"/>
      <c r="F62" s="94">
        <f>MATCH(A62,Archive_Master_crosswalk!AL:AL,0)</f>
        <v>328</v>
      </c>
      <c r="G62" s="83"/>
    </row>
    <row r="63" spans="1:7" ht="31">
      <c r="A63" s="93" t="s">
        <v>1107</v>
      </c>
      <c r="B63" s="93" t="s">
        <v>1102</v>
      </c>
      <c r="C63" s="93" t="s">
        <v>1108</v>
      </c>
      <c r="D63" s="800" t="s">
        <v>1108</v>
      </c>
      <c r="E63" s="788"/>
      <c r="F63" s="94">
        <f>MATCH(A63,Archive_Master_crosswalk!AL:AL,0)</f>
        <v>329</v>
      </c>
      <c r="G63" s="83"/>
    </row>
    <row r="64" spans="1:7" ht="31">
      <c r="A64" s="93" t="s">
        <v>1110</v>
      </c>
      <c r="B64" s="93" t="s">
        <v>1102</v>
      </c>
      <c r="C64" s="93" t="s">
        <v>1111</v>
      </c>
      <c r="D64" s="800" t="s">
        <v>1111</v>
      </c>
      <c r="E64" s="788"/>
      <c r="F64" s="94">
        <f>MATCH(A64,Archive_Master_crosswalk!AL:AL,0)</f>
        <v>330</v>
      </c>
      <c r="G64" s="83"/>
    </row>
    <row r="65" spans="1:7" ht="16.5">
      <c r="A65" s="93" t="s">
        <v>1113</v>
      </c>
      <c r="B65" s="93" t="s">
        <v>1102</v>
      </c>
      <c r="C65" s="93" t="s">
        <v>1114</v>
      </c>
      <c r="D65" s="800" t="s">
        <v>1114</v>
      </c>
      <c r="E65" s="788"/>
      <c r="F65" s="94">
        <f>MATCH(A65,Archive_Master_crosswalk!AL:AL,0)</f>
        <v>331</v>
      </c>
      <c r="G65" s="83"/>
    </row>
    <row r="66" spans="1:7" ht="31">
      <c r="A66" s="93" t="s">
        <v>1116</v>
      </c>
      <c r="B66" s="93" t="s">
        <v>1102</v>
      </c>
      <c r="C66" s="93" t="s">
        <v>1117</v>
      </c>
      <c r="D66" s="800" t="s">
        <v>1117</v>
      </c>
      <c r="E66" s="788"/>
      <c r="F66" s="94">
        <f>MATCH(A66,Archive_Master_crosswalk!AL:AL,0)</f>
        <v>332</v>
      </c>
      <c r="G66" s="83"/>
    </row>
    <row r="67" spans="1:7" ht="16.5">
      <c r="A67" s="93" t="s">
        <v>1119</v>
      </c>
      <c r="B67" s="93" t="s">
        <v>1102</v>
      </c>
      <c r="C67" s="93" t="s">
        <v>1120</v>
      </c>
      <c r="D67" s="800" t="s">
        <v>1120</v>
      </c>
      <c r="E67" s="788"/>
      <c r="F67" s="94">
        <f>MATCH(A67,Archive_Master_crosswalk!AL:AL,0)</f>
        <v>333</v>
      </c>
      <c r="G67" s="83"/>
    </row>
    <row r="68" spans="1:7" ht="16.5">
      <c r="A68" s="93" t="s">
        <v>1122</v>
      </c>
      <c r="B68" s="93" t="s">
        <v>1102</v>
      </c>
      <c r="C68" s="93" t="s">
        <v>1123</v>
      </c>
      <c r="D68" s="800" t="s">
        <v>1123</v>
      </c>
      <c r="E68" s="788"/>
      <c r="F68" s="94">
        <f>MATCH(A68,Archive_Master_crosswalk!AL:AL,0)</f>
        <v>334</v>
      </c>
      <c r="G68" s="83"/>
    </row>
    <row r="69" spans="1:7" ht="16.5">
      <c r="A69" s="93" t="s">
        <v>1125</v>
      </c>
      <c r="B69" s="93" t="s">
        <v>1102</v>
      </c>
      <c r="C69" s="93" t="s">
        <v>1126</v>
      </c>
      <c r="D69" s="800" t="s">
        <v>1126</v>
      </c>
      <c r="E69" s="788"/>
      <c r="F69" s="94">
        <f>MATCH(A69,Archive_Master_crosswalk!AL:AL,0)</f>
        <v>335</v>
      </c>
      <c r="G69" s="83"/>
    </row>
    <row r="70" spans="1:7" ht="16.5">
      <c r="A70" s="93" t="s">
        <v>1128</v>
      </c>
      <c r="B70" s="93" t="s">
        <v>1102</v>
      </c>
      <c r="C70" s="93" t="s">
        <v>1129</v>
      </c>
      <c r="D70" s="800" t="s">
        <v>1129</v>
      </c>
      <c r="E70" s="788"/>
      <c r="F70" s="94">
        <f>MATCH(A70,Archive_Master_crosswalk!AL:AL,0)</f>
        <v>336</v>
      </c>
      <c r="G70" s="83"/>
    </row>
    <row r="71" spans="1:7" ht="16.5">
      <c r="A71" s="93" t="s">
        <v>1131</v>
      </c>
      <c r="B71" s="93" t="s">
        <v>1102</v>
      </c>
      <c r="C71" s="93" t="s">
        <v>1132</v>
      </c>
      <c r="D71" s="800" t="s">
        <v>1132</v>
      </c>
      <c r="E71" s="788"/>
      <c r="F71" s="94">
        <f>MATCH(A71,Archive_Master_crosswalk!AL:AL,0)</f>
        <v>337</v>
      </c>
      <c r="G71" s="83"/>
    </row>
    <row r="72" spans="1:7" ht="16.5">
      <c r="A72" s="93" t="s">
        <v>1134</v>
      </c>
      <c r="B72" s="93" t="s">
        <v>1102</v>
      </c>
      <c r="C72" s="93" t="s">
        <v>1135</v>
      </c>
      <c r="D72" s="800" t="s">
        <v>1135</v>
      </c>
      <c r="E72" s="788"/>
      <c r="F72" s="94">
        <f>MATCH(A72,Archive_Master_crosswalk!AL:AL,0)</f>
        <v>338</v>
      </c>
      <c r="G72" s="83"/>
    </row>
    <row r="73" spans="1:7" ht="16.5">
      <c r="A73" s="93" t="s">
        <v>1137</v>
      </c>
      <c r="B73" s="93" t="s">
        <v>1102</v>
      </c>
      <c r="C73" s="93" t="s">
        <v>1138</v>
      </c>
      <c r="D73" s="800" t="s">
        <v>1138</v>
      </c>
      <c r="E73" s="788"/>
      <c r="F73" s="94">
        <f>MATCH(A73,Archive_Master_crosswalk!AL:AL,0)</f>
        <v>339</v>
      </c>
      <c r="G73" s="83"/>
    </row>
    <row r="74" spans="1:7" ht="16.5">
      <c r="A74" s="93" t="s">
        <v>1140</v>
      </c>
      <c r="B74" s="93" t="s">
        <v>1102</v>
      </c>
      <c r="C74" s="93" t="s">
        <v>1141</v>
      </c>
      <c r="D74" s="800" t="s">
        <v>1141</v>
      </c>
      <c r="E74" s="788"/>
      <c r="F74" s="94">
        <f>MATCH(A74,Archive_Master_crosswalk!AL:AL,0)</f>
        <v>340</v>
      </c>
      <c r="G74" s="83"/>
    </row>
    <row r="75" spans="1:7" ht="31">
      <c r="A75" s="93" t="s">
        <v>1142</v>
      </c>
      <c r="B75" s="93" t="s">
        <v>1102</v>
      </c>
      <c r="C75" s="93" t="s">
        <v>1143</v>
      </c>
      <c r="D75" s="800" t="s">
        <v>1143</v>
      </c>
      <c r="E75" s="788"/>
      <c r="F75" s="94">
        <f>MATCH(A75,Archive_Master_crosswalk!AL:AL,0)</f>
        <v>341</v>
      </c>
      <c r="G75" s="83"/>
    </row>
    <row r="76" spans="1:7" ht="16.5">
      <c r="A76" s="93" t="s">
        <v>370</v>
      </c>
      <c r="B76" s="93" t="s">
        <v>325</v>
      </c>
      <c r="C76" s="93" t="s">
        <v>371</v>
      </c>
      <c r="D76" s="800" t="s">
        <v>371</v>
      </c>
      <c r="E76" s="788"/>
      <c r="F76" s="94">
        <f>MATCH(A76,Archive_Master_crosswalk!AL:AL,0)</f>
        <v>88</v>
      </c>
      <c r="G76" s="107" t="s">
        <v>1347</v>
      </c>
    </row>
    <row r="77" spans="1:7" ht="16.5">
      <c r="A77" s="93" t="s">
        <v>324</v>
      </c>
      <c r="B77" s="93" t="s">
        <v>325</v>
      </c>
      <c r="C77" s="93" t="s">
        <v>326</v>
      </c>
      <c r="D77" s="800" t="s">
        <v>326</v>
      </c>
      <c r="E77" s="788"/>
      <c r="F77" s="94">
        <f>MATCH(A77,Archive_Master_crosswalk!AL:AL,0)</f>
        <v>72</v>
      </c>
      <c r="G77" s="83"/>
    </row>
    <row r="78" spans="1:7" ht="16.5">
      <c r="A78" s="93" t="s">
        <v>1348</v>
      </c>
      <c r="B78" s="93" t="s">
        <v>325</v>
      </c>
      <c r="C78" s="93" t="s">
        <v>1349</v>
      </c>
      <c r="D78" s="800" t="s">
        <v>1349</v>
      </c>
      <c r="E78" s="788"/>
      <c r="F78" s="94" t="e">
        <f>MATCH(A78,Archive_Master_crosswalk!AL:AL,0)</f>
        <v>#N/A</v>
      </c>
      <c r="G78" s="83"/>
    </row>
    <row r="79" spans="1:7" ht="31">
      <c r="A79" s="93" t="s">
        <v>1351</v>
      </c>
      <c r="B79" s="93" t="s">
        <v>325</v>
      </c>
      <c r="C79" s="93" t="s">
        <v>1352</v>
      </c>
      <c r="D79" s="800" t="s">
        <v>1352</v>
      </c>
      <c r="E79" s="788"/>
      <c r="F79" s="94" t="e">
        <f>MATCH(A79,Archive_Master_crosswalk!AL:AL,0)</f>
        <v>#N/A</v>
      </c>
      <c r="G79" s="83"/>
    </row>
    <row r="80" spans="1:7" ht="16.5">
      <c r="A80" s="93" t="s">
        <v>1353</v>
      </c>
      <c r="B80" s="93" t="s">
        <v>325</v>
      </c>
      <c r="C80" s="93" t="s">
        <v>1354</v>
      </c>
      <c r="D80" s="800" t="s">
        <v>1354</v>
      </c>
      <c r="E80" s="788"/>
      <c r="F80" s="94" t="e">
        <f>MATCH(A80,Archive_Master_crosswalk!AL:AL,0)</f>
        <v>#N/A</v>
      </c>
      <c r="G80" s="83"/>
    </row>
    <row r="81" spans="1:7" ht="16.5">
      <c r="A81" s="93" t="s">
        <v>1355</v>
      </c>
      <c r="B81" s="93" t="s">
        <v>325</v>
      </c>
      <c r="C81" s="93" t="s">
        <v>1356</v>
      </c>
      <c r="D81" s="800" t="s">
        <v>1356</v>
      </c>
      <c r="E81" s="788"/>
      <c r="F81" s="94" t="e">
        <f>MATCH(A81,Archive_Master_crosswalk!AL:AL,0)</f>
        <v>#N/A</v>
      </c>
      <c r="G81" s="83"/>
    </row>
    <row r="82" spans="1:7" ht="16.5">
      <c r="A82" s="93" t="s">
        <v>1357</v>
      </c>
      <c r="B82" s="93" t="s">
        <v>325</v>
      </c>
      <c r="C82" s="93" t="s">
        <v>1358</v>
      </c>
      <c r="D82" s="800" t="s">
        <v>1358</v>
      </c>
      <c r="E82" s="788"/>
      <c r="F82" s="94" t="e">
        <f>MATCH(A82,Archive_Master_crosswalk!AL:AL,0)</f>
        <v>#N/A</v>
      </c>
      <c r="G82" s="83"/>
    </row>
    <row r="83" spans="1:7" ht="31">
      <c r="A83" s="93" t="s">
        <v>1360</v>
      </c>
      <c r="B83" s="93" t="s">
        <v>325</v>
      </c>
      <c r="C83" s="93" t="s">
        <v>1361</v>
      </c>
      <c r="D83" s="800" t="s">
        <v>1361</v>
      </c>
      <c r="E83" s="788"/>
      <c r="F83" s="94" t="e">
        <f>MATCH(A83,Archive_Master_crosswalk!AL:AL,0)</f>
        <v>#N/A</v>
      </c>
      <c r="G83" s="83"/>
    </row>
    <row r="84" spans="1:7" ht="16.5">
      <c r="A84" s="93" t="s">
        <v>1362</v>
      </c>
      <c r="B84" s="93" t="s">
        <v>325</v>
      </c>
      <c r="C84" s="93" t="s">
        <v>1363</v>
      </c>
      <c r="D84" s="800" t="s">
        <v>1363</v>
      </c>
      <c r="E84" s="788"/>
      <c r="F84" s="94" t="e">
        <f>MATCH(A84,Archive_Master_crosswalk!AL:AL,0)</f>
        <v>#N/A</v>
      </c>
      <c r="G84" s="83"/>
    </row>
    <row r="85" spans="1:7" ht="16.5">
      <c r="A85" s="93" t="s">
        <v>1364</v>
      </c>
      <c r="B85" s="93" t="s">
        <v>325</v>
      </c>
      <c r="C85" s="93" t="s">
        <v>1365</v>
      </c>
      <c r="D85" s="800" t="s">
        <v>1365</v>
      </c>
      <c r="E85" s="788"/>
      <c r="F85" s="94" t="e">
        <f>MATCH(A85,Archive_Master_crosswalk!AL:AL,0)</f>
        <v>#N/A</v>
      </c>
      <c r="G85" s="83"/>
    </row>
    <row r="86" spans="1:7" ht="16.5" hidden="1">
      <c r="A86" s="93" t="s">
        <v>1366</v>
      </c>
      <c r="B86" s="93" t="s">
        <v>325</v>
      </c>
      <c r="C86" s="800" t="s">
        <v>1367</v>
      </c>
      <c r="D86" s="788"/>
      <c r="E86" s="788"/>
      <c r="F86" s="94" t="e">
        <f>MATCH(A86,Archive_Master_crosswalk!AL:AL,0)</f>
        <v>#N/A</v>
      </c>
      <c r="G86" s="83"/>
    </row>
    <row r="87" spans="1:7" ht="16.5" hidden="1">
      <c r="A87" s="93" t="s">
        <v>1368</v>
      </c>
      <c r="B87" s="93" t="s">
        <v>325</v>
      </c>
      <c r="C87" s="800" t="s">
        <v>1369</v>
      </c>
      <c r="D87" s="788"/>
      <c r="E87" s="788"/>
      <c r="F87" s="94" t="e">
        <f>MATCH(A87,Archive_Master_crosswalk!AL:AL,0)</f>
        <v>#N/A</v>
      </c>
      <c r="G87" s="83"/>
    </row>
    <row r="88" spans="1:7" ht="16.5" hidden="1">
      <c r="A88" s="93" t="s">
        <v>1370</v>
      </c>
      <c r="B88" s="93" t="s">
        <v>325</v>
      </c>
      <c r="C88" s="800" t="s">
        <v>1371</v>
      </c>
      <c r="D88" s="788"/>
      <c r="E88" s="788"/>
      <c r="F88" s="94" t="e">
        <f>MATCH(A88,Archive_Master_crosswalk!AL:AL,0)</f>
        <v>#N/A</v>
      </c>
      <c r="G88" s="83"/>
    </row>
    <row r="89" spans="1:7" ht="16.5" hidden="1">
      <c r="A89" s="93" t="s">
        <v>1372</v>
      </c>
      <c r="B89" s="93" t="s">
        <v>325</v>
      </c>
      <c r="C89" s="800" t="s">
        <v>1373</v>
      </c>
      <c r="D89" s="788"/>
      <c r="E89" s="788"/>
      <c r="F89" s="94" t="e">
        <f>MATCH(A89,Archive_Master_crosswalk!AL:AL,0)</f>
        <v>#N/A</v>
      </c>
      <c r="G89" s="83"/>
    </row>
    <row r="90" spans="1:7" ht="16.5" hidden="1">
      <c r="A90" s="93" t="s">
        <v>1375</v>
      </c>
      <c r="B90" s="93" t="s">
        <v>325</v>
      </c>
      <c r="C90" s="800" t="s">
        <v>1376</v>
      </c>
      <c r="D90" s="788"/>
      <c r="E90" s="788"/>
      <c r="F90" s="94" t="e">
        <f>MATCH(A90,Archive_Master_crosswalk!AL:AL,0)</f>
        <v>#N/A</v>
      </c>
      <c r="G90" s="83"/>
    </row>
    <row r="91" spans="1:7" ht="16.5">
      <c r="A91" s="93" t="s">
        <v>768</v>
      </c>
      <c r="B91" s="93" t="s">
        <v>325</v>
      </c>
      <c r="C91" s="93" t="s">
        <v>767</v>
      </c>
      <c r="D91" s="800" t="s">
        <v>769</v>
      </c>
      <c r="E91" s="788"/>
      <c r="F91" s="94">
        <f>MATCH(A91,Archive_Master_crosswalk!AL:AL,0)</f>
        <v>195</v>
      </c>
      <c r="G91" s="83"/>
    </row>
    <row r="92" spans="1:7" ht="16.5">
      <c r="A92" s="93" t="s">
        <v>771</v>
      </c>
      <c r="B92" s="93" t="s">
        <v>325</v>
      </c>
      <c r="C92" s="93" t="s">
        <v>772</v>
      </c>
      <c r="D92" s="800" t="s">
        <v>772</v>
      </c>
      <c r="E92" s="788"/>
      <c r="F92" s="94">
        <f>MATCH(A92,Archive_Master_crosswalk!AL:AL,0)</f>
        <v>196</v>
      </c>
      <c r="G92" s="83"/>
    </row>
    <row r="93" spans="1:7" ht="16.5">
      <c r="A93" s="93" t="s">
        <v>622</v>
      </c>
      <c r="B93" s="93" t="s">
        <v>325</v>
      </c>
      <c r="C93" s="93" t="s">
        <v>1378</v>
      </c>
      <c r="D93" s="800" t="s">
        <v>1378</v>
      </c>
      <c r="E93" s="788"/>
      <c r="F93" s="94">
        <f>MATCH(A93,Archive_Master_crosswalk!AL:AL,0)</f>
        <v>152</v>
      </c>
      <c r="G93" s="83"/>
    </row>
    <row r="94" spans="1:7" ht="16.5">
      <c r="A94" s="93" t="s">
        <v>438</v>
      </c>
      <c r="B94" s="93" t="s">
        <v>325</v>
      </c>
      <c r="C94" s="93" t="s">
        <v>439</v>
      </c>
      <c r="D94" s="800" t="s">
        <v>439</v>
      </c>
      <c r="E94" s="788"/>
      <c r="F94" s="94">
        <f>MATCH(A94,Archive_Master_crosswalk!AL:AL,0)</f>
        <v>99</v>
      </c>
      <c r="G94" s="83"/>
    </row>
    <row r="95" spans="1:7" ht="31">
      <c r="A95" s="93" t="s">
        <v>669</v>
      </c>
      <c r="B95" s="93" t="s">
        <v>325</v>
      </c>
      <c r="C95" s="93" t="s">
        <v>670</v>
      </c>
      <c r="D95" s="800" t="s">
        <v>671</v>
      </c>
      <c r="E95" s="788"/>
      <c r="F95" s="94">
        <f>MATCH(A95,Archive_Master_crosswalk!AL:AL,0)</f>
        <v>168</v>
      </c>
      <c r="G95" s="83"/>
    </row>
    <row r="96" spans="1:7" ht="31">
      <c r="A96" s="93" t="s">
        <v>1380</v>
      </c>
      <c r="B96" s="93" t="s">
        <v>325</v>
      </c>
      <c r="C96" s="93" t="s">
        <v>1381</v>
      </c>
      <c r="D96" s="800" t="s">
        <v>1381</v>
      </c>
      <c r="E96" s="788"/>
      <c r="F96" s="94" t="e">
        <f>MATCH(A96,Archive_Master_crosswalk!AL:AL,0)</f>
        <v>#N/A</v>
      </c>
      <c r="G96" s="83"/>
    </row>
    <row r="97" spans="1:7" ht="16.5">
      <c r="A97" s="93" t="s">
        <v>1382</v>
      </c>
      <c r="B97" s="93" t="s">
        <v>325</v>
      </c>
      <c r="C97" s="93" t="s">
        <v>1383</v>
      </c>
      <c r="D97" s="800" t="s">
        <v>1383</v>
      </c>
      <c r="E97" s="788"/>
      <c r="F97" s="94" t="e">
        <f>MATCH(A97,Archive_Master_crosswalk!AL:AL,0)</f>
        <v>#N/A</v>
      </c>
      <c r="G97" s="83"/>
    </row>
    <row r="98" spans="1:7" ht="16.5">
      <c r="A98" s="93" t="s">
        <v>1385</v>
      </c>
      <c r="B98" s="93" t="s">
        <v>325</v>
      </c>
      <c r="C98" s="93" t="s">
        <v>1386</v>
      </c>
      <c r="D98" s="800" t="s">
        <v>1386</v>
      </c>
      <c r="E98" s="788"/>
      <c r="F98" s="94" t="e">
        <f>MATCH(A98,Archive_Master_crosswalk!AL:AL,0)</f>
        <v>#N/A</v>
      </c>
      <c r="G98" s="83"/>
    </row>
    <row r="99" spans="1:7" ht="31">
      <c r="A99" s="93" t="s">
        <v>1388</v>
      </c>
      <c r="B99" s="93" t="s">
        <v>325</v>
      </c>
      <c r="C99" s="93" t="s">
        <v>1389</v>
      </c>
      <c r="D99" s="800" t="s">
        <v>1389</v>
      </c>
      <c r="E99" s="788"/>
      <c r="F99" s="94" t="e">
        <f>MATCH(A99,Archive_Master_crosswalk!AL:AL,0)</f>
        <v>#N/A</v>
      </c>
      <c r="G99" s="83"/>
    </row>
    <row r="100" spans="1:7" ht="16.5">
      <c r="A100" s="93" t="s">
        <v>1392</v>
      </c>
      <c r="B100" s="93" t="s">
        <v>325</v>
      </c>
      <c r="C100" s="93" t="s">
        <v>1393</v>
      </c>
      <c r="D100" s="800" t="s">
        <v>1393</v>
      </c>
      <c r="E100" s="788"/>
      <c r="F100" s="94" t="e">
        <f>MATCH(A100,Archive_Master_crosswalk!AL:AL,0)</f>
        <v>#N/A</v>
      </c>
      <c r="G100" s="83"/>
    </row>
    <row r="101" spans="1:7" ht="31">
      <c r="A101" s="93" t="s">
        <v>392</v>
      </c>
      <c r="B101" s="93" t="s">
        <v>325</v>
      </c>
      <c r="C101" s="93" t="s">
        <v>393</v>
      </c>
      <c r="D101" s="800" t="s">
        <v>394</v>
      </c>
      <c r="E101" s="788"/>
      <c r="F101" s="94">
        <f>MATCH(A101,Archive_Master_crosswalk!AL:AL,0)</f>
        <v>91</v>
      </c>
      <c r="G101" s="83"/>
    </row>
    <row r="102" spans="1:7" ht="16.5">
      <c r="A102" s="93" t="s">
        <v>423</v>
      </c>
      <c r="B102" s="93" t="s">
        <v>325</v>
      </c>
      <c r="C102" s="93" t="s">
        <v>424</v>
      </c>
      <c r="D102" s="800" t="s">
        <v>424</v>
      </c>
      <c r="E102" s="788"/>
      <c r="F102" s="94">
        <f>MATCH(A102,Archive_Master_crosswalk!AL:AL,0)</f>
        <v>97</v>
      </c>
      <c r="G102" s="83"/>
    </row>
    <row r="103" spans="1:7" ht="31">
      <c r="A103" s="93" t="s">
        <v>396</v>
      </c>
      <c r="B103" s="93" t="s">
        <v>325</v>
      </c>
      <c r="C103" s="93" t="s">
        <v>397</v>
      </c>
      <c r="D103" s="800" t="s">
        <v>398</v>
      </c>
      <c r="E103" s="788"/>
      <c r="F103" s="94">
        <f>MATCH(A103,Archive_Master_crosswalk!AL:AL,0)</f>
        <v>92</v>
      </c>
      <c r="G103" s="107"/>
    </row>
    <row r="104" spans="1:7" ht="31">
      <c r="A104" s="93" t="s">
        <v>1397</v>
      </c>
      <c r="B104" s="93" t="s">
        <v>325</v>
      </c>
      <c r="C104" s="93" t="s">
        <v>1398</v>
      </c>
      <c r="D104" s="800" t="s">
        <v>1399</v>
      </c>
      <c r="E104" s="788"/>
      <c r="F104" s="94" t="e">
        <f>MATCH(A104,Archive_Master_crosswalk!AL:AL,0)</f>
        <v>#N/A</v>
      </c>
      <c r="G104" s="83"/>
    </row>
    <row r="105" spans="1:7" ht="16.5">
      <c r="A105" s="93" t="s">
        <v>376</v>
      </c>
      <c r="B105" s="93" t="s">
        <v>325</v>
      </c>
      <c r="C105" s="93" t="s">
        <v>377</v>
      </c>
      <c r="D105" s="800" t="s">
        <v>378</v>
      </c>
      <c r="E105" s="788"/>
      <c r="F105" s="94">
        <f>MATCH(A105,Archive_Master_crosswalk!AL:AL,0)</f>
        <v>89</v>
      </c>
      <c r="G105" s="83"/>
    </row>
    <row r="106" spans="1:7" ht="16.5">
      <c r="A106" s="93" t="s">
        <v>1401</v>
      </c>
      <c r="B106" s="93" t="s">
        <v>325</v>
      </c>
      <c r="C106" s="93" t="s">
        <v>1402</v>
      </c>
      <c r="D106" s="800" t="s">
        <v>1402</v>
      </c>
      <c r="E106" s="788"/>
      <c r="F106" s="94" t="e">
        <f>MATCH(A106,Archive_Master_crosswalk!AL:AL,0)</f>
        <v>#N/A</v>
      </c>
      <c r="G106" s="83"/>
    </row>
    <row r="107" spans="1:7" ht="16.5" hidden="1">
      <c r="A107" s="93" t="s">
        <v>1404</v>
      </c>
      <c r="B107" s="800" t="s">
        <v>1405</v>
      </c>
      <c r="C107" s="788"/>
      <c r="D107" s="76"/>
      <c r="E107" s="74"/>
      <c r="F107" s="94" t="e">
        <f>MATCH(A107,Archive_Master_crosswalk!AL:AL,0)</f>
        <v>#N/A</v>
      </c>
      <c r="G107" s="83"/>
    </row>
    <row r="108" spans="1:7" ht="16.5">
      <c r="A108" s="93" t="s">
        <v>1406</v>
      </c>
      <c r="B108" s="93" t="s">
        <v>1405</v>
      </c>
      <c r="C108" s="93" t="s">
        <v>1407</v>
      </c>
      <c r="D108" s="800" t="s">
        <v>1407</v>
      </c>
      <c r="E108" s="788"/>
      <c r="F108" s="94" t="e">
        <f>MATCH(A108,Archive_Master_crosswalk!AL:AL,0)</f>
        <v>#N/A</v>
      </c>
      <c r="G108" s="83"/>
    </row>
    <row r="109" spans="1:7" ht="16.5">
      <c r="A109" s="93" t="s">
        <v>733</v>
      </c>
      <c r="B109" s="93" t="s">
        <v>717</v>
      </c>
      <c r="C109" s="93" t="s">
        <v>734</v>
      </c>
      <c r="D109" s="800" t="s">
        <v>735</v>
      </c>
      <c r="E109" s="788"/>
      <c r="F109" s="94">
        <f>MATCH(A109,Archive_Master_crosswalk!AL:AL,0)</f>
        <v>185</v>
      </c>
      <c r="G109" s="83"/>
    </row>
    <row r="110" spans="1:7" ht="16.5">
      <c r="A110" s="93" t="s">
        <v>716</v>
      </c>
      <c r="B110" s="93" t="s">
        <v>717</v>
      </c>
      <c r="C110" s="93" t="s">
        <v>718</v>
      </c>
      <c r="D110" s="800" t="s">
        <v>718</v>
      </c>
      <c r="E110" s="788"/>
      <c r="F110" s="94">
        <f>MATCH(A110,Archive_Master_crosswalk!AL:AL,0)</f>
        <v>183</v>
      </c>
      <c r="G110" s="83"/>
    </row>
    <row r="111" spans="1:7" ht="16.5">
      <c r="A111" s="93" t="s">
        <v>737</v>
      </c>
      <c r="B111" s="93" t="s">
        <v>717</v>
      </c>
      <c r="C111" s="93" t="s">
        <v>738</v>
      </c>
      <c r="D111" s="800" t="s">
        <v>739</v>
      </c>
      <c r="E111" s="788"/>
      <c r="F111" s="94">
        <f>MATCH(A111,Archive_Master_crosswalk!AL:AL,0)</f>
        <v>186</v>
      </c>
      <c r="G111" s="83"/>
    </row>
    <row r="112" spans="1:7" ht="16.5">
      <c r="A112" s="93" t="s">
        <v>741</v>
      </c>
      <c r="B112" s="93" t="s">
        <v>717</v>
      </c>
      <c r="C112" s="93" t="s">
        <v>742</v>
      </c>
      <c r="D112" s="800" t="s">
        <v>743</v>
      </c>
      <c r="E112" s="788"/>
      <c r="F112" s="94">
        <f>MATCH(A112,Archive_Master_crosswalk!AL:AL,0)</f>
        <v>187</v>
      </c>
      <c r="G112" s="83"/>
    </row>
    <row r="113" spans="1:7" ht="16.5">
      <c r="A113" s="93" t="s">
        <v>745</v>
      </c>
      <c r="B113" s="93" t="s">
        <v>717</v>
      </c>
      <c r="C113" s="93" t="s">
        <v>746</v>
      </c>
      <c r="D113" s="800" t="s">
        <v>747</v>
      </c>
      <c r="E113" s="788"/>
      <c r="F113" s="94">
        <f>MATCH(A113,Archive_Master_crosswalk!AL:AL,0)</f>
        <v>188</v>
      </c>
      <c r="G113" s="83"/>
    </row>
    <row r="114" spans="1:7" ht="16.5">
      <c r="A114" s="93" t="s">
        <v>749</v>
      </c>
      <c r="B114" s="93" t="s">
        <v>717</v>
      </c>
      <c r="C114" s="93" t="s">
        <v>750</v>
      </c>
      <c r="D114" s="800" t="s">
        <v>751</v>
      </c>
      <c r="E114" s="788"/>
      <c r="F114" s="94">
        <f>MATCH(A114,Archive_Master_crosswalk!AL:AL,0)</f>
        <v>189</v>
      </c>
      <c r="G114" s="83"/>
    </row>
    <row r="115" spans="1:7" ht="16.5">
      <c r="A115" s="93" t="s">
        <v>753</v>
      </c>
      <c r="B115" s="93" t="s">
        <v>717</v>
      </c>
      <c r="C115" s="93" t="s">
        <v>752</v>
      </c>
      <c r="D115" s="800" t="s">
        <v>752</v>
      </c>
      <c r="E115" s="788"/>
      <c r="F115" s="94">
        <f>MATCH(A115,Archive_Master_crosswalk!AL:AL,0)</f>
        <v>190</v>
      </c>
      <c r="G115" s="83"/>
    </row>
    <row r="116" spans="1:7" ht="16.5">
      <c r="A116" s="93" t="s">
        <v>726</v>
      </c>
      <c r="B116" s="93" t="s">
        <v>717</v>
      </c>
      <c r="C116" s="93" t="s">
        <v>727</v>
      </c>
      <c r="D116" s="800" t="s">
        <v>727</v>
      </c>
      <c r="E116" s="788"/>
      <c r="F116" s="94">
        <f>MATCH(A116,Archive_Master_crosswalk!AL:AL,0)</f>
        <v>184</v>
      </c>
      <c r="G116" s="83"/>
    </row>
    <row r="117" spans="1:7" ht="16.5">
      <c r="A117" s="93" t="s">
        <v>756</v>
      </c>
      <c r="B117" s="93" t="s">
        <v>717</v>
      </c>
      <c r="C117" s="93" t="s">
        <v>755</v>
      </c>
      <c r="D117" s="800" t="s">
        <v>757</v>
      </c>
      <c r="E117" s="788"/>
      <c r="F117" s="94">
        <f>MATCH(A117,Archive_Master_crosswalk!AL:AL,0)</f>
        <v>191</v>
      </c>
      <c r="G117" s="83"/>
    </row>
    <row r="118" spans="1:7" ht="16.5">
      <c r="A118" s="93" t="s">
        <v>759</v>
      </c>
      <c r="B118" s="93" t="s">
        <v>717</v>
      </c>
      <c r="C118" s="93" t="s">
        <v>758</v>
      </c>
      <c r="D118" s="800" t="s">
        <v>760</v>
      </c>
      <c r="E118" s="788"/>
      <c r="F118" s="94">
        <f>MATCH(A118,Archive_Master_crosswalk!AL:AL,0)</f>
        <v>192</v>
      </c>
      <c r="G118" s="83"/>
    </row>
    <row r="119" spans="1:7" ht="16.5">
      <c r="A119" s="93" t="s">
        <v>761</v>
      </c>
      <c r="B119" s="93" t="s">
        <v>717</v>
      </c>
      <c r="C119" s="93" t="s">
        <v>762</v>
      </c>
      <c r="D119" s="800" t="s">
        <v>763</v>
      </c>
      <c r="E119" s="788"/>
      <c r="F119" s="94">
        <f>MATCH(A119,Archive_Master_crosswalk!AL:AL,0)</f>
        <v>193</v>
      </c>
      <c r="G119" s="83"/>
    </row>
    <row r="120" spans="1:7" ht="16.5">
      <c r="A120" s="93" t="s">
        <v>765</v>
      </c>
      <c r="B120" s="93" t="s">
        <v>717</v>
      </c>
      <c r="C120" s="93" t="s">
        <v>764</v>
      </c>
      <c r="D120" s="800" t="s">
        <v>766</v>
      </c>
      <c r="E120" s="788"/>
      <c r="F120" s="94">
        <f>MATCH(A120,Archive_Master_crosswalk!AL:AL,0)</f>
        <v>194</v>
      </c>
      <c r="G120" s="83"/>
    </row>
    <row r="121" spans="1:7" ht="16.5" hidden="1">
      <c r="A121" s="93" t="s">
        <v>1424</v>
      </c>
      <c r="B121" s="800" t="s">
        <v>1425</v>
      </c>
      <c r="C121" s="788"/>
      <c r="D121" s="76"/>
      <c r="E121" s="74"/>
      <c r="F121" s="94" t="e">
        <f>MATCH(A121,Archive_Master_crosswalk!AL:AL,0)</f>
        <v>#N/A</v>
      </c>
      <c r="G121" s="83"/>
    </row>
    <row r="122" spans="1:7" ht="16.5" hidden="1">
      <c r="A122" s="93" t="s">
        <v>1427</v>
      </c>
      <c r="B122" s="800" t="s">
        <v>1425</v>
      </c>
      <c r="C122" s="788"/>
      <c r="D122" s="76"/>
      <c r="E122" s="74"/>
      <c r="F122" s="94" t="e">
        <f>MATCH(A122,Archive_Master_crosswalk!AL:AL,0)</f>
        <v>#N/A</v>
      </c>
      <c r="G122" s="83"/>
    </row>
    <row r="123" spans="1:7" ht="16.5" hidden="1">
      <c r="A123" s="93" t="s">
        <v>1429</v>
      </c>
      <c r="B123" s="800" t="s">
        <v>1425</v>
      </c>
      <c r="C123" s="788"/>
      <c r="D123" s="76"/>
      <c r="E123" s="74"/>
      <c r="F123" s="94" t="e">
        <f>MATCH(A123,Archive_Master_crosswalk!AL:AL,0)</f>
        <v>#N/A</v>
      </c>
      <c r="G123" s="83"/>
    </row>
    <row r="124" spans="1:7" ht="16.5" hidden="1">
      <c r="A124" s="93" t="s">
        <v>1432</v>
      </c>
      <c r="B124" s="800" t="s">
        <v>1425</v>
      </c>
      <c r="C124" s="788"/>
      <c r="D124" s="76"/>
      <c r="E124" s="74"/>
      <c r="F124" s="94" t="e">
        <f>MATCH(A124,Archive_Master_crosswalk!AL:AL,0)</f>
        <v>#N/A</v>
      </c>
      <c r="G124" s="83"/>
    </row>
    <row r="125" spans="1:7" ht="16.5" hidden="1">
      <c r="A125" s="93" t="s">
        <v>1435</v>
      </c>
      <c r="B125" s="800" t="s">
        <v>1425</v>
      </c>
      <c r="C125" s="788"/>
      <c r="D125" s="76"/>
      <c r="E125" s="74"/>
      <c r="F125" s="94" t="e">
        <f>MATCH(A125,Archive_Master_crosswalk!AL:AL,0)</f>
        <v>#N/A</v>
      </c>
      <c r="G125" s="83"/>
    </row>
    <row r="126" spans="1:7" ht="16.5">
      <c r="A126" s="93" t="s">
        <v>1437</v>
      </c>
      <c r="B126" s="93" t="s">
        <v>1425</v>
      </c>
      <c r="C126" s="93" t="s">
        <v>1438</v>
      </c>
      <c r="D126" s="800" t="s">
        <v>1438</v>
      </c>
      <c r="E126" s="788"/>
      <c r="F126" s="94" t="e">
        <f>MATCH(A126,Archive_Master_crosswalk!AL:AL,0)</f>
        <v>#N/A</v>
      </c>
      <c r="G126" s="83"/>
    </row>
    <row r="127" spans="1:7" ht="16.5">
      <c r="A127" s="93" t="s">
        <v>1441</v>
      </c>
      <c r="B127" s="93" t="s">
        <v>1425</v>
      </c>
      <c r="C127" s="93" t="s">
        <v>1442</v>
      </c>
      <c r="D127" s="800" t="s">
        <v>1442</v>
      </c>
      <c r="E127" s="788"/>
      <c r="F127" s="94" t="e">
        <f>MATCH(A127,Archive_Master_crosswalk!AL:AL,0)</f>
        <v>#N/A</v>
      </c>
      <c r="G127" s="83"/>
    </row>
    <row r="128" spans="1:7" ht="16.5" hidden="1">
      <c r="A128" s="93" t="s">
        <v>1443</v>
      </c>
      <c r="B128" s="800" t="s">
        <v>1425</v>
      </c>
      <c r="C128" s="788"/>
      <c r="D128" s="76"/>
      <c r="E128" s="74"/>
      <c r="F128" s="94" t="e">
        <f>MATCH(A128,Archive_Master_crosswalk!AL:AL,0)</f>
        <v>#N/A</v>
      </c>
      <c r="G128" s="83"/>
    </row>
    <row r="129" spans="1:7" ht="16.5">
      <c r="A129" s="93" t="s">
        <v>387</v>
      </c>
      <c r="B129" s="93" t="s">
        <v>388</v>
      </c>
      <c r="C129" s="93" t="s">
        <v>389</v>
      </c>
      <c r="D129" s="800" t="s">
        <v>389</v>
      </c>
      <c r="E129" s="788"/>
      <c r="F129" s="94">
        <f>MATCH(A129,Archive_Master_crosswalk!AL:AL,0)</f>
        <v>90</v>
      </c>
      <c r="G129" s="83"/>
    </row>
    <row r="130" spans="1:7" ht="16.5">
      <c r="A130" s="93" t="s">
        <v>416</v>
      </c>
      <c r="B130" s="93" t="s">
        <v>388</v>
      </c>
      <c r="C130" s="93" t="s">
        <v>417</v>
      </c>
      <c r="D130" s="800" t="s">
        <v>417</v>
      </c>
      <c r="E130" s="788"/>
      <c r="F130" s="94">
        <f>MATCH(A130,Archive_Master_crosswalk!AL:AL,0)</f>
        <v>95</v>
      </c>
      <c r="G130" s="83"/>
    </row>
    <row r="131" spans="1:7" ht="16.5">
      <c r="A131" s="93" t="s">
        <v>420</v>
      </c>
      <c r="B131" s="93" t="s">
        <v>388</v>
      </c>
      <c r="C131" s="93" t="s">
        <v>421</v>
      </c>
      <c r="D131" s="800" t="s">
        <v>421</v>
      </c>
      <c r="E131" s="788"/>
      <c r="F131" s="94">
        <f>MATCH(A131,Archive_Master_crosswalk!AL:AL,0)</f>
        <v>96</v>
      </c>
      <c r="G131" s="83"/>
    </row>
    <row r="132" spans="1:7" ht="16.5">
      <c r="A132" s="93" t="s">
        <v>1445</v>
      </c>
      <c r="B132" s="93" t="s">
        <v>1446</v>
      </c>
      <c r="C132" s="93" t="s">
        <v>1447</v>
      </c>
      <c r="D132" s="800" t="s">
        <v>1447</v>
      </c>
      <c r="E132" s="788"/>
      <c r="F132" s="94" t="e">
        <f>MATCH(A132,Archive_Master_crosswalk!AL:AL,0)</f>
        <v>#N/A</v>
      </c>
      <c r="G132" s="83"/>
    </row>
    <row r="133" spans="1:7" ht="16.5">
      <c r="A133" s="93" t="s">
        <v>1448</v>
      </c>
      <c r="B133" s="93" t="s">
        <v>1446</v>
      </c>
      <c r="C133" s="93" t="s">
        <v>1449</v>
      </c>
      <c r="D133" s="800" t="s">
        <v>1449</v>
      </c>
      <c r="E133" s="788"/>
      <c r="F133" s="94" t="e">
        <f>MATCH(A133,Archive_Master_crosswalk!AL:AL,0)</f>
        <v>#N/A</v>
      </c>
      <c r="G133" s="83"/>
    </row>
    <row r="134" spans="1:7" ht="16.5">
      <c r="A134" s="93" t="s">
        <v>1451</v>
      </c>
      <c r="B134" s="93" t="s">
        <v>1446</v>
      </c>
      <c r="C134" s="93" t="s">
        <v>1452</v>
      </c>
      <c r="D134" s="800" t="s">
        <v>1452</v>
      </c>
      <c r="E134" s="788"/>
      <c r="F134" s="94" t="e">
        <f>MATCH(A134,Archive_Master_crosswalk!AL:AL,0)</f>
        <v>#N/A</v>
      </c>
      <c r="G134" s="83"/>
    </row>
    <row r="135" spans="1:7" ht="16.5">
      <c r="A135" s="93" t="s">
        <v>1453</v>
      </c>
      <c r="B135" s="93" t="s">
        <v>1446</v>
      </c>
      <c r="C135" s="93" t="s">
        <v>1454</v>
      </c>
      <c r="D135" s="800" t="s">
        <v>1454</v>
      </c>
      <c r="E135" s="788"/>
      <c r="F135" s="94" t="e">
        <f>MATCH(A135,Archive_Master_crosswalk!AL:AL,0)</f>
        <v>#N/A</v>
      </c>
      <c r="G135" s="83"/>
    </row>
    <row r="136" spans="1:7" ht="16.5">
      <c r="A136" s="93" t="s">
        <v>1455</v>
      </c>
      <c r="B136" s="93" t="s">
        <v>1446</v>
      </c>
      <c r="C136" s="93" t="s">
        <v>1456</v>
      </c>
      <c r="D136" s="800" t="s">
        <v>1456</v>
      </c>
      <c r="E136" s="788"/>
      <c r="F136" s="94" t="e">
        <f>MATCH(A136,Archive_Master_crosswalk!AL:AL,0)</f>
        <v>#N/A</v>
      </c>
      <c r="G136" s="83"/>
    </row>
    <row r="137" spans="1:7" ht="16.5">
      <c r="A137" s="93" t="s">
        <v>1458</v>
      </c>
      <c r="B137" s="93" t="s">
        <v>1446</v>
      </c>
      <c r="C137" s="93" t="s">
        <v>1459</v>
      </c>
      <c r="D137" s="800" t="s">
        <v>1459</v>
      </c>
      <c r="E137" s="788"/>
      <c r="F137" s="94" t="e">
        <f>MATCH(A137,Archive_Master_crosswalk!AL:AL,0)</f>
        <v>#N/A</v>
      </c>
      <c r="G137" s="83"/>
    </row>
    <row r="138" spans="1:7" ht="31">
      <c r="A138" s="93" t="s">
        <v>1461</v>
      </c>
      <c r="B138" s="93" t="s">
        <v>1446</v>
      </c>
      <c r="C138" s="93" t="s">
        <v>1462</v>
      </c>
      <c r="D138" s="800" t="s">
        <v>1462</v>
      </c>
      <c r="E138" s="788"/>
      <c r="F138" s="94" t="e">
        <f>MATCH(A138,Archive_Master_crosswalk!AL:AL,0)</f>
        <v>#N/A</v>
      </c>
      <c r="G138" s="83"/>
    </row>
    <row r="139" spans="1:7" ht="16.5">
      <c r="A139" s="93" t="s">
        <v>1464</v>
      </c>
      <c r="B139" s="93" t="s">
        <v>1446</v>
      </c>
      <c r="C139" s="93" t="s">
        <v>1465</v>
      </c>
      <c r="D139" s="800" t="s">
        <v>1465</v>
      </c>
      <c r="E139" s="788"/>
      <c r="F139" s="94" t="e">
        <f>MATCH(A139,Archive_Master_crosswalk!AL:AL,0)</f>
        <v>#N/A</v>
      </c>
      <c r="G139" s="83"/>
    </row>
    <row r="140" spans="1:7" ht="16.5">
      <c r="A140" s="93" t="s">
        <v>1469</v>
      </c>
      <c r="B140" s="93" t="s">
        <v>1446</v>
      </c>
      <c r="C140" s="93" t="s">
        <v>1471</v>
      </c>
      <c r="D140" s="800" t="s">
        <v>1471</v>
      </c>
      <c r="E140" s="788"/>
      <c r="F140" s="94" t="e">
        <f>MATCH(A140,Archive_Master_crosswalk!AL:AL,0)</f>
        <v>#N/A</v>
      </c>
      <c r="G140" s="83"/>
    </row>
    <row r="141" spans="1:7" ht="31">
      <c r="A141" s="93" t="s">
        <v>1473</v>
      </c>
      <c r="B141" s="93" t="s">
        <v>1446</v>
      </c>
      <c r="C141" s="93" t="s">
        <v>1474</v>
      </c>
      <c r="D141" s="800" t="s">
        <v>1474</v>
      </c>
      <c r="E141" s="788"/>
      <c r="F141" s="94" t="e">
        <f>MATCH(A141,Archive_Master_crosswalk!AL:AL,0)</f>
        <v>#N/A</v>
      </c>
      <c r="G141" s="83"/>
    </row>
    <row r="142" spans="1:7" ht="16.5">
      <c r="A142" s="93" t="s">
        <v>1476</v>
      </c>
      <c r="B142" s="93" t="s">
        <v>1446</v>
      </c>
      <c r="C142" s="93" t="s">
        <v>1477</v>
      </c>
      <c r="D142" s="800" t="s">
        <v>1477</v>
      </c>
      <c r="E142" s="788"/>
      <c r="F142" s="94" t="e">
        <f>MATCH(A142,Archive_Master_crosswalk!AL:AL,0)</f>
        <v>#N/A</v>
      </c>
      <c r="G142" s="83"/>
    </row>
    <row r="143" spans="1:7" ht="16.5">
      <c r="A143" s="93" t="s">
        <v>1480</v>
      </c>
      <c r="B143" s="93" t="s">
        <v>1446</v>
      </c>
      <c r="C143" s="93" t="s">
        <v>1481</v>
      </c>
      <c r="D143" s="800" t="s">
        <v>1481</v>
      </c>
      <c r="E143" s="788"/>
      <c r="F143" s="94" t="e">
        <f>MATCH(A143,Archive_Master_crosswalk!AL:AL,0)</f>
        <v>#N/A</v>
      </c>
      <c r="G143" s="83"/>
    </row>
    <row r="144" spans="1:7" ht="16.5">
      <c r="A144" s="93" t="s">
        <v>1488</v>
      </c>
      <c r="B144" s="93" t="s">
        <v>1446</v>
      </c>
      <c r="C144" s="93" t="s">
        <v>1489</v>
      </c>
      <c r="D144" s="800" t="s">
        <v>1489</v>
      </c>
      <c r="E144" s="788"/>
      <c r="F144" s="94" t="e">
        <f>MATCH(A144,Archive_Master_crosswalk!AL:AL,0)</f>
        <v>#N/A</v>
      </c>
      <c r="G144" s="83"/>
    </row>
    <row r="145" spans="1:7" ht="16.5">
      <c r="A145" s="93" t="s">
        <v>1490</v>
      </c>
      <c r="B145" s="93" t="s">
        <v>1446</v>
      </c>
      <c r="C145" s="93" t="s">
        <v>1491</v>
      </c>
      <c r="D145" s="800" t="s">
        <v>1491</v>
      </c>
      <c r="E145" s="788"/>
      <c r="F145" s="94" t="e">
        <f>MATCH(A145,Archive_Master_crosswalk!AL:AL,0)</f>
        <v>#N/A</v>
      </c>
      <c r="G145" s="83"/>
    </row>
    <row r="146" spans="1:7" ht="16.5">
      <c r="A146" s="93" t="s">
        <v>1492</v>
      </c>
      <c r="B146" s="93" t="s">
        <v>1446</v>
      </c>
      <c r="C146" s="93" t="s">
        <v>1493</v>
      </c>
      <c r="D146" s="800" t="s">
        <v>1493</v>
      </c>
      <c r="E146" s="788"/>
      <c r="F146" s="94" t="e">
        <f>MATCH(A146,Archive_Master_crosswalk!AL:AL,0)</f>
        <v>#N/A</v>
      </c>
      <c r="G146" s="83"/>
    </row>
    <row r="147" spans="1:7" ht="16.5">
      <c r="A147" s="93" t="s">
        <v>1494</v>
      </c>
      <c r="B147" s="93" t="s">
        <v>1446</v>
      </c>
      <c r="C147" s="93" t="s">
        <v>1495</v>
      </c>
      <c r="D147" s="800" t="s">
        <v>1495</v>
      </c>
      <c r="E147" s="788"/>
      <c r="F147" s="94" t="e">
        <f>MATCH(A147,Archive_Master_crosswalk!AL:AL,0)</f>
        <v>#N/A</v>
      </c>
      <c r="G147" s="83"/>
    </row>
    <row r="148" spans="1:7" ht="16.5">
      <c r="A148" s="93" t="s">
        <v>1496</v>
      </c>
      <c r="B148" s="93" t="s">
        <v>1446</v>
      </c>
      <c r="C148" s="93" t="s">
        <v>1497</v>
      </c>
      <c r="D148" s="800" t="s">
        <v>1497</v>
      </c>
      <c r="E148" s="788"/>
      <c r="F148" s="94" t="e">
        <f>MATCH(A148,Archive_Master_crosswalk!AL:AL,0)</f>
        <v>#N/A</v>
      </c>
      <c r="G148" s="83"/>
    </row>
    <row r="149" spans="1:7" ht="16.5">
      <c r="A149" s="93" t="s">
        <v>1499</v>
      </c>
      <c r="B149" s="93" t="s">
        <v>1446</v>
      </c>
      <c r="C149" s="93" t="s">
        <v>1500</v>
      </c>
      <c r="D149" s="800" t="s">
        <v>1500</v>
      </c>
      <c r="E149" s="788"/>
      <c r="F149" s="94" t="e">
        <f>MATCH(A149,Archive_Master_crosswalk!AL:AL,0)</f>
        <v>#N/A</v>
      </c>
      <c r="G149" s="83"/>
    </row>
    <row r="150" spans="1:7" ht="16.5">
      <c r="A150" s="93" t="s">
        <v>1501</v>
      </c>
      <c r="B150" s="93" t="s">
        <v>1446</v>
      </c>
      <c r="C150" s="93" t="s">
        <v>1502</v>
      </c>
      <c r="D150" s="800" t="s">
        <v>1502</v>
      </c>
      <c r="E150" s="788"/>
      <c r="F150" s="94" t="e">
        <f>MATCH(A150,Archive_Master_crosswalk!AL:AL,0)</f>
        <v>#N/A</v>
      </c>
      <c r="G150" s="83"/>
    </row>
    <row r="151" spans="1:7" ht="16.5">
      <c r="A151" s="93" t="s">
        <v>1503</v>
      </c>
      <c r="B151" s="93" t="s">
        <v>1446</v>
      </c>
      <c r="C151" s="93" t="s">
        <v>1504</v>
      </c>
      <c r="D151" s="800" t="s">
        <v>1504</v>
      </c>
      <c r="E151" s="788"/>
      <c r="F151" s="94" t="e">
        <f>MATCH(A151,Archive_Master_crosswalk!AL:AL,0)</f>
        <v>#N/A</v>
      </c>
      <c r="G151" s="83"/>
    </row>
    <row r="152" spans="1:7" ht="16.5">
      <c r="A152" s="93" t="s">
        <v>1505</v>
      </c>
      <c r="B152" s="93" t="s">
        <v>1446</v>
      </c>
      <c r="C152" s="93" t="s">
        <v>1506</v>
      </c>
      <c r="D152" s="800" t="s">
        <v>1506</v>
      </c>
      <c r="E152" s="788"/>
      <c r="F152" s="94" t="e">
        <f>MATCH(A152,Archive_Master_crosswalk!AL:AL,0)</f>
        <v>#N/A</v>
      </c>
      <c r="G152" s="83"/>
    </row>
    <row r="153" spans="1:7" ht="16.5">
      <c r="A153" s="93" t="s">
        <v>1507</v>
      </c>
      <c r="B153" s="93" t="s">
        <v>1446</v>
      </c>
      <c r="C153" s="93" t="s">
        <v>1509</v>
      </c>
      <c r="D153" s="800" t="s">
        <v>1509</v>
      </c>
      <c r="E153" s="788"/>
      <c r="F153" s="94" t="e">
        <f>MATCH(A153,Archive_Master_crosswalk!AL:AL,0)</f>
        <v>#N/A</v>
      </c>
      <c r="G153" s="83"/>
    </row>
    <row r="154" spans="1:7" ht="11" customHeight="1">
      <c r="A154" s="93" t="s">
        <v>1510</v>
      </c>
      <c r="B154" s="93" t="s">
        <v>1446</v>
      </c>
      <c r="C154" s="93" t="s">
        <v>1511</v>
      </c>
      <c r="D154" s="800" t="s">
        <v>1511</v>
      </c>
      <c r="E154" s="788"/>
      <c r="F154" s="94" t="e">
        <f>MATCH(A154,Archive_Master_crosswalk!AL:AL,0)</f>
        <v>#N/A</v>
      </c>
      <c r="G154" s="83"/>
    </row>
    <row r="155" spans="1:7" ht="16.5">
      <c r="A155" s="93" t="s">
        <v>1512</v>
      </c>
      <c r="B155" s="93" t="s">
        <v>1446</v>
      </c>
      <c r="C155" s="93" t="s">
        <v>1513</v>
      </c>
      <c r="D155" s="800" t="s">
        <v>1513</v>
      </c>
      <c r="E155" s="788"/>
      <c r="F155" s="94" t="e">
        <f>MATCH(A155,Archive_Master_crosswalk!AL:AL,0)</f>
        <v>#N/A</v>
      </c>
      <c r="G155" s="83"/>
    </row>
    <row r="156" spans="1:7" ht="16.5">
      <c r="A156" s="93" t="s">
        <v>327</v>
      </c>
      <c r="B156" s="93" t="s">
        <v>280</v>
      </c>
      <c r="C156" s="93" t="s">
        <v>328</v>
      </c>
      <c r="D156" s="800" t="s">
        <v>328</v>
      </c>
      <c r="E156" s="788"/>
      <c r="F156" s="94">
        <f>MATCH(A156,Archive_Master_crosswalk!AL:AL,0)</f>
        <v>73</v>
      </c>
      <c r="G156" s="83"/>
    </row>
    <row r="157" spans="1:7" ht="16.5">
      <c r="A157" s="93" t="s">
        <v>430</v>
      </c>
      <c r="B157" s="93" t="s">
        <v>280</v>
      </c>
      <c r="C157" s="93" t="s">
        <v>431</v>
      </c>
      <c r="D157" s="800" t="s">
        <v>431</v>
      </c>
      <c r="E157" s="788"/>
      <c r="F157" s="94">
        <f>MATCH(A157,Archive_Master_crosswalk!AL:AL,0)</f>
        <v>98</v>
      </c>
      <c r="G157" s="83"/>
    </row>
    <row r="158" spans="1:7" ht="16.5">
      <c r="A158" s="93" t="s">
        <v>331</v>
      </c>
      <c r="B158" s="93" t="s">
        <v>280</v>
      </c>
      <c r="C158" s="93" t="s">
        <v>332</v>
      </c>
      <c r="D158" s="800" t="s">
        <v>332</v>
      </c>
      <c r="E158" s="788"/>
      <c r="F158" s="94">
        <f>MATCH(A158,Archive_Master_crosswalk!AL:AL,0)</f>
        <v>74</v>
      </c>
      <c r="G158" s="83"/>
    </row>
    <row r="159" spans="1:7" ht="16.5">
      <c r="A159" s="93" t="s">
        <v>279</v>
      </c>
      <c r="B159" s="93" t="s">
        <v>280</v>
      </c>
      <c r="C159" s="93" t="s">
        <v>281</v>
      </c>
      <c r="D159" s="800" t="s">
        <v>281</v>
      </c>
      <c r="E159" s="788"/>
      <c r="F159" s="94">
        <f>MATCH(A159,Archive_Master_crosswalk!AL:AL,0)</f>
        <v>66</v>
      </c>
      <c r="G159" s="83"/>
    </row>
    <row r="160" spans="1:7" ht="31">
      <c r="A160" s="93" t="s">
        <v>335</v>
      </c>
      <c r="B160" s="93" t="s">
        <v>280</v>
      </c>
      <c r="C160" s="93" t="s">
        <v>336</v>
      </c>
      <c r="D160" s="800" t="s">
        <v>336</v>
      </c>
      <c r="E160" s="788"/>
      <c r="F160" s="94">
        <f>MATCH(A160,Archive_Master_crosswalk!AL:AL,0)</f>
        <v>75</v>
      </c>
      <c r="G160" s="83"/>
    </row>
    <row r="161" spans="1:7" ht="31">
      <c r="A161" s="93" t="s">
        <v>338</v>
      </c>
      <c r="B161" s="93" t="s">
        <v>280</v>
      </c>
      <c r="C161" s="93" t="s">
        <v>339</v>
      </c>
      <c r="D161" s="800" t="s">
        <v>339</v>
      </c>
      <c r="E161" s="788"/>
      <c r="F161" s="94">
        <f>MATCH(A161,Archive_Master_crosswalk!AL:AL,0)</f>
        <v>76</v>
      </c>
      <c r="G161" s="83"/>
    </row>
    <row r="162" spans="1:7" ht="31">
      <c r="A162" s="93" t="s">
        <v>605</v>
      </c>
      <c r="B162" s="93" t="s">
        <v>585</v>
      </c>
      <c r="C162" s="93" t="s">
        <v>606</v>
      </c>
      <c r="D162" s="800" t="s">
        <v>606</v>
      </c>
      <c r="E162" s="788"/>
      <c r="F162" s="94">
        <f>MATCH(A162,Archive_Master_crosswalk!AL:AL,0)</f>
        <v>148</v>
      </c>
      <c r="G162" s="83"/>
    </row>
    <row r="163" spans="1:7" ht="31">
      <c r="A163" s="93" t="s">
        <v>609</v>
      </c>
      <c r="B163" s="93" t="s">
        <v>585</v>
      </c>
      <c r="C163" s="93" t="s">
        <v>610</v>
      </c>
      <c r="D163" s="800" t="s">
        <v>610</v>
      </c>
      <c r="E163" s="788"/>
      <c r="F163" s="94">
        <f>MATCH(A163,Archive_Master_crosswalk!AL:AL,0)</f>
        <v>149</v>
      </c>
      <c r="G163" s="83"/>
    </row>
    <row r="164" spans="1:7" ht="31">
      <c r="A164" s="93" t="s">
        <v>612</v>
      </c>
      <c r="B164" s="93" t="s">
        <v>585</v>
      </c>
      <c r="C164" s="93" t="s">
        <v>611</v>
      </c>
      <c r="D164" s="800" t="s">
        <v>611</v>
      </c>
      <c r="E164" s="788"/>
      <c r="F164" s="94">
        <f>MATCH(A164,Archive_Master_crosswalk!AL:AL,0)</f>
        <v>150</v>
      </c>
      <c r="G164" s="83"/>
    </row>
    <row r="165" spans="1:7" ht="16.5">
      <c r="A165" s="93" t="s">
        <v>613</v>
      </c>
      <c r="B165" s="93" t="s">
        <v>585</v>
      </c>
      <c r="C165" s="93" t="s">
        <v>614</v>
      </c>
      <c r="D165" s="800" t="s">
        <v>615</v>
      </c>
      <c r="E165" s="788"/>
      <c r="F165" s="94">
        <f>MATCH(A165,Archive_Master_crosswalk!AL:AL,0)</f>
        <v>151</v>
      </c>
      <c r="G165" s="83"/>
    </row>
    <row r="166" spans="1:7" ht="16.5">
      <c r="A166" s="93" t="s">
        <v>619</v>
      </c>
      <c r="B166" s="93" t="s">
        <v>585</v>
      </c>
      <c r="C166" s="93" t="s">
        <v>620</v>
      </c>
      <c r="D166" s="800" t="s">
        <v>620</v>
      </c>
      <c r="E166" s="788"/>
      <c r="F166" s="94">
        <f>MATCH(A166,Archive_Master_crosswalk!AL:AL,0)</f>
        <v>146</v>
      </c>
      <c r="G166" s="83"/>
    </row>
    <row r="167" spans="1:7" ht="16.5">
      <c r="A167" s="93" t="s">
        <v>622</v>
      </c>
      <c r="B167" s="93" t="s">
        <v>585</v>
      </c>
      <c r="C167" s="93" t="s">
        <v>1378</v>
      </c>
      <c r="D167" s="800" t="s">
        <v>1378</v>
      </c>
      <c r="E167" s="788"/>
      <c r="F167" s="94">
        <f>MATCH(A167,Archive_Master_crosswalk!AL:AL,0)</f>
        <v>152</v>
      </c>
      <c r="G167" s="83"/>
    </row>
    <row r="168" spans="1:7" ht="16.5">
      <c r="A168" s="93" t="s">
        <v>625</v>
      </c>
      <c r="B168" s="93" t="s">
        <v>585</v>
      </c>
      <c r="C168" s="93" t="s">
        <v>1523</v>
      </c>
      <c r="D168" s="800" t="s">
        <v>1523</v>
      </c>
      <c r="E168" s="788"/>
      <c r="F168" s="94">
        <f>MATCH(A168,Archive_Master_crosswalk!AL:AL,0)</f>
        <v>153</v>
      </c>
      <c r="G168" s="83"/>
    </row>
    <row r="169" spans="1:7" ht="16.5">
      <c r="A169" s="93" t="s">
        <v>591</v>
      </c>
      <c r="B169" s="93" t="s">
        <v>585</v>
      </c>
      <c r="C169" s="93" t="s">
        <v>592</v>
      </c>
      <c r="D169" s="800" t="s">
        <v>592</v>
      </c>
      <c r="E169" s="788"/>
      <c r="F169" s="94">
        <f>MATCH(A169,Archive_Master_crosswalk!AL:AL,0)</f>
        <v>141</v>
      </c>
      <c r="G169" s="83"/>
    </row>
    <row r="170" spans="1:7" ht="16.5">
      <c r="A170" s="93" t="s">
        <v>627</v>
      </c>
      <c r="B170" s="93" t="s">
        <v>585</v>
      </c>
      <c r="C170" s="93" t="s">
        <v>1524</v>
      </c>
      <c r="D170" s="800" t="s">
        <v>1524</v>
      </c>
      <c r="E170" s="788"/>
      <c r="F170" s="94">
        <f>MATCH(A170,Archive_Master_crosswalk!AL:AL,0)</f>
        <v>154</v>
      </c>
      <c r="G170" s="83"/>
    </row>
    <row r="171" spans="1:7" ht="16.5">
      <c r="A171" s="93" t="s">
        <v>630</v>
      </c>
      <c r="B171" s="93" t="s">
        <v>585</v>
      </c>
      <c r="C171" s="93" t="s">
        <v>631</v>
      </c>
      <c r="D171" s="800" t="s">
        <v>631</v>
      </c>
      <c r="E171" s="788"/>
      <c r="F171" s="94">
        <f>MATCH(A171,Archive_Master_crosswalk!AL:AL,0)</f>
        <v>155</v>
      </c>
      <c r="G171" s="83"/>
    </row>
    <row r="172" spans="1:7" ht="16.5" hidden="1">
      <c r="A172" s="93" t="s">
        <v>633</v>
      </c>
      <c r="B172" s="93" t="s">
        <v>585</v>
      </c>
      <c r="C172" s="800" t="s">
        <v>1527</v>
      </c>
      <c r="D172" s="788"/>
      <c r="E172" s="788"/>
      <c r="F172" s="94">
        <f>MATCH(A172,Archive_Master_crosswalk!AL:AL,0)</f>
        <v>156</v>
      </c>
      <c r="G172" s="83"/>
    </row>
    <row r="173" spans="1:7" ht="16.5" hidden="1">
      <c r="A173" s="93" t="s">
        <v>636</v>
      </c>
      <c r="B173" s="93" t="s">
        <v>585</v>
      </c>
      <c r="C173" s="800" t="s">
        <v>1529</v>
      </c>
      <c r="D173" s="788"/>
      <c r="E173" s="788"/>
      <c r="F173" s="94">
        <f>MATCH(A173,Archive_Master_crosswalk!AL:AL,0)</f>
        <v>157</v>
      </c>
      <c r="G173" s="83"/>
    </row>
    <row r="174" spans="1:7" ht="16.5">
      <c r="A174" s="93" t="s">
        <v>638</v>
      </c>
      <c r="B174" s="93" t="s">
        <v>585</v>
      </c>
      <c r="C174" s="93" t="s">
        <v>1530</v>
      </c>
      <c r="D174" s="800" t="s">
        <v>1530</v>
      </c>
      <c r="E174" s="788"/>
      <c r="F174" s="94">
        <f>MATCH(A174,Archive_Master_crosswalk!AL:AL,0)</f>
        <v>158</v>
      </c>
      <c r="G174" s="83"/>
    </row>
    <row r="175" spans="1:7" ht="16.5">
      <c r="A175" s="93" t="s">
        <v>641</v>
      </c>
      <c r="B175" s="93" t="s">
        <v>585</v>
      </c>
      <c r="C175" s="93" t="s">
        <v>1532</v>
      </c>
      <c r="D175" s="800" t="s">
        <v>1532</v>
      </c>
      <c r="E175" s="788"/>
      <c r="F175" s="94">
        <f>MATCH(A175,Archive_Master_crosswalk!AL:AL,0)</f>
        <v>159</v>
      </c>
      <c r="G175" s="83"/>
    </row>
    <row r="176" spans="1:7" ht="16.5">
      <c r="A176" s="93" t="s">
        <v>644</v>
      </c>
      <c r="B176" s="93" t="s">
        <v>585</v>
      </c>
      <c r="C176" s="93" t="s">
        <v>645</v>
      </c>
      <c r="D176" s="800" t="s">
        <v>646</v>
      </c>
      <c r="E176" s="788"/>
      <c r="F176" s="94">
        <f>MATCH(A176,Archive_Master_crosswalk!AL:AL,0)</f>
        <v>160</v>
      </c>
      <c r="G176" s="83"/>
    </row>
    <row r="177" spans="1:7" ht="16.5">
      <c r="A177" s="93" t="s">
        <v>648</v>
      </c>
      <c r="B177" s="93" t="s">
        <v>585</v>
      </c>
      <c r="C177" s="93" t="s">
        <v>649</v>
      </c>
      <c r="D177" s="800" t="s">
        <v>649</v>
      </c>
      <c r="E177" s="788"/>
      <c r="F177" s="94">
        <f>MATCH(A177,Archive_Master_crosswalk!AL:AL,0)</f>
        <v>161</v>
      </c>
      <c r="G177" s="83"/>
    </row>
    <row r="178" spans="1:7" ht="16.5">
      <c r="A178" s="93" t="s">
        <v>651</v>
      </c>
      <c r="B178" s="93" t="s">
        <v>585</v>
      </c>
      <c r="C178" s="93" t="s">
        <v>652</v>
      </c>
      <c r="D178" s="800" t="s">
        <v>653</v>
      </c>
      <c r="E178" s="788"/>
      <c r="F178" s="94">
        <f>MATCH(A178,Archive_Master_crosswalk!AL:AL,0)</f>
        <v>162</v>
      </c>
      <c r="G178" s="83"/>
    </row>
    <row r="179" spans="1:7" ht="16.5">
      <c r="A179" s="93" t="s">
        <v>584</v>
      </c>
      <c r="B179" s="93" t="s">
        <v>585</v>
      </c>
      <c r="C179" s="93" t="s">
        <v>586</v>
      </c>
      <c r="D179" s="800" t="s">
        <v>586</v>
      </c>
      <c r="E179" s="788"/>
      <c r="F179" s="94">
        <f>MATCH(A179,Archive_Master_crosswalk!AL:AL,0)</f>
        <v>140</v>
      </c>
      <c r="G179" s="83"/>
    </row>
    <row r="180" spans="1:7" ht="16.5">
      <c r="A180" s="93" t="s">
        <v>655</v>
      </c>
      <c r="B180" s="93" t="s">
        <v>585</v>
      </c>
      <c r="C180" s="93" t="s">
        <v>654</v>
      </c>
      <c r="D180" s="800" t="s">
        <v>654</v>
      </c>
      <c r="E180" s="788"/>
      <c r="F180" s="94">
        <f>MATCH(A180,Archive_Master_crosswalk!AL:AL,0)</f>
        <v>163</v>
      </c>
      <c r="G180" s="83"/>
    </row>
    <row r="181" spans="1:7" ht="16.5">
      <c r="A181" s="93" t="s">
        <v>657</v>
      </c>
      <c r="B181" s="93" t="s">
        <v>585</v>
      </c>
      <c r="C181" s="93" t="s">
        <v>658</v>
      </c>
      <c r="D181" s="800" t="s">
        <v>658</v>
      </c>
      <c r="E181" s="788"/>
      <c r="F181" s="94">
        <f>MATCH(A181,Archive_Master_crosswalk!AL:AL,0)</f>
        <v>164</v>
      </c>
      <c r="G181" s="83"/>
    </row>
    <row r="182" spans="1:7" ht="16.5">
      <c r="A182" s="93" t="s">
        <v>660</v>
      </c>
      <c r="B182" s="93" t="s">
        <v>661</v>
      </c>
      <c r="C182" s="93" t="s">
        <v>662</v>
      </c>
      <c r="D182" s="800" t="s">
        <v>662</v>
      </c>
      <c r="E182" s="788"/>
      <c r="F182" s="94">
        <f>MATCH(A182,Archive_Master_crosswalk!AL:AL,0)</f>
        <v>165</v>
      </c>
      <c r="G182" s="83"/>
    </row>
    <row r="183" spans="1:7" ht="16.5">
      <c r="A183" s="93" t="s">
        <v>664</v>
      </c>
      <c r="B183" s="93" t="s">
        <v>661</v>
      </c>
      <c r="C183" s="93" t="s">
        <v>665</v>
      </c>
      <c r="D183" s="800" t="s">
        <v>665</v>
      </c>
      <c r="E183" s="788"/>
      <c r="F183" s="94">
        <f>MATCH(A183,Archive_Master_crosswalk!AL:AL,0)</f>
        <v>166</v>
      </c>
      <c r="G183" s="83"/>
    </row>
    <row r="184" spans="1:7" ht="16.5">
      <c r="A184" s="93" t="s">
        <v>94</v>
      </c>
      <c r="B184" s="76"/>
      <c r="C184" s="93" t="s">
        <v>95</v>
      </c>
      <c r="D184" s="800" t="s">
        <v>95</v>
      </c>
      <c r="E184" s="788"/>
      <c r="F184" s="94">
        <f>MATCH(A184,Archive_Master_crosswalk!AL:AL,0)</f>
        <v>49</v>
      </c>
      <c r="G184" s="83"/>
    </row>
    <row r="185" spans="1:7" ht="16.5">
      <c r="A185" s="93" t="s">
        <v>111</v>
      </c>
      <c r="B185" s="76"/>
      <c r="C185" s="93" t="s">
        <v>112</v>
      </c>
      <c r="D185" s="800" t="s">
        <v>112</v>
      </c>
      <c r="E185" s="788"/>
      <c r="F185" s="94">
        <f>MATCH(A185,Archive_Master_crosswalk!AL:AL,0)</f>
        <v>52</v>
      </c>
      <c r="G185" s="83"/>
    </row>
    <row r="186" spans="1:7" ht="16.5">
      <c r="A186" s="93" t="s">
        <v>138</v>
      </c>
      <c r="B186" s="76"/>
      <c r="C186" s="93" t="s">
        <v>139</v>
      </c>
      <c r="D186" s="800" t="s">
        <v>139</v>
      </c>
      <c r="E186" s="788"/>
      <c r="F186" s="94">
        <f>MATCH(A186,Archive_Master_crosswalk!AL:AL,0)</f>
        <v>18</v>
      </c>
      <c r="G186" s="83"/>
    </row>
    <row r="187" spans="1:7" ht="16.5">
      <c r="A187" s="93" t="s">
        <v>179</v>
      </c>
      <c r="B187" s="76"/>
      <c r="C187" s="93" t="s">
        <v>180</v>
      </c>
      <c r="D187" s="800" t="s">
        <v>180</v>
      </c>
      <c r="E187" s="788"/>
      <c r="F187" s="94" t="e">
        <f>MATCH(A187,Archive_Master_crosswalk!AL:AL,0)</f>
        <v>#N/A</v>
      </c>
      <c r="G187" s="83"/>
    </row>
    <row r="188" spans="1:7" ht="16.5">
      <c r="A188" s="93" t="s">
        <v>189</v>
      </c>
      <c r="B188" s="76"/>
      <c r="C188" s="93" t="s">
        <v>190</v>
      </c>
      <c r="D188" s="800" t="s">
        <v>190</v>
      </c>
      <c r="E188" s="788"/>
      <c r="F188" s="94" t="e">
        <f>MATCH(A188,Archive_Master_crosswalk!AL:AL,0)</f>
        <v>#N/A</v>
      </c>
      <c r="G188" s="83"/>
    </row>
    <row r="189" spans="1:7" ht="16.5">
      <c r="A189" s="93" t="s">
        <v>127</v>
      </c>
      <c r="B189" s="76"/>
      <c r="C189" s="93" t="s">
        <v>128</v>
      </c>
      <c r="D189" s="800" t="s">
        <v>128</v>
      </c>
      <c r="E189" s="788"/>
      <c r="F189" s="94">
        <f>MATCH(A189,Archive_Master_crosswalk!AL:AL,0)</f>
        <v>14</v>
      </c>
      <c r="G189" s="83"/>
    </row>
    <row r="190" spans="1:7" ht="16.5">
      <c r="A190" s="93" t="s">
        <v>130</v>
      </c>
      <c r="B190" s="76"/>
      <c r="C190" s="93" t="s">
        <v>131</v>
      </c>
      <c r="D190" s="800" t="s">
        <v>131</v>
      </c>
      <c r="E190" s="788"/>
      <c r="F190" s="94">
        <f>MATCH(A190,Archive_Master_crosswalk!AL:AL,0)</f>
        <v>15</v>
      </c>
      <c r="G190" s="83"/>
    </row>
    <row r="191" spans="1:7" ht="16.5">
      <c r="A191" s="93" t="s">
        <v>133</v>
      </c>
      <c r="B191" s="76"/>
      <c r="C191" s="93" t="s">
        <v>132</v>
      </c>
      <c r="D191" s="800" t="s">
        <v>132</v>
      </c>
      <c r="E191" s="788"/>
      <c r="F191" s="94">
        <f>MATCH(A191,Archive_Master_crosswalk!AL:AL,0)</f>
        <v>16</v>
      </c>
      <c r="G191" s="83"/>
    </row>
    <row r="192" spans="1:7" ht="16.5">
      <c r="A192" s="93" t="s">
        <v>216</v>
      </c>
      <c r="B192" s="76"/>
      <c r="C192" s="93" t="s">
        <v>215</v>
      </c>
      <c r="D192" s="800" t="s">
        <v>215</v>
      </c>
      <c r="E192" s="788"/>
      <c r="F192" s="94">
        <f>MATCH(A192,Archive_Master_crosswalk!AL:AL,0)</f>
        <v>29</v>
      </c>
      <c r="G192" s="83"/>
    </row>
    <row r="193" spans="1:7" ht="16.5">
      <c r="A193" s="93" t="s">
        <v>218</v>
      </c>
      <c r="B193" s="76"/>
      <c r="C193" s="93" t="s">
        <v>217</v>
      </c>
      <c r="D193" s="800" t="s">
        <v>217</v>
      </c>
      <c r="E193" s="788"/>
      <c r="F193" s="94">
        <f>MATCH(A193,Archive_Master_crosswalk!AL:AL,0)</f>
        <v>30</v>
      </c>
      <c r="G193" s="83"/>
    </row>
    <row r="194" spans="1:7" ht="16.5">
      <c r="A194" s="93" t="s">
        <v>451</v>
      </c>
      <c r="B194" s="76"/>
      <c r="C194" s="93" t="s">
        <v>452</v>
      </c>
      <c r="D194" s="800" t="s">
        <v>452</v>
      </c>
      <c r="E194" s="788"/>
      <c r="F194" s="94">
        <f>MATCH(A194,Archive_Master_crosswalk!AL:AL,0)</f>
        <v>101</v>
      </c>
      <c r="G194" s="83"/>
    </row>
    <row r="195" spans="1:7" ht="16.5">
      <c r="A195" s="93" t="s">
        <v>101</v>
      </c>
      <c r="B195" s="76"/>
      <c r="C195" s="93" t="s">
        <v>102</v>
      </c>
      <c r="D195" s="800" t="s">
        <v>102</v>
      </c>
      <c r="E195" s="788"/>
      <c r="F195" s="94">
        <f>MATCH(A195,Archive_Master_crosswalk!AL:AL,0)</f>
        <v>50</v>
      </c>
      <c r="G195" s="83"/>
    </row>
    <row r="196" spans="1:7" ht="45.5">
      <c r="A196" s="93" t="s">
        <v>238</v>
      </c>
      <c r="B196" s="76"/>
      <c r="C196" s="93" t="s">
        <v>237</v>
      </c>
      <c r="D196" s="800" t="s">
        <v>237</v>
      </c>
      <c r="E196" s="788"/>
      <c r="F196" s="94">
        <f>MATCH(A196,Archive_Master_crosswalk!AL:AL,0)</f>
        <v>56</v>
      </c>
      <c r="G196" s="83"/>
    </row>
    <row r="197" spans="1:7" ht="16.5">
      <c r="A197" s="93" t="s">
        <v>240</v>
      </c>
      <c r="B197" s="76"/>
      <c r="C197" s="93" t="s">
        <v>239</v>
      </c>
      <c r="D197" s="800" t="s">
        <v>239</v>
      </c>
      <c r="E197" s="788"/>
      <c r="F197" s="94">
        <f>MATCH(A197,Archive_Master_crosswalk!AL:AL,0)</f>
        <v>57</v>
      </c>
      <c r="G197" s="83"/>
    </row>
    <row r="198" spans="1:7" ht="16.5">
      <c r="A198" s="93" t="s">
        <v>135</v>
      </c>
      <c r="B198" s="76"/>
      <c r="C198" s="93" t="s">
        <v>136</v>
      </c>
      <c r="D198" s="800" t="s">
        <v>136</v>
      </c>
      <c r="E198" s="788"/>
      <c r="F198" s="94">
        <f>MATCH(A198,Archive_Master_crosswalk!AL:AL,0)</f>
        <v>17</v>
      </c>
      <c r="G198" s="83"/>
    </row>
    <row r="199" spans="1:7" ht="16.5">
      <c r="A199" s="93" t="s">
        <v>76</v>
      </c>
      <c r="B199" s="76"/>
      <c r="C199" s="93" t="s">
        <v>82</v>
      </c>
      <c r="D199" s="800" t="s">
        <v>82</v>
      </c>
      <c r="E199" s="78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B4F1DCD4-C9CA-4FE2-92BB-D3E98DD27C66}">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5" sqref="D15"/>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9"/>
      <c r="B2" s="810"/>
      <c r="C2" s="810"/>
      <c r="D2" s="810"/>
      <c r="E2" s="810"/>
      <c r="F2" s="810"/>
      <c r="G2" s="810"/>
      <c r="H2" s="810"/>
      <c r="I2" s="810"/>
      <c r="J2" s="810"/>
      <c r="K2" s="810"/>
      <c r="L2" s="811"/>
      <c r="M2" s="74"/>
      <c r="N2" s="74"/>
      <c r="O2" s="74"/>
      <c r="P2" s="74"/>
      <c r="Q2" s="74"/>
      <c r="R2" s="74"/>
      <c r="S2" s="74"/>
      <c r="T2" s="74"/>
      <c r="U2" s="74"/>
      <c r="V2" s="74"/>
      <c r="W2" s="74"/>
    </row>
    <row r="3" spans="1:23" ht="14.5">
      <c r="A3" s="823" t="s">
        <v>1374</v>
      </c>
      <c r="B3" s="803"/>
      <c r="C3" s="803"/>
      <c r="D3" s="803"/>
      <c r="E3" s="803"/>
      <c r="F3" s="803"/>
      <c r="G3" s="803"/>
      <c r="H3" s="803"/>
      <c r="I3" s="803"/>
      <c r="J3" s="803"/>
      <c r="K3" s="803"/>
      <c r="L3" s="81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7" t="s">
        <v>1379</v>
      </c>
      <c r="B5" s="810"/>
      <c r="C5" s="810"/>
      <c r="D5" s="810"/>
      <c r="E5" s="810"/>
      <c r="F5" s="810"/>
      <c r="G5" s="810"/>
      <c r="H5" s="810"/>
      <c r="I5" s="810"/>
      <c r="J5" s="810"/>
      <c r="K5" s="810"/>
      <c r="L5" s="811"/>
      <c r="M5" s="74"/>
      <c r="N5" s="74"/>
      <c r="O5" s="74"/>
      <c r="P5" s="74"/>
      <c r="Q5" s="74"/>
      <c r="R5" s="74"/>
      <c r="S5" s="74"/>
      <c r="T5" s="74"/>
      <c r="U5" s="74"/>
      <c r="V5" s="74"/>
      <c r="W5" s="74"/>
    </row>
    <row r="6" spans="1:23" ht="14.5">
      <c r="A6" s="834" t="s">
        <v>1384</v>
      </c>
      <c r="B6" s="818"/>
      <c r="C6" s="117" t="s">
        <v>1387</v>
      </c>
      <c r="D6" s="117" t="s">
        <v>1390</v>
      </c>
      <c r="E6" s="826" t="s">
        <v>1391</v>
      </c>
      <c r="F6" s="803"/>
      <c r="G6" s="803"/>
      <c r="H6" s="803"/>
      <c r="I6" s="818"/>
      <c r="J6" s="826" t="s">
        <v>1394</v>
      </c>
      <c r="K6" s="803"/>
      <c r="L6" s="818"/>
      <c r="M6" s="74"/>
      <c r="N6" s="74"/>
      <c r="O6" s="74"/>
      <c r="P6" s="74"/>
      <c r="Q6" s="74"/>
      <c r="R6" s="74"/>
      <c r="S6" s="74"/>
      <c r="T6" s="74"/>
      <c r="U6" s="74"/>
      <c r="V6" s="74"/>
      <c r="W6" s="74"/>
    </row>
    <row r="7" spans="1:23" ht="14.5">
      <c r="A7" s="824" t="s">
        <v>1395</v>
      </c>
      <c r="B7" s="810"/>
      <c r="C7" s="810"/>
      <c r="D7" s="810"/>
      <c r="E7" s="810"/>
      <c r="F7" s="810"/>
      <c r="G7" s="810"/>
      <c r="H7" s="810"/>
      <c r="I7" s="810"/>
      <c r="J7" s="810"/>
      <c r="K7" s="810"/>
      <c r="L7" s="811"/>
      <c r="M7" s="74"/>
      <c r="N7" s="74"/>
      <c r="O7" s="74"/>
      <c r="P7" s="74"/>
      <c r="Q7" s="74"/>
      <c r="R7" s="74"/>
      <c r="S7" s="74"/>
      <c r="T7" s="74"/>
      <c r="U7" s="74"/>
      <c r="V7" s="74"/>
      <c r="W7" s="74"/>
    </row>
    <row r="8" spans="1:23" ht="14.5">
      <c r="A8" s="816" t="s">
        <v>1396</v>
      </c>
      <c r="B8" s="817"/>
      <c r="C8" s="118" t="s">
        <v>827</v>
      </c>
      <c r="D8" s="119" t="s">
        <v>1400</v>
      </c>
      <c r="E8" s="820" t="s">
        <v>1403</v>
      </c>
      <c r="F8" s="810"/>
      <c r="G8" s="810"/>
      <c r="H8" s="810"/>
      <c r="I8" s="811"/>
      <c r="J8" s="816" t="s">
        <v>1408</v>
      </c>
      <c r="K8" s="807"/>
      <c r="L8" s="817"/>
      <c r="M8" s="74"/>
      <c r="N8" s="74"/>
      <c r="O8" s="74"/>
      <c r="P8" s="74"/>
      <c r="Q8" s="74"/>
      <c r="R8" s="74"/>
      <c r="S8" s="74"/>
      <c r="T8" s="74"/>
      <c r="U8" s="74"/>
      <c r="V8" s="74"/>
      <c r="W8" s="74"/>
    </row>
    <row r="9" spans="1:23" ht="14.5">
      <c r="A9" s="805"/>
      <c r="B9" s="825"/>
      <c r="C9" s="120" t="s">
        <v>834</v>
      </c>
      <c r="D9" s="119" t="s">
        <v>1400</v>
      </c>
      <c r="E9" s="820" t="s">
        <v>1409</v>
      </c>
      <c r="F9" s="810"/>
      <c r="G9" s="810"/>
      <c r="H9" s="810"/>
      <c r="I9" s="811"/>
      <c r="J9" s="805"/>
      <c r="K9" s="788"/>
      <c r="L9" s="825"/>
      <c r="M9" s="74"/>
      <c r="N9" s="74"/>
      <c r="O9" s="74"/>
      <c r="P9" s="74"/>
      <c r="Q9" s="74"/>
      <c r="R9" s="74"/>
      <c r="S9" s="74"/>
      <c r="T9" s="74"/>
      <c r="U9" s="74"/>
      <c r="V9" s="74"/>
      <c r="W9" s="74"/>
    </row>
    <row r="10" spans="1:23" ht="14.5">
      <c r="A10" s="805"/>
      <c r="B10" s="825"/>
      <c r="C10" s="120" t="s">
        <v>840</v>
      </c>
      <c r="D10" s="119" t="s">
        <v>1411</v>
      </c>
      <c r="E10" s="820" t="s">
        <v>1412</v>
      </c>
      <c r="F10" s="810"/>
      <c r="G10" s="810"/>
      <c r="H10" s="810"/>
      <c r="I10" s="811"/>
      <c r="J10" s="808"/>
      <c r="K10" s="803"/>
      <c r="L10" s="818"/>
      <c r="M10" s="74"/>
      <c r="N10" s="74"/>
      <c r="O10" s="74"/>
      <c r="P10" s="74"/>
      <c r="Q10" s="74"/>
      <c r="R10" s="74"/>
      <c r="S10" s="74"/>
      <c r="T10" s="74"/>
      <c r="U10" s="74"/>
      <c r="V10" s="74"/>
      <c r="W10" s="74"/>
    </row>
    <row r="11" spans="1:23" ht="81" customHeight="1">
      <c r="A11" s="808"/>
      <c r="B11" s="818"/>
      <c r="C11" s="118" t="s">
        <v>872</v>
      </c>
      <c r="D11" s="121"/>
      <c r="E11" s="820" t="s">
        <v>1413</v>
      </c>
      <c r="F11" s="810"/>
      <c r="G11" s="810"/>
      <c r="H11" s="810"/>
      <c r="I11" s="811"/>
      <c r="J11" s="815" t="s">
        <v>1414</v>
      </c>
      <c r="K11" s="810"/>
      <c r="L11" s="811"/>
      <c r="M11" s="74"/>
      <c r="N11" s="74"/>
      <c r="O11" s="74"/>
      <c r="P11" s="74"/>
      <c r="Q11" s="74"/>
      <c r="R11" s="74"/>
      <c r="S11" s="74"/>
      <c r="T11" s="74"/>
      <c r="U11" s="74"/>
      <c r="V11" s="74"/>
      <c r="W11" s="74"/>
    </row>
    <row r="12" spans="1:23" ht="14.5">
      <c r="A12" s="824" t="s">
        <v>1416</v>
      </c>
      <c r="B12" s="810"/>
      <c r="C12" s="810"/>
      <c r="D12" s="810"/>
      <c r="E12" s="810"/>
      <c r="F12" s="810"/>
      <c r="G12" s="810"/>
      <c r="H12" s="810"/>
      <c r="I12" s="810"/>
      <c r="J12" s="810"/>
      <c r="K12" s="810"/>
      <c r="L12" s="811"/>
      <c r="M12" s="74"/>
      <c r="N12" s="74"/>
      <c r="O12" s="74"/>
      <c r="P12" s="74"/>
      <c r="Q12" s="74"/>
      <c r="R12" s="74"/>
      <c r="S12" s="74"/>
      <c r="T12" s="74"/>
      <c r="U12" s="74"/>
      <c r="V12" s="74"/>
      <c r="W12" s="74"/>
    </row>
    <row r="13" spans="1:23" ht="14.5">
      <c r="A13" s="816" t="s">
        <v>1417</v>
      </c>
      <c r="B13" s="817"/>
      <c r="C13" s="119" t="s">
        <v>1418</v>
      </c>
      <c r="D13" s="119" t="s">
        <v>1419</v>
      </c>
      <c r="E13" s="820" t="s">
        <v>1420</v>
      </c>
      <c r="F13" s="810"/>
      <c r="G13" s="810"/>
      <c r="H13" s="810"/>
      <c r="I13" s="811"/>
      <c r="J13" s="816" t="s">
        <v>1421</v>
      </c>
      <c r="K13" s="807"/>
      <c r="L13" s="817"/>
      <c r="M13" s="74"/>
      <c r="N13" s="74"/>
      <c r="O13" s="74"/>
      <c r="P13" s="74"/>
      <c r="Q13" s="74"/>
      <c r="R13" s="74"/>
      <c r="S13" s="74"/>
      <c r="T13" s="74"/>
      <c r="U13" s="74"/>
      <c r="V13" s="74"/>
      <c r="W13" s="74"/>
    </row>
    <row r="14" spans="1:23" ht="84" customHeight="1">
      <c r="A14" s="808"/>
      <c r="B14" s="818"/>
      <c r="C14" s="119" t="s">
        <v>1422</v>
      </c>
      <c r="D14" s="119" t="s">
        <v>1419</v>
      </c>
      <c r="E14" s="820" t="s">
        <v>1423</v>
      </c>
      <c r="F14" s="810"/>
      <c r="G14" s="810"/>
      <c r="H14" s="810"/>
      <c r="I14" s="811"/>
      <c r="J14" s="808"/>
      <c r="K14" s="803"/>
      <c r="L14" s="818"/>
      <c r="M14" s="74"/>
      <c r="N14" s="74"/>
      <c r="O14" s="74"/>
      <c r="P14" s="74"/>
      <c r="Q14" s="74"/>
      <c r="R14" s="74"/>
      <c r="S14" s="74"/>
      <c r="T14" s="74"/>
      <c r="U14" s="74"/>
      <c r="V14" s="74"/>
      <c r="W14" s="74"/>
    </row>
    <row r="15" spans="1:23" ht="14.5">
      <c r="A15" s="819" t="s">
        <v>1426</v>
      </c>
      <c r="B15" s="807"/>
      <c r="C15" s="807"/>
      <c r="D15" s="807"/>
      <c r="E15" s="807"/>
      <c r="F15" s="807"/>
      <c r="G15" s="807"/>
      <c r="H15" s="807"/>
      <c r="I15" s="807"/>
      <c r="J15" s="807"/>
      <c r="K15" s="807"/>
      <c r="L15" s="817"/>
      <c r="M15" s="76"/>
      <c r="N15" s="74"/>
      <c r="O15" s="74"/>
      <c r="P15" s="74"/>
      <c r="Q15" s="74"/>
      <c r="R15" s="74"/>
      <c r="S15" s="74"/>
      <c r="T15" s="74"/>
      <c r="U15" s="74"/>
      <c r="V15" s="74"/>
      <c r="W15" s="74"/>
    </row>
    <row r="16" spans="1:23" ht="14.5">
      <c r="A16" s="816" t="s">
        <v>1428</v>
      </c>
      <c r="B16" s="817"/>
      <c r="C16" s="118" t="s">
        <v>876</v>
      </c>
      <c r="D16" s="121"/>
      <c r="E16" s="820" t="s">
        <v>1430</v>
      </c>
      <c r="F16" s="810"/>
      <c r="G16" s="810"/>
      <c r="H16" s="810"/>
      <c r="I16" s="811"/>
      <c r="J16" s="815" t="s">
        <v>1431</v>
      </c>
      <c r="K16" s="810"/>
      <c r="L16" s="811"/>
      <c r="M16" s="74"/>
      <c r="N16" s="74"/>
      <c r="O16" s="74"/>
      <c r="P16" s="74"/>
      <c r="Q16" s="74"/>
      <c r="R16" s="74"/>
      <c r="S16" s="74"/>
      <c r="T16" s="74"/>
      <c r="U16" s="74"/>
      <c r="V16" s="74"/>
      <c r="W16" s="74"/>
    </row>
    <row r="17" spans="1:23" ht="14.5">
      <c r="A17" s="805"/>
      <c r="B17" s="825"/>
      <c r="C17" s="118" t="s">
        <v>847</v>
      </c>
      <c r="D17" s="67" t="s">
        <v>1433</v>
      </c>
      <c r="E17" s="820" t="s">
        <v>1434</v>
      </c>
      <c r="F17" s="810"/>
      <c r="G17" s="810"/>
      <c r="H17" s="810"/>
      <c r="I17" s="811"/>
      <c r="J17" s="815" t="s">
        <v>1436</v>
      </c>
      <c r="K17" s="810"/>
      <c r="L17" s="811"/>
      <c r="M17" s="74"/>
      <c r="N17" s="74"/>
      <c r="O17" s="74"/>
      <c r="P17" s="74"/>
      <c r="Q17" s="74"/>
      <c r="R17" s="74"/>
      <c r="S17" s="74"/>
      <c r="T17" s="74"/>
      <c r="U17" s="74"/>
      <c r="V17" s="74"/>
      <c r="W17" s="74"/>
    </row>
    <row r="18" spans="1:23" ht="50.25" customHeight="1">
      <c r="A18" s="808"/>
      <c r="B18" s="818"/>
      <c r="C18" s="122" t="s">
        <v>1439</v>
      </c>
      <c r="D18" s="123"/>
      <c r="E18" s="821" t="s">
        <v>1444</v>
      </c>
      <c r="F18" s="810"/>
      <c r="G18" s="810"/>
      <c r="H18" s="810"/>
      <c r="I18" s="811"/>
      <c r="J18" s="828" t="s">
        <v>1421</v>
      </c>
      <c r="K18" s="810"/>
      <c r="L18" s="811"/>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9" t="s">
        <v>1450</v>
      </c>
      <c r="B20" s="810"/>
      <c r="C20" s="810"/>
      <c r="D20" s="810"/>
      <c r="E20" s="810"/>
      <c r="F20" s="810"/>
      <c r="G20" s="810"/>
      <c r="H20" s="810"/>
      <c r="I20" s="810"/>
      <c r="J20" s="810"/>
      <c r="K20" s="810"/>
      <c r="L20" s="810"/>
      <c r="M20" s="810"/>
      <c r="N20" s="810"/>
      <c r="O20" s="810"/>
      <c r="P20" s="810"/>
      <c r="Q20" s="810"/>
      <c r="R20" s="810"/>
      <c r="S20" s="810"/>
      <c r="T20" s="810"/>
      <c r="U20" s="810"/>
      <c r="V20" s="810"/>
      <c r="W20" s="811"/>
    </row>
    <row r="21" spans="1:23" ht="14.5">
      <c r="A21" s="124"/>
      <c r="B21" s="74"/>
      <c r="C21" s="74"/>
      <c r="D21" s="74"/>
      <c r="E21" s="125"/>
      <c r="F21" s="812" t="s">
        <v>1460</v>
      </c>
      <c r="G21" s="803"/>
      <c r="H21" s="812" t="s">
        <v>1463</v>
      </c>
      <c r="I21" s="803"/>
      <c r="J21" s="812" t="s">
        <v>1466</v>
      </c>
      <c r="K21" s="803"/>
      <c r="L21" s="812" t="s">
        <v>1467</v>
      </c>
      <c r="M21" s="803"/>
      <c r="N21" s="812" t="s">
        <v>1468</v>
      </c>
      <c r="O21" s="803"/>
      <c r="P21" s="812" t="s">
        <v>1470</v>
      </c>
      <c r="Q21" s="803"/>
      <c r="R21" s="822" t="s">
        <v>1472</v>
      </c>
      <c r="S21" s="803"/>
      <c r="T21" s="822" t="s">
        <v>1475</v>
      </c>
      <c r="U21" s="803"/>
      <c r="V21" s="822" t="s">
        <v>1478</v>
      </c>
      <c r="W21" s="818"/>
    </row>
    <row r="22" spans="1:23" ht="14.5">
      <c r="A22" s="813" t="s">
        <v>1479</v>
      </c>
      <c r="B22" s="803"/>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6" t="s">
        <v>1089</v>
      </c>
      <c r="B23" s="807"/>
      <c r="C23" s="80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5"/>
      <c r="B24" s="788"/>
      <c r="C24" s="78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4" t="s">
        <v>1092</v>
      </c>
      <c r="B25" s="788"/>
      <c r="C25" s="80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5"/>
      <c r="B26" s="788"/>
      <c r="C26" s="78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4" t="s">
        <v>1246</v>
      </c>
      <c r="B27" s="788"/>
      <c r="C27" s="80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5"/>
      <c r="B28" s="788"/>
      <c r="C28" s="78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4" t="s">
        <v>1517</v>
      </c>
      <c r="B29" s="788"/>
      <c r="C29" s="80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5"/>
      <c r="B30" s="788"/>
      <c r="C30" s="78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4" t="s">
        <v>1521</v>
      </c>
      <c r="B31" s="788"/>
      <c r="C31" s="80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5"/>
      <c r="B32" s="788"/>
      <c r="C32" s="78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4" t="s">
        <v>713</v>
      </c>
      <c r="B33" s="788"/>
      <c r="C33" s="80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5"/>
      <c r="B34" s="788"/>
      <c r="C34" s="78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4" t="s">
        <v>486</v>
      </c>
      <c r="B35" s="788"/>
      <c r="C35" s="80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8"/>
      <c r="B36" s="803"/>
      <c r="C36" s="803"/>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9" t="s">
        <v>1528</v>
      </c>
      <c r="B38" s="810"/>
      <c r="C38" s="810"/>
      <c r="D38" s="810"/>
      <c r="E38" s="810"/>
      <c r="F38" s="810"/>
      <c r="G38" s="810"/>
      <c r="H38" s="810"/>
      <c r="I38" s="810"/>
      <c r="J38" s="810"/>
      <c r="K38" s="810"/>
      <c r="L38" s="811"/>
      <c r="M38" s="144"/>
      <c r="N38" s="144"/>
      <c r="O38" s="144"/>
      <c r="P38" s="144"/>
      <c r="Q38" s="144"/>
      <c r="R38" s="144"/>
      <c r="S38" s="144"/>
      <c r="T38" s="144"/>
      <c r="U38" s="144"/>
      <c r="V38" s="144"/>
      <c r="W38" s="144"/>
    </row>
    <row r="39" spans="1:23" ht="14.5">
      <c r="A39" s="813" t="s">
        <v>1479</v>
      </c>
      <c r="B39" s="803"/>
      <c r="C39" s="126" t="s">
        <v>1482</v>
      </c>
      <c r="D39" s="126" t="s">
        <v>1483</v>
      </c>
      <c r="E39" s="126" t="s">
        <v>1484</v>
      </c>
      <c r="F39" s="812" t="s">
        <v>1531</v>
      </c>
      <c r="G39" s="803"/>
      <c r="H39" s="812" t="s">
        <v>1533</v>
      </c>
      <c r="I39" s="803"/>
      <c r="J39" s="127" t="s">
        <v>1534</v>
      </c>
      <c r="K39" s="127" t="s">
        <v>1475</v>
      </c>
      <c r="L39" s="145" t="s">
        <v>1478</v>
      </c>
      <c r="M39" s="144"/>
      <c r="N39" s="144"/>
      <c r="O39" s="144"/>
      <c r="P39" s="144"/>
      <c r="Q39" s="144"/>
      <c r="R39" s="144"/>
      <c r="S39" s="144"/>
      <c r="T39" s="144"/>
      <c r="U39" s="144"/>
      <c r="V39" s="144"/>
      <c r="W39" s="144"/>
    </row>
    <row r="40" spans="1:23" ht="14.5">
      <c r="A40" s="806" t="s">
        <v>1089</v>
      </c>
      <c r="B40" s="807"/>
      <c r="C40" s="802" t="s">
        <v>1498</v>
      </c>
      <c r="D40" s="134" t="s">
        <v>1508</v>
      </c>
      <c r="E40" s="134" t="s">
        <v>1514</v>
      </c>
      <c r="F40" s="814" t="s">
        <v>78</v>
      </c>
      <c r="G40" s="807"/>
      <c r="H40" s="814" t="s">
        <v>78</v>
      </c>
      <c r="I40" s="807"/>
      <c r="J40" s="134" t="s">
        <v>78</v>
      </c>
      <c r="K40" s="134" t="s">
        <v>78</v>
      </c>
      <c r="L40" s="146" t="s">
        <v>78</v>
      </c>
      <c r="M40" s="144"/>
      <c r="N40" s="144"/>
      <c r="O40" s="144"/>
      <c r="P40" s="144"/>
      <c r="Q40" s="144"/>
      <c r="R40" s="144"/>
      <c r="S40" s="144"/>
      <c r="T40" s="144"/>
      <c r="U40" s="144"/>
      <c r="V40" s="144"/>
      <c r="W40" s="144"/>
    </row>
    <row r="41" spans="1:23" ht="14.5">
      <c r="A41" s="805"/>
      <c r="B41" s="788"/>
      <c r="C41" s="788"/>
      <c r="D41" s="134" t="s">
        <v>1515</v>
      </c>
      <c r="E41" s="134" t="s">
        <v>1516</v>
      </c>
      <c r="F41" s="802" t="s">
        <v>78</v>
      </c>
      <c r="G41" s="788"/>
      <c r="H41" s="802" t="s">
        <v>78</v>
      </c>
      <c r="I41" s="788"/>
      <c r="J41" s="134" t="s">
        <v>78</v>
      </c>
      <c r="K41" s="134" t="s">
        <v>78</v>
      </c>
      <c r="L41" s="146" t="s">
        <v>78</v>
      </c>
      <c r="M41" s="144"/>
      <c r="N41" s="144"/>
      <c r="O41" s="144"/>
      <c r="P41" s="144"/>
      <c r="Q41" s="144"/>
      <c r="R41" s="144"/>
      <c r="S41" s="144"/>
      <c r="T41" s="144"/>
      <c r="U41" s="144"/>
      <c r="V41" s="144"/>
      <c r="W41" s="144"/>
    </row>
    <row r="42" spans="1:23" ht="14.5">
      <c r="A42" s="804" t="s">
        <v>1092</v>
      </c>
      <c r="B42" s="788"/>
      <c r="C42" s="802" t="s">
        <v>1498</v>
      </c>
      <c r="D42" s="134" t="s">
        <v>1508</v>
      </c>
      <c r="E42" s="134" t="s">
        <v>1514</v>
      </c>
      <c r="F42" s="802">
        <v>14.9</v>
      </c>
      <c r="G42" s="788"/>
      <c r="H42" s="802">
        <v>10.1</v>
      </c>
      <c r="I42" s="788"/>
      <c r="J42" s="134">
        <v>16.600000000000001</v>
      </c>
      <c r="K42" s="134">
        <v>19</v>
      </c>
      <c r="L42" s="146">
        <v>7.8</v>
      </c>
      <c r="M42" s="144"/>
      <c r="N42" s="144"/>
      <c r="O42" s="144"/>
      <c r="P42" s="144"/>
      <c r="Q42" s="144"/>
      <c r="R42" s="144"/>
      <c r="S42" s="144"/>
      <c r="T42" s="144"/>
      <c r="U42" s="144"/>
      <c r="V42" s="144"/>
      <c r="W42" s="144"/>
    </row>
    <row r="43" spans="1:23" ht="14.5">
      <c r="A43" s="805"/>
      <c r="B43" s="788"/>
      <c r="C43" s="788"/>
      <c r="D43" s="134" t="s">
        <v>1515</v>
      </c>
      <c r="E43" s="134" t="s">
        <v>1516</v>
      </c>
      <c r="F43" s="802">
        <v>4.3</v>
      </c>
      <c r="G43" s="788"/>
      <c r="H43" s="802">
        <v>3.5</v>
      </c>
      <c r="I43" s="788"/>
      <c r="J43" s="134">
        <v>6.6</v>
      </c>
      <c r="K43" s="134">
        <v>4.9000000000000004</v>
      </c>
      <c r="L43" s="146">
        <v>1</v>
      </c>
      <c r="M43" s="144"/>
      <c r="N43" s="144"/>
      <c r="O43" s="144"/>
      <c r="P43" s="144"/>
      <c r="Q43" s="144"/>
      <c r="R43" s="144"/>
      <c r="S43" s="144"/>
      <c r="T43" s="144"/>
      <c r="U43" s="144"/>
      <c r="V43" s="144"/>
      <c r="W43" s="144"/>
    </row>
    <row r="44" spans="1:23" ht="14.5">
      <c r="A44" s="804" t="s">
        <v>1246</v>
      </c>
      <c r="B44" s="788"/>
      <c r="C44" s="802" t="s">
        <v>1498</v>
      </c>
      <c r="D44" s="134" t="s">
        <v>1508</v>
      </c>
      <c r="E44" s="134" t="s">
        <v>1514</v>
      </c>
      <c r="F44" s="802">
        <v>0.72</v>
      </c>
      <c r="G44" s="788"/>
      <c r="H44" s="802">
        <v>0.78</v>
      </c>
      <c r="I44" s="788"/>
      <c r="J44" s="134">
        <v>1.17</v>
      </c>
      <c r="K44" s="134">
        <v>1.1299999999999999</v>
      </c>
      <c r="L44" s="146">
        <v>0.67</v>
      </c>
      <c r="M44" s="144"/>
      <c r="N44" s="144"/>
      <c r="O44" s="144"/>
      <c r="P44" s="144"/>
      <c r="Q44" s="144"/>
      <c r="R44" s="144"/>
      <c r="S44" s="144"/>
      <c r="T44" s="144"/>
      <c r="U44" s="144"/>
      <c r="V44" s="144"/>
      <c r="W44" s="144"/>
    </row>
    <row r="45" spans="1:23" ht="14.5">
      <c r="A45" s="805"/>
      <c r="B45" s="788"/>
      <c r="C45" s="788"/>
      <c r="D45" s="134" t="s">
        <v>1515</v>
      </c>
      <c r="E45" s="134" t="s">
        <v>1516</v>
      </c>
      <c r="F45" s="802">
        <v>0.54</v>
      </c>
      <c r="G45" s="788"/>
      <c r="H45" s="802">
        <v>0.63</v>
      </c>
      <c r="I45" s="788"/>
      <c r="J45" s="134">
        <v>0.54</v>
      </c>
      <c r="K45" s="134">
        <v>0.72</v>
      </c>
      <c r="L45" s="146">
        <v>0.49</v>
      </c>
      <c r="M45" s="144"/>
      <c r="N45" s="144"/>
      <c r="O45" s="144"/>
      <c r="P45" s="144"/>
      <c r="Q45" s="144"/>
      <c r="R45" s="144"/>
      <c r="S45" s="144"/>
      <c r="T45" s="144"/>
      <c r="U45" s="144"/>
      <c r="V45" s="144"/>
      <c r="W45" s="144"/>
    </row>
    <row r="46" spans="1:23" ht="14.5">
      <c r="A46" s="804" t="s">
        <v>1517</v>
      </c>
      <c r="B46" s="788"/>
      <c r="C46" s="802" t="s">
        <v>1518</v>
      </c>
      <c r="D46" s="134" t="s">
        <v>1508</v>
      </c>
      <c r="E46" s="134" t="s">
        <v>1519</v>
      </c>
      <c r="F46" s="802">
        <v>40</v>
      </c>
      <c r="G46" s="788"/>
      <c r="H46" s="802">
        <v>3</v>
      </c>
      <c r="I46" s="788"/>
      <c r="J46" s="134">
        <v>14</v>
      </c>
      <c r="K46" s="134">
        <v>93</v>
      </c>
      <c r="L46" s="146">
        <v>69</v>
      </c>
      <c r="M46" s="144"/>
      <c r="N46" s="144"/>
      <c r="O46" s="144"/>
      <c r="P46" s="144"/>
      <c r="Q46" s="144"/>
      <c r="R46" s="144"/>
      <c r="S46" s="144"/>
      <c r="T46" s="144"/>
      <c r="U46" s="144"/>
      <c r="V46" s="144"/>
      <c r="W46" s="144"/>
    </row>
    <row r="47" spans="1:23" ht="14.5">
      <c r="A47" s="805"/>
      <c r="B47" s="788"/>
      <c r="C47" s="788"/>
      <c r="D47" s="134" t="s">
        <v>1515</v>
      </c>
      <c r="E47" s="134" t="s">
        <v>1520</v>
      </c>
      <c r="F47" s="802">
        <v>97</v>
      </c>
      <c r="G47" s="788"/>
      <c r="H47" s="802">
        <v>35</v>
      </c>
      <c r="I47" s="788"/>
      <c r="J47" s="134">
        <v>98</v>
      </c>
      <c r="K47" s="134">
        <v>100</v>
      </c>
      <c r="L47" s="146">
        <v>99</v>
      </c>
      <c r="M47" s="144"/>
      <c r="N47" s="144"/>
      <c r="O47" s="144"/>
      <c r="P47" s="144"/>
      <c r="Q47" s="144"/>
      <c r="R47" s="144"/>
      <c r="S47" s="144"/>
      <c r="T47" s="144"/>
      <c r="U47" s="144"/>
      <c r="V47" s="144"/>
      <c r="W47" s="144"/>
    </row>
    <row r="48" spans="1:23" ht="14.5">
      <c r="A48" s="804" t="s">
        <v>1521</v>
      </c>
      <c r="B48" s="788"/>
      <c r="C48" s="802" t="s">
        <v>1522</v>
      </c>
      <c r="D48" s="134" t="s">
        <v>1508</v>
      </c>
      <c r="E48" s="134" t="s">
        <v>1514</v>
      </c>
      <c r="F48" s="802">
        <v>0.13</v>
      </c>
      <c r="G48" s="788"/>
      <c r="H48" s="802">
        <v>0.14000000000000001</v>
      </c>
      <c r="I48" s="788"/>
      <c r="J48" s="134">
        <v>0.14000000000000001</v>
      </c>
      <c r="K48" s="134">
        <v>0.09</v>
      </c>
      <c r="L48" s="146">
        <v>0.1</v>
      </c>
      <c r="M48" s="144"/>
      <c r="N48" s="144"/>
      <c r="O48" s="144"/>
      <c r="P48" s="144"/>
      <c r="Q48" s="144"/>
      <c r="R48" s="144"/>
      <c r="S48" s="144"/>
      <c r="T48" s="144"/>
      <c r="U48" s="144"/>
      <c r="V48" s="144"/>
      <c r="W48" s="144"/>
    </row>
    <row r="49" spans="1:23" ht="14.5">
      <c r="A49" s="805"/>
      <c r="B49" s="788"/>
      <c r="C49" s="788"/>
      <c r="D49" s="134" t="s">
        <v>1515</v>
      </c>
      <c r="E49" s="134" t="s">
        <v>1516</v>
      </c>
      <c r="F49" s="802">
        <v>0.08</v>
      </c>
      <c r="G49" s="788"/>
      <c r="H49" s="802">
        <v>7.0000000000000007E-2</v>
      </c>
      <c r="I49" s="788"/>
      <c r="J49" s="134">
        <v>0.06</v>
      </c>
      <c r="K49" s="134">
        <v>0.06</v>
      </c>
      <c r="L49" s="146">
        <v>0.05</v>
      </c>
      <c r="M49" s="144"/>
      <c r="N49" s="144"/>
      <c r="O49" s="144"/>
      <c r="P49" s="144"/>
      <c r="Q49" s="144"/>
      <c r="R49" s="144"/>
      <c r="S49" s="144"/>
      <c r="T49" s="144"/>
      <c r="U49" s="144"/>
      <c r="V49" s="144"/>
      <c r="W49" s="144"/>
    </row>
    <row r="50" spans="1:23" ht="15.5">
      <c r="A50" s="804" t="s">
        <v>713</v>
      </c>
      <c r="B50" s="788"/>
      <c r="C50" s="802" t="s">
        <v>1498</v>
      </c>
      <c r="D50" s="134" t="s">
        <v>1508</v>
      </c>
      <c r="E50" s="134" t="s">
        <v>1514</v>
      </c>
      <c r="F50" s="802">
        <v>1.34</v>
      </c>
      <c r="G50" s="788"/>
      <c r="H50" s="802">
        <v>0</v>
      </c>
      <c r="I50" s="788"/>
      <c r="J50" s="134">
        <v>3.58</v>
      </c>
      <c r="K50" s="134">
        <v>3.89</v>
      </c>
      <c r="L50" s="146">
        <v>1.05</v>
      </c>
      <c r="M50" s="147"/>
      <c r="N50" s="147"/>
      <c r="O50" s="147"/>
      <c r="P50" s="147"/>
      <c r="Q50" s="147"/>
      <c r="R50" s="147"/>
      <c r="S50" s="147"/>
      <c r="T50" s="74"/>
      <c r="U50" s="74"/>
      <c r="V50" s="74"/>
      <c r="W50" s="74"/>
    </row>
    <row r="51" spans="1:23" ht="15.5">
      <c r="A51" s="805"/>
      <c r="B51" s="788"/>
      <c r="C51" s="788"/>
      <c r="D51" s="134" t="s">
        <v>1515</v>
      </c>
      <c r="E51" s="134" t="s">
        <v>1516</v>
      </c>
      <c r="F51" s="802">
        <v>0</v>
      </c>
      <c r="G51" s="788"/>
      <c r="H51" s="802">
        <v>0</v>
      </c>
      <c r="I51" s="788"/>
      <c r="J51" s="134">
        <v>0</v>
      </c>
      <c r="K51" s="134">
        <v>0.13</v>
      </c>
      <c r="L51" s="146">
        <v>0</v>
      </c>
      <c r="M51" s="147"/>
      <c r="N51" s="147"/>
      <c r="O51" s="147"/>
      <c r="P51" s="147"/>
      <c r="Q51" s="147"/>
      <c r="R51" s="147"/>
      <c r="S51" s="147"/>
      <c r="T51" s="74"/>
      <c r="U51" s="74"/>
      <c r="V51" s="74"/>
      <c r="W51" s="74"/>
    </row>
    <row r="52" spans="1:23" ht="15.5">
      <c r="A52" s="804" t="s">
        <v>1535</v>
      </c>
      <c r="B52" s="788"/>
      <c r="C52" s="802" t="s">
        <v>1518</v>
      </c>
      <c r="D52" s="134" t="s">
        <v>1508</v>
      </c>
      <c r="E52" s="134" t="s">
        <v>1519</v>
      </c>
      <c r="F52" s="802">
        <v>0.22</v>
      </c>
      <c r="G52" s="788"/>
      <c r="H52" s="802">
        <v>0.22</v>
      </c>
      <c r="I52" s="788"/>
      <c r="J52" s="134">
        <v>0.22</v>
      </c>
      <c r="K52" s="134">
        <v>0.22</v>
      </c>
      <c r="L52" s="146">
        <v>0.22</v>
      </c>
      <c r="M52" s="147"/>
      <c r="N52" s="147"/>
      <c r="O52" s="147"/>
      <c r="P52" s="147"/>
      <c r="Q52" s="147"/>
      <c r="R52" s="147"/>
      <c r="S52" s="147"/>
      <c r="T52" s="74"/>
      <c r="U52" s="74"/>
      <c r="V52" s="74"/>
      <c r="W52" s="74"/>
    </row>
    <row r="53" spans="1:23" ht="15.5">
      <c r="A53" s="808"/>
      <c r="B53" s="803"/>
      <c r="C53" s="803"/>
      <c r="D53" s="126" t="s">
        <v>1515</v>
      </c>
      <c r="E53" s="126" t="s">
        <v>1520</v>
      </c>
      <c r="F53" s="812">
        <v>0.4</v>
      </c>
      <c r="G53" s="803"/>
      <c r="H53" s="812">
        <v>0.4</v>
      </c>
      <c r="I53" s="803"/>
      <c r="J53" s="126">
        <v>0.4</v>
      </c>
      <c r="K53" s="126">
        <v>0.4</v>
      </c>
      <c r="L53" s="148">
        <v>0.4</v>
      </c>
      <c r="M53" s="147"/>
      <c r="N53" s="147"/>
      <c r="O53" s="147"/>
      <c r="P53" s="147"/>
      <c r="Q53" s="147"/>
      <c r="R53" s="147"/>
      <c r="S53" s="147"/>
      <c r="T53" s="74"/>
      <c r="U53" s="74"/>
      <c r="V53" s="74"/>
      <c r="W53" s="74"/>
    </row>
    <row r="54" spans="1:23" ht="15.5">
      <c r="A54" s="833" t="s">
        <v>1536</v>
      </c>
      <c r="B54" s="788"/>
      <c r="C54" s="788"/>
      <c r="D54" s="78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2" t="s">
        <v>1537</v>
      </c>
      <c r="B56" s="810"/>
      <c r="C56" s="810"/>
      <c r="D56" s="810"/>
      <c r="E56" s="810"/>
      <c r="F56" s="810"/>
      <c r="G56" s="810"/>
      <c r="H56" s="810"/>
      <c r="I56" s="810"/>
      <c r="J56" s="810"/>
      <c r="K56" s="810"/>
      <c r="L56" s="811"/>
      <c r="M56" s="74"/>
      <c r="N56" s="74"/>
      <c r="O56" s="74"/>
      <c r="P56" s="74"/>
      <c r="Q56" s="149"/>
      <c r="R56" s="74"/>
      <c r="S56" s="74"/>
      <c r="T56" s="74"/>
      <c r="U56" s="74"/>
      <c r="V56" s="74"/>
      <c r="W56" s="74"/>
    </row>
    <row r="57" spans="1:23" ht="14.5">
      <c r="A57" s="829" t="s">
        <v>1538</v>
      </c>
      <c r="B57" s="788"/>
      <c r="C57" s="788"/>
      <c r="D57" s="788"/>
      <c r="E57" s="788"/>
      <c r="F57" s="788"/>
      <c r="G57" s="788"/>
      <c r="H57" s="788"/>
      <c r="I57" s="788"/>
      <c r="J57" s="788"/>
      <c r="K57" s="788"/>
      <c r="L57" s="825"/>
      <c r="M57" s="74"/>
      <c r="N57" s="74"/>
      <c r="O57" s="74"/>
      <c r="P57" s="74"/>
      <c r="Q57" s="149"/>
      <c r="R57" s="149"/>
      <c r="S57" s="149"/>
      <c r="T57" s="149"/>
      <c r="U57" s="149"/>
      <c r="V57" s="149"/>
      <c r="W57" s="149"/>
    </row>
    <row r="58" spans="1:23" ht="14.5">
      <c r="A58" s="830" t="s">
        <v>1539</v>
      </c>
      <c r="B58" s="788"/>
      <c r="C58" s="788"/>
      <c r="D58" s="788"/>
      <c r="E58" s="788"/>
      <c r="F58" s="788"/>
      <c r="G58" s="788"/>
      <c r="H58" s="788"/>
      <c r="I58" s="788"/>
      <c r="J58" s="788"/>
      <c r="K58" s="788"/>
      <c r="L58" s="825"/>
      <c r="M58" s="74"/>
      <c r="N58" s="74"/>
      <c r="O58" s="74"/>
      <c r="P58" s="74"/>
      <c r="Q58" s="74"/>
      <c r="R58" s="74"/>
      <c r="S58" s="74"/>
      <c r="T58" s="74"/>
      <c r="U58" s="74"/>
      <c r="V58" s="74"/>
      <c r="W58" s="74"/>
    </row>
    <row r="59" spans="1:23" ht="14.5">
      <c r="A59" s="829" t="s">
        <v>1540</v>
      </c>
      <c r="B59" s="788"/>
      <c r="C59" s="788"/>
      <c r="D59" s="788"/>
      <c r="E59" s="788"/>
      <c r="F59" s="788"/>
      <c r="G59" s="788"/>
      <c r="H59" s="788"/>
      <c r="I59" s="788"/>
      <c r="J59" s="788"/>
      <c r="K59" s="788"/>
      <c r="L59" s="825"/>
      <c r="M59" s="149"/>
      <c r="N59" s="149"/>
      <c r="O59" s="149"/>
      <c r="P59" s="149"/>
      <c r="Q59" s="149"/>
      <c r="R59" s="74"/>
      <c r="S59" s="74"/>
      <c r="T59" s="74"/>
      <c r="U59" s="74"/>
      <c r="V59" s="74"/>
      <c r="W59" s="74"/>
    </row>
    <row r="60" spans="1:23" ht="14.5">
      <c r="A60" s="829" t="s">
        <v>1541</v>
      </c>
      <c r="B60" s="788"/>
      <c r="C60" s="788"/>
      <c r="D60" s="788"/>
      <c r="E60" s="788"/>
      <c r="F60" s="788"/>
      <c r="G60" s="788"/>
      <c r="H60" s="788"/>
      <c r="I60" s="788"/>
      <c r="J60" s="788"/>
      <c r="K60" s="788"/>
      <c r="L60" s="825"/>
      <c r="M60" s="149"/>
      <c r="N60" s="149"/>
      <c r="O60" s="149"/>
      <c r="P60" s="149"/>
      <c r="Q60" s="74"/>
      <c r="R60" s="74"/>
      <c r="S60" s="74"/>
      <c r="T60" s="74"/>
      <c r="U60" s="74"/>
      <c r="V60" s="74"/>
      <c r="W60" s="74"/>
    </row>
    <row r="61" spans="1:23" ht="14.5">
      <c r="A61" s="830" t="s">
        <v>1542</v>
      </c>
      <c r="B61" s="788"/>
      <c r="C61" s="788"/>
      <c r="D61" s="788"/>
      <c r="E61" s="788"/>
      <c r="F61" s="788"/>
      <c r="G61" s="788"/>
      <c r="H61" s="788"/>
      <c r="I61" s="788"/>
      <c r="J61" s="788"/>
      <c r="K61" s="788"/>
      <c r="L61" s="825"/>
      <c r="M61" s="74"/>
      <c r="N61" s="74"/>
      <c r="O61" s="74"/>
      <c r="P61" s="74"/>
      <c r="Q61" s="74"/>
      <c r="R61" s="74"/>
      <c r="S61" s="74"/>
      <c r="T61" s="74"/>
      <c r="U61" s="74"/>
      <c r="V61" s="74"/>
      <c r="W61" s="74"/>
    </row>
    <row r="62" spans="1:23" ht="14.5">
      <c r="A62" s="831" t="s">
        <v>1543</v>
      </c>
      <c r="B62" s="803"/>
      <c r="C62" s="803"/>
      <c r="D62" s="803"/>
      <c r="E62" s="803"/>
      <c r="F62" s="803"/>
      <c r="G62" s="803"/>
      <c r="H62" s="803"/>
      <c r="I62" s="803"/>
      <c r="J62" s="803"/>
      <c r="K62" s="803"/>
      <c r="L62" s="81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10"/>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dimension ref="A1:CL424"/>
  <sheetViews>
    <sheetView tabSelected="1" zoomScale="80" zoomScaleNormal="80" workbookViewId="0">
      <pane ySplit="1" topLeftCell="A26" activePane="bottomLeft" state="frozen"/>
      <selection pane="bottomLeft" activeCell="A36" sqref="A36"/>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5.90625" style="767" bestFit="1" customWidth="1"/>
    <col min="10" max="10" width="63" style="767" bestFit="1" customWidth="1"/>
    <col min="11" max="11" width="99.08984375" style="767" bestFit="1" customWidth="1"/>
    <col min="12" max="12" width="14.54296875" style="767" customWidth="1"/>
    <col min="13" max="13" width="79.36328125" style="767" bestFit="1" customWidth="1"/>
    <col min="14" max="14" width="40.08984375" style="767" bestFit="1" customWidth="1"/>
    <col min="15" max="15" width="22.36328125" style="767" bestFit="1" customWidth="1"/>
    <col min="16" max="16" width="14.26953125" style="767" bestFit="1" customWidth="1"/>
    <col min="17" max="17" width="16.36328125" style="767" bestFit="1" customWidth="1"/>
    <col min="18" max="18" width="21.90625" style="767" bestFit="1" customWidth="1"/>
    <col min="19" max="19" width="25.08984375" style="767" bestFit="1" customWidth="1"/>
    <col min="20" max="20" width="14.26953125" style="767" bestFit="1" customWidth="1"/>
    <col min="21" max="21" width="25.7265625" style="767" bestFit="1" customWidth="1"/>
    <col min="22" max="22" width="23.1796875" style="767" bestFit="1" customWidth="1"/>
    <col min="23" max="23" width="20.7265625" style="767" bestFit="1" customWidth="1"/>
    <col min="24" max="24" width="20.90625" style="767" bestFit="1" customWidth="1"/>
    <col min="25" max="25" width="15.81640625" style="767" bestFit="1" customWidth="1"/>
    <col min="26" max="26" width="26.81640625" style="767" bestFit="1" customWidth="1"/>
    <col min="27" max="27" width="27.36328125" style="767" bestFit="1" customWidth="1"/>
    <col min="28" max="28" width="16.6328125" style="767" bestFit="1" customWidth="1"/>
    <col min="29" max="29" width="15.90625" style="767" bestFit="1" customWidth="1"/>
    <col min="30" max="30" width="52.36328125" style="767" bestFit="1" customWidth="1"/>
    <col min="31" max="31" width="62.7265625" style="767" bestFit="1" customWidth="1"/>
    <col min="32" max="32" width="24.36328125" style="767" bestFit="1" customWidth="1"/>
    <col min="33" max="33" width="29.6328125" style="767" hidden="1" customWidth="1"/>
    <col min="34" max="34" width="26" style="767" hidden="1" customWidth="1"/>
    <col min="35" max="35" width="26.36328125" style="767" hidden="1" customWidth="1"/>
    <col min="36" max="36" width="29.08984375" style="767" hidden="1" customWidth="1"/>
    <col min="37" max="37" width="20.36328125" style="767" bestFit="1" customWidth="1"/>
    <col min="38" max="38" width="21.26953125" style="767" bestFit="1" customWidth="1"/>
    <col min="39" max="39" width="27.453125" style="767" customWidth="1"/>
    <col min="40" max="40" width="17.1796875" style="767" hidden="1" customWidth="1"/>
    <col min="41" max="41" width="26.1796875" style="767" customWidth="1"/>
    <col min="42" max="43" width="26.1796875" style="767" hidden="1" customWidth="1"/>
    <col min="44" max="44" width="25.90625" style="767" hidden="1" customWidth="1"/>
    <col min="45" max="45" width="25.90625" style="767" bestFit="1" customWidth="1"/>
    <col min="46" max="46" width="21.90625" style="767" hidden="1" customWidth="1"/>
    <col min="47" max="47" width="25.81640625" style="767" hidden="1" customWidth="1"/>
    <col min="48" max="48" width="26.1796875" style="767" hidden="1" customWidth="1"/>
    <col min="49" max="49" width="26.36328125" style="767" hidden="1" customWidth="1"/>
    <col min="50" max="50" width="25.36328125" style="767" hidden="1" customWidth="1"/>
    <col min="51" max="51" width="15" style="767" customWidth="1"/>
    <col min="52" max="52" width="22.08984375" style="767" hidden="1" customWidth="1"/>
    <col min="53" max="53" width="24.6328125" style="767" hidden="1" customWidth="1"/>
    <col min="54" max="54" width="26" style="767" hidden="1" customWidth="1"/>
    <col min="55" max="55" width="23.90625" style="767" customWidth="1"/>
    <col min="56" max="56" width="32.36328125" style="767" customWidth="1"/>
    <col min="57" max="57" width="14.453125" style="767" hidden="1" customWidth="1"/>
    <col min="58" max="58" width="23" style="767" customWidth="1"/>
    <col min="59" max="59" width="26.1796875" style="767" hidden="1" customWidth="1"/>
    <col min="60" max="60" width="16.1796875" style="767" bestFit="1" customWidth="1"/>
    <col min="61" max="61" width="16.1796875" style="767" hidden="1" customWidth="1"/>
    <col min="62" max="62" width="26.1796875" style="767" hidden="1" customWidth="1"/>
    <col min="63" max="63" width="16.1796875" style="767" hidden="1" customWidth="1"/>
    <col min="64" max="64" width="22.90625" style="767" hidden="1" customWidth="1"/>
    <col min="65" max="65" width="25.81640625" style="767" hidden="1" customWidth="1"/>
    <col min="66" max="66" width="24.90625" style="767" hidden="1" customWidth="1"/>
    <col min="67" max="68" width="26.36328125" style="767" hidden="1" customWidth="1"/>
    <col min="69" max="70" width="15.1796875" style="767" customWidth="1"/>
    <col min="71" max="71" width="24.90625" style="767" hidden="1" customWidth="1"/>
    <col min="72" max="72" width="26.1796875" style="767" customWidth="1"/>
    <col min="73" max="73" width="15.6328125" style="767" hidden="1" customWidth="1"/>
    <col min="74" max="74" width="24.36328125" style="767" customWidth="1"/>
    <col min="75" max="75" width="24.36328125" style="767" hidden="1" customWidth="1"/>
    <col min="76" max="76" width="24.08984375" style="767" hidden="1" customWidth="1"/>
    <col min="77" max="77" width="26.36328125" style="767" hidden="1" customWidth="1"/>
    <col min="78" max="78" width="12.08984375" style="767" bestFit="1" customWidth="1"/>
    <col min="79" max="79" width="18.36328125" style="767" hidden="1" customWidth="1"/>
    <col min="80" max="80" width="26" style="767" hidden="1" customWidth="1"/>
    <col min="81" max="81" width="44.1796875" style="767" hidden="1" customWidth="1"/>
    <col min="82" max="82" width="24.81640625" style="767" customWidth="1"/>
    <col min="83" max="83" width="19.1796875" style="767" bestFit="1" customWidth="1"/>
    <col min="84" max="84" width="26.1796875" style="767" bestFit="1" customWidth="1"/>
    <col min="85" max="85" width="15.08984375" style="767" hidden="1" customWidth="1"/>
    <col min="86" max="86" width="26.1796875" style="767" bestFit="1" customWidth="1"/>
    <col min="87" max="87" width="26.08984375" style="767" hidden="1" customWidth="1"/>
    <col min="88" max="88" width="14" style="767" hidden="1" customWidth="1"/>
    <col min="89" max="89" width="25.1796875" style="767" customWidth="1"/>
    <col min="90" max="90" width="26.1796875" style="767"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2785</v>
      </c>
      <c r="R1" s="754" t="s">
        <v>2787</v>
      </c>
      <c r="S1" s="754" t="s">
        <v>2786</v>
      </c>
      <c r="T1" s="754" t="s">
        <v>2788</v>
      </c>
      <c r="U1" s="754" t="s">
        <v>2789</v>
      </c>
      <c r="V1" s="754" t="s">
        <v>2772</v>
      </c>
      <c r="W1" s="754" t="s">
        <v>2773</v>
      </c>
      <c r="X1" s="754" t="s">
        <v>2607</v>
      </c>
      <c r="Y1" s="754" t="s">
        <v>2525</v>
      </c>
      <c r="Z1" s="754" t="s">
        <v>2849</v>
      </c>
      <c r="AA1" s="754" t="s">
        <v>2850</v>
      </c>
      <c r="AB1" s="754" t="s">
        <v>2774</v>
      </c>
      <c r="AC1" s="754" t="s">
        <v>2848</v>
      </c>
      <c r="AD1" s="754" t="s">
        <v>2775</v>
      </c>
      <c r="AE1" s="754" t="s">
        <v>2776</v>
      </c>
      <c r="AF1" s="754" t="s">
        <v>2481</v>
      </c>
      <c r="AG1" s="754" t="s">
        <v>1991</v>
      </c>
      <c r="AH1" s="754" t="s">
        <v>1554</v>
      </c>
      <c r="AI1" s="754" t="s">
        <v>2015</v>
      </c>
      <c r="AJ1" s="754" t="s">
        <v>1910</v>
      </c>
      <c r="AK1" s="754" t="s">
        <v>1903</v>
      </c>
      <c r="AL1" s="754" t="s">
        <v>2851</v>
      </c>
      <c r="AM1" s="754" t="s">
        <v>2480</v>
      </c>
      <c r="AN1" s="754" t="s">
        <v>2005</v>
      </c>
      <c r="AO1" s="754" t="s">
        <v>2479</v>
      </c>
      <c r="AP1" s="754" t="s">
        <v>2780</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2852</v>
      </c>
      <c r="BS1" s="754" t="s">
        <v>65</v>
      </c>
      <c r="BT1" s="754" t="s">
        <v>2473</v>
      </c>
      <c r="BU1" s="754" t="s">
        <v>2447</v>
      </c>
      <c r="BV1" s="754" t="s">
        <v>2474</v>
      </c>
      <c r="BW1" s="754" t="s">
        <v>2779</v>
      </c>
      <c r="BX1" s="754" t="s">
        <v>2467</v>
      </c>
      <c r="BY1" s="754" t="s">
        <v>66</v>
      </c>
      <c r="BZ1" s="754" t="s">
        <v>2475</v>
      </c>
      <c r="CA1" s="754" t="s">
        <v>1995</v>
      </c>
      <c r="CB1" s="754" t="s">
        <v>1923</v>
      </c>
      <c r="CC1" s="754" t="s">
        <v>2476</v>
      </c>
      <c r="CD1" s="754" t="s">
        <v>1546</v>
      </c>
      <c r="CE1" s="754" t="s">
        <v>2853</v>
      </c>
      <c r="CF1" s="754" t="s">
        <v>2477</v>
      </c>
      <c r="CG1" s="754" t="s">
        <v>2008</v>
      </c>
      <c r="CH1" s="754" t="s">
        <v>2478</v>
      </c>
      <c r="CI1" s="754" t="s">
        <v>2468</v>
      </c>
      <c r="CJ1" s="754" t="s">
        <v>1558</v>
      </c>
      <c r="CK1" s="755" t="s">
        <v>2410</v>
      </c>
      <c r="CL1" s="755" t="s">
        <v>2411</v>
      </c>
    </row>
    <row r="2" spans="1:90" s="757" customFormat="1" ht="37.5">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t="25">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customHeight="1">
      <c r="A4" s="756" t="e">
        <f>A1+1</f>
        <v>#VALUE!</v>
      </c>
      <c r="B4" s="756">
        <v>1</v>
      </c>
      <c r="C4" s="756" t="s">
        <v>2504</v>
      </c>
      <c r="D4" s="756"/>
      <c r="E4" s="756"/>
      <c r="F4" s="756" t="s">
        <v>1621</v>
      </c>
      <c r="G4" s="756"/>
      <c r="H4" s="756" t="s">
        <v>1621</v>
      </c>
      <c r="I4" s="756" t="s">
        <v>2642</v>
      </c>
      <c r="J4" s="756" t="s">
        <v>2805</v>
      </c>
      <c r="K4" s="756" t="s">
        <v>1783</v>
      </c>
      <c r="L4" s="756" t="s">
        <v>2343</v>
      </c>
      <c r="M4" s="756" t="s">
        <v>2630</v>
      </c>
      <c r="N4" s="756"/>
      <c r="O4" s="756"/>
      <c r="P4" s="756" t="s">
        <v>2811</v>
      </c>
      <c r="Q4" s="775" t="s">
        <v>2806</v>
      </c>
      <c r="R4" s="775" t="s">
        <v>2807</v>
      </c>
      <c r="S4" s="775" t="s">
        <v>2808</v>
      </c>
      <c r="T4" s="775"/>
      <c r="U4" s="775" t="s">
        <v>2809</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62.5">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2794</v>
      </c>
      <c r="Q6" s="756" t="s">
        <v>2790</v>
      </c>
      <c r="R6" s="756" t="s">
        <v>2791</v>
      </c>
      <c r="S6" s="756" t="s">
        <v>2792</v>
      </c>
      <c r="T6" s="756"/>
      <c r="U6" s="756" t="s">
        <v>2793</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37.5">
      <c r="A8" s="756">
        <v>8</v>
      </c>
      <c r="B8" s="756">
        <v>1</v>
      </c>
      <c r="C8" s="756" t="s">
        <v>2504</v>
      </c>
      <c r="D8" s="756"/>
      <c r="E8" s="756"/>
      <c r="F8" s="756" t="s">
        <v>1621</v>
      </c>
      <c r="G8" s="756"/>
      <c r="H8" s="756" t="s">
        <v>1621</v>
      </c>
      <c r="I8" s="756" t="s">
        <v>1787</v>
      </c>
      <c r="J8" s="756" t="s">
        <v>1857</v>
      </c>
      <c r="K8" s="756" t="s">
        <v>1786</v>
      </c>
      <c r="L8" s="756" t="s">
        <v>2343</v>
      </c>
      <c r="M8" s="756" t="s">
        <v>2801</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t="25">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t="37.5">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25">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ht="37.5">
      <c r="A12" s="756"/>
      <c r="B12" s="756"/>
      <c r="C12" s="756" t="s">
        <v>2504</v>
      </c>
      <c r="D12" s="756"/>
      <c r="E12" s="756"/>
      <c r="F12" s="756" t="s">
        <v>1621</v>
      </c>
      <c r="G12" s="756"/>
      <c r="H12" s="756" t="s">
        <v>1621</v>
      </c>
      <c r="I12" s="756" t="s">
        <v>2847</v>
      </c>
      <c r="J12" s="756" t="s">
        <v>2803</v>
      </c>
      <c r="K12" s="756" t="s">
        <v>1786</v>
      </c>
      <c r="L12" s="756" t="s">
        <v>2343</v>
      </c>
      <c r="M12" s="756" t="s">
        <v>2804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87.5">
      <c r="A13" s="756"/>
      <c r="B13" s="756">
        <v>1</v>
      </c>
      <c r="C13" s="756" t="s">
        <v>2504</v>
      </c>
      <c r="D13" s="756"/>
      <c r="E13" s="756"/>
      <c r="F13" s="756" t="s">
        <v>1621</v>
      </c>
      <c r="G13" s="756"/>
      <c r="H13" s="756" t="s">
        <v>1621</v>
      </c>
      <c r="I13" s="756" t="s">
        <v>2846</v>
      </c>
      <c r="J13" s="756" t="s">
        <v>2802</v>
      </c>
      <c r="K13" s="756" t="s">
        <v>2798</v>
      </c>
      <c r="L13" s="756" t="s">
        <v>2343</v>
      </c>
      <c r="M13" s="756" t="s">
        <v>2800</v>
      </c>
      <c r="N13" s="756"/>
      <c r="O13" s="756"/>
      <c r="P13" s="756" t="s">
        <v>2799</v>
      </c>
      <c r="Q13" s="756" t="s">
        <v>2796</v>
      </c>
      <c r="R13" s="756" t="s">
        <v>2797</v>
      </c>
      <c r="S13" s="756" t="s">
        <v>2795</v>
      </c>
      <c r="T13" s="756"/>
      <c r="U13" s="756" t="s">
        <v>2798</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112.5">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79" t="s">
        <v>2941</v>
      </c>
      <c r="P14" s="758" t="s">
        <v>2812</v>
      </c>
      <c r="Q14" s="758" t="s">
        <v>2820</v>
      </c>
      <c r="R14" s="758" t="s">
        <v>2821</v>
      </c>
      <c r="S14" s="758" t="s">
        <v>2822</v>
      </c>
      <c r="T14" s="758"/>
      <c r="U14" s="758" t="s">
        <v>2823</v>
      </c>
      <c r="V14" s="758" t="s">
        <v>2703</v>
      </c>
      <c r="W14" s="758" t="s">
        <v>2498</v>
      </c>
      <c r="X14" s="758"/>
      <c r="Y14" s="758" t="s">
        <v>2566</v>
      </c>
      <c r="Z14" s="758" t="s">
        <v>78</v>
      </c>
      <c r="AA14" s="758" t="s">
        <v>78</v>
      </c>
      <c r="AB14" s="758"/>
      <c r="AC14" s="758"/>
      <c r="AD14" s="758"/>
      <c r="AE14" s="758"/>
      <c r="AF14" s="758" t="s">
        <v>176</v>
      </c>
      <c r="AG14" s="758"/>
      <c r="AH14" s="758"/>
      <c r="AI14" s="758"/>
      <c r="AJ14" s="758"/>
      <c r="AK14" s="779" t="s">
        <v>2941</v>
      </c>
      <c r="AL14" s="758" t="s">
        <v>2939</v>
      </c>
      <c r="AM14" s="758"/>
      <c r="AN14" s="758"/>
      <c r="AO14" s="758"/>
      <c r="AP14" s="758"/>
      <c r="AQ14" s="758"/>
      <c r="AR14" s="758" t="s">
        <v>2523</v>
      </c>
      <c r="AS14" s="779" t="s">
        <v>2523</v>
      </c>
      <c r="AT14" s="758" t="s">
        <v>2613</v>
      </c>
      <c r="AU14" s="758"/>
      <c r="AV14" s="758"/>
      <c r="AW14" s="758" t="s">
        <v>2610</v>
      </c>
      <c r="AX14" s="758" t="s">
        <v>78</v>
      </c>
      <c r="AY14" s="758" t="s">
        <v>178</v>
      </c>
      <c r="AZ14" s="758" t="s">
        <v>78</v>
      </c>
      <c r="BA14" s="758" t="s">
        <v>78</v>
      </c>
      <c r="BB14" s="758" t="s">
        <v>78</v>
      </c>
      <c r="BC14" s="758" t="s">
        <v>2857</v>
      </c>
      <c r="BD14" s="758"/>
      <c r="BE14" s="758"/>
      <c r="BF14" s="758"/>
      <c r="BG14" s="758"/>
      <c r="BH14" s="758" t="s">
        <v>216</v>
      </c>
      <c r="BI14" s="758" t="s">
        <v>216</v>
      </c>
      <c r="BJ14" s="758"/>
      <c r="BK14" s="758" t="s">
        <v>1879</v>
      </c>
      <c r="BL14" s="758"/>
      <c r="BM14" s="758"/>
      <c r="BN14" s="758"/>
      <c r="BO14" s="758" t="s">
        <v>180</v>
      </c>
      <c r="BP14" s="758" t="s">
        <v>180</v>
      </c>
      <c r="BQ14" s="758" t="s">
        <v>178</v>
      </c>
      <c r="BR14" s="758" t="s">
        <v>2857</v>
      </c>
      <c r="BS14" s="758"/>
      <c r="BT14" s="758"/>
      <c r="BU14" s="758"/>
      <c r="BV14" s="758"/>
      <c r="BW14" s="758"/>
      <c r="BX14" s="758"/>
      <c r="BY14" s="758" t="s">
        <v>173</v>
      </c>
      <c r="BZ14" s="758" t="s">
        <v>182</v>
      </c>
      <c r="CA14" s="758"/>
      <c r="CB14" s="758"/>
      <c r="CC14" s="758" t="s">
        <v>183</v>
      </c>
      <c r="CD14" s="758" t="s">
        <v>178</v>
      </c>
      <c r="CE14" s="758" t="s">
        <v>2939</v>
      </c>
      <c r="CF14" s="758"/>
      <c r="CG14" s="758"/>
      <c r="CH14" s="758"/>
      <c r="CI14" s="758"/>
      <c r="CJ14" s="758">
        <v>4</v>
      </c>
      <c r="CK14" s="759"/>
      <c r="CL14" s="759"/>
    </row>
    <row r="15" spans="1:90" s="757" customFormat="1" ht="187.5">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ht="50">
      <c r="A16" s="756">
        <f t="shared" si="0"/>
        <v>3</v>
      </c>
      <c r="B16" s="758">
        <v>2</v>
      </c>
      <c r="C16" s="758" t="s">
        <v>2498</v>
      </c>
      <c r="D16" s="758"/>
      <c r="E16" s="758"/>
      <c r="F16" s="758" t="s">
        <v>1621</v>
      </c>
      <c r="G16" s="758"/>
      <c r="H16" s="758" t="s">
        <v>1621</v>
      </c>
      <c r="I16" s="779" t="s">
        <v>2940</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112.5">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t="s">
        <v>178</v>
      </c>
      <c r="P17" s="758" t="s">
        <v>2812</v>
      </c>
      <c r="Q17" s="758" t="s">
        <v>2820</v>
      </c>
      <c r="R17" s="758" t="s">
        <v>2824</v>
      </c>
      <c r="S17" s="758" t="s">
        <v>2825</v>
      </c>
      <c r="T17" s="758"/>
      <c r="U17" s="758" t="s">
        <v>2826</v>
      </c>
      <c r="V17" s="758" t="s">
        <v>187</v>
      </c>
      <c r="W17" s="758" t="s">
        <v>2498</v>
      </c>
      <c r="X17" s="758"/>
      <c r="Y17" s="758" t="s">
        <v>2566</v>
      </c>
      <c r="Z17" s="758" t="s">
        <v>78</v>
      </c>
      <c r="AA17" s="758" t="s">
        <v>78</v>
      </c>
      <c r="AB17" s="758"/>
      <c r="AC17" s="758"/>
      <c r="AD17" s="758"/>
      <c r="AE17" s="758"/>
      <c r="AF17" s="758" t="s">
        <v>187</v>
      </c>
      <c r="AG17" s="758"/>
      <c r="AH17" s="758"/>
      <c r="AI17" s="758"/>
      <c r="AJ17" s="758"/>
      <c r="AK17" s="758" t="s">
        <v>178</v>
      </c>
      <c r="AL17" s="758" t="s">
        <v>2857</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2857</v>
      </c>
      <c r="BD17" s="758"/>
      <c r="BE17" s="758"/>
      <c r="BF17" s="758"/>
      <c r="BG17" s="758"/>
      <c r="BH17" s="758" t="s">
        <v>218</v>
      </c>
      <c r="BI17" s="758" t="s">
        <v>218</v>
      </c>
      <c r="BJ17" s="758"/>
      <c r="BK17" s="758" t="s">
        <v>1880</v>
      </c>
      <c r="BL17" s="758"/>
      <c r="BM17" s="758"/>
      <c r="BN17" s="758"/>
      <c r="BO17" s="758" t="s">
        <v>190</v>
      </c>
      <c r="BP17" s="758" t="s">
        <v>190</v>
      </c>
      <c r="BQ17" s="758" t="s">
        <v>178</v>
      </c>
      <c r="BR17" s="758" t="s">
        <v>2857</v>
      </c>
      <c r="BS17" s="758"/>
      <c r="BT17" s="758"/>
      <c r="BU17" s="758"/>
      <c r="BV17" s="758"/>
      <c r="BW17" s="758"/>
      <c r="BX17" s="758"/>
      <c r="BY17" s="758" t="s">
        <v>185</v>
      </c>
      <c r="BZ17" s="758" t="s">
        <v>191</v>
      </c>
      <c r="CA17" s="758"/>
      <c r="CB17" s="758"/>
      <c r="CC17" s="758" t="s">
        <v>183</v>
      </c>
      <c r="CD17" s="758" t="s">
        <v>178</v>
      </c>
      <c r="CE17" s="758" t="s">
        <v>2939</v>
      </c>
      <c r="CF17" s="758"/>
      <c r="CG17" s="758"/>
      <c r="CH17" s="758"/>
      <c r="CI17" s="758"/>
      <c r="CJ17" s="758">
        <v>4</v>
      </c>
      <c r="CK17" s="759"/>
      <c r="CL17" s="759"/>
    </row>
    <row r="18" spans="1:90" s="757" customFormat="1" ht="112.5">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2812</v>
      </c>
      <c r="Q18" s="758" t="s">
        <v>2813</v>
      </c>
      <c r="R18" s="758" t="s">
        <v>2814</v>
      </c>
      <c r="S18" s="758" t="s">
        <v>2815</v>
      </c>
      <c r="T18" s="758"/>
      <c r="U18" s="758" t="s">
        <v>2816</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ht="37.5">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100">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2812</v>
      </c>
      <c r="Q20" s="758" t="s">
        <v>2813</v>
      </c>
      <c r="R20" s="758" t="s">
        <v>2817</v>
      </c>
      <c r="S20" s="758" t="s">
        <v>2818</v>
      </c>
      <c r="T20" s="758"/>
      <c r="U20" s="758" t="s">
        <v>2819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62.5">
      <c r="A21" s="756">
        <f t="shared" si="0"/>
        <v>8</v>
      </c>
      <c r="B21" s="760">
        <v>3</v>
      </c>
      <c r="C21" s="760" t="s">
        <v>2350</v>
      </c>
      <c r="D21" s="760"/>
      <c r="E21" s="760"/>
      <c r="F21" s="760" t="s">
        <v>1621</v>
      </c>
      <c r="G21" s="760"/>
      <c r="H21" s="760" t="s">
        <v>1621</v>
      </c>
      <c r="I21" s="760" t="s">
        <v>2347</v>
      </c>
      <c r="J21" s="760" t="s">
        <v>2837</v>
      </c>
      <c r="K21" s="760" t="s">
        <v>2505</v>
      </c>
      <c r="L21" s="760" t="s">
        <v>1742</v>
      </c>
      <c r="M21" s="760">
        <v>23078</v>
      </c>
      <c r="N21" s="760"/>
      <c r="O21" s="760"/>
      <c r="P21" s="760"/>
      <c r="Q21" s="760" t="s">
        <v>2827</v>
      </c>
      <c r="R21" s="760" t="s">
        <v>2834</v>
      </c>
      <c r="S21" s="760" t="s">
        <v>2835</v>
      </c>
      <c r="T21" s="760"/>
      <c r="U21" s="760" t="s">
        <v>2836</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112.5">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2827</v>
      </c>
      <c r="R22" s="760" t="s">
        <v>2828</v>
      </c>
      <c r="S22" s="760" t="s">
        <v>2829</v>
      </c>
      <c r="T22" s="760"/>
      <c r="U22" s="760" t="s">
        <v>2830</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c r="A24" s="756"/>
      <c r="B24" s="760">
        <v>3</v>
      </c>
      <c r="C24" s="760" t="s">
        <v>2350</v>
      </c>
      <c r="D24" s="760"/>
      <c r="E24" s="760"/>
      <c r="F24" s="760" t="s">
        <v>1621</v>
      </c>
      <c r="G24" s="760"/>
      <c r="H24" s="760" t="s">
        <v>1621</v>
      </c>
      <c r="I24" s="760" t="s">
        <v>2357</v>
      </c>
      <c r="J24" s="760" t="s">
        <v>2842</v>
      </c>
      <c r="K24" s="760" t="s">
        <v>2358</v>
      </c>
      <c r="L24" s="778" t="s">
        <v>2431</v>
      </c>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125">
      <c r="A25" s="756">
        <f t="shared" ref="A25:A88" si="1">A24+1</f>
        <v>1</v>
      </c>
      <c r="B25" s="760">
        <v>3</v>
      </c>
      <c r="C25" s="760" t="s">
        <v>2350</v>
      </c>
      <c r="D25" s="760"/>
      <c r="E25" s="760"/>
      <c r="F25" s="760" t="s">
        <v>1621</v>
      </c>
      <c r="G25" s="760"/>
      <c r="H25" s="760" t="s">
        <v>1621</v>
      </c>
      <c r="I25" s="760" t="s">
        <v>2845</v>
      </c>
      <c r="J25" s="760"/>
      <c r="K25" s="778" t="s">
        <v>2844</v>
      </c>
      <c r="L25" s="760" t="s">
        <v>2343</v>
      </c>
      <c r="M25" s="760" t="s">
        <v>2843</v>
      </c>
      <c r="N25" s="760"/>
      <c r="O25" s="768" t="s">
        <v>2944</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2933</v>
      </c>
      <c r="AX25" s="764" t="s">
        <v>307</v>
      </c>
      <c r="AY25" s="764" t="s">
        <v>329</v>
      </c>
      <c r="AZ25" s="764">
        <v>0</v>
      </c>
      <c r="BA25" s="764">
        <v>100</v>
      </c>
      <c r="BB25" s="764" t="s">
        <v>78</v>
      </c>
      <c r="BC25" s="764" t="s">
        <v>2857</v>
      </c>
      <c r="BD25" s="764" t="s">
        <v>2708</v>
      </c>
      <c r="BE25" s="764"/>
      <c r="BF25" s="764" t="s">
        <v>2709</v>
      </c>
      <c r="BG25" s="768" t="s">
        <v>2728</v>
      </c>
      <c r="BH25" s="764" t="s">
        <v>438</v>
      </c>
      <c r="BI25" s="764" t="s">
        <v>438</v>
      </c>
      <c r="BJ25" s="764"/>
      <c r="BK25" s="764" t="s">
        <v>438</v>
      </c>
      <c r="BL25" s="764"/>
      <c r="BM25" s="764"/>
      <c r="BN25" s="764" t="s">
        <v>325</v>
      </c>
      <c r="BO25" s="764" t="s">
        <v>2934</v>
      </c>
      <c r="BP25" s="764" t="s">
        <v>2934</v>
      </c>
      <c r="BQ25" s="764" t="s">
        <v>283</v>
      </c>
      <c r="BR25" s="764" t="s">
        <v>2857</v>
      </c>
      <c r="BS25" s="764" t="s">
        <v>440</v>
      </c>
      <c r="BT25" s="764" t="s">
        <v>2710</v>
      </c>
      <c r="BU25" s="764"/>
      <c r="BV25" s="764" t="s">
        <v>2711</v>
      </c>
      <c r="BW25" s="764"/>
      <c r="BX25" s="764"/>
      <c r="BY25" s="764"/>
      <c r="BZ25" s="764" t="s">
        <v>2598</v>
      </c>
      <c r="CA25" s="764"/>
      <c r="CB25" s="764"/>
      <c r="CC25" s="764"/>
      <c r="CD25" s="764" t="s">
        <v>2855</v>
      </c>
      <c r="CE25" s="764" t="s">
        <v>2343</v>
      </c>
      <c r="CF25" s="764" t="s">
        <v>2712</v>
      </c>
      <c r="CG25" s="764"/>
      <c r="CH25" s="768" t="s">
        <v>2754</v>
      </c>
      <c r="CI25" s="768" t="s">
        <v>2727</v>
      </c>
      <c r="CJ25" s="764">
        <v>2</v>
      </c>
      <c r="CK25" s="761"/>
      <c r="CL25" s="761"/>
    </row>
    <row r="26" spans="1:90" s="759" customFormat="1" ht="112.5">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c r="AZ26" s="760" t="s">
        <v>150</v>
      </c>
      <c r="BA26" s="760" t="s">
        <v>151</v>
      </c>
      <c r="BB26" s="760" t="s">
        <v>78</v>
      </c>
      <c r="BC26" s="760" t="s">
        <v>2343</v>
      </c>
      <c r="BD26" s="760"/>
      <c r="BE26" s="760"/>
      <c r="BF26" s="760"/>
      <c r="BG26" s="760"/>
      <c r="BH26" s="760" t="s">
        <v>130</v>
      </c>
      <c r="BI26" s="760"/>
      <c r="BJ26" s="760"/>
      <c r="BK26" s="760"/>
      <c r="BL26" s="760"/>
      <c r="BM26" s="760"/>
      <c r="BN26" s="760"/>
      <c r="BO26" s="760"/>
      <c r="BP26" s="760"/>
      <c r="BQ26" s="760"/>
      <c r="BR26" s="778" t="s">
        <v>2431</v>
      </c>
      <c r="BS26" s="760"/>
      <c r="BT26" s="760"/>
      <c r="BU26" s="760"/>
      <c r="BV26" s="760"/>
      <c r="BW26" s="760"/>
      <c r="BX26" s="760"/>
      <c r="BY26" s="760"/>
      <c r="BZ26" s="760" t="s">
        <v>120</v>
      </c>
      <c r="CA26" s="760"/>
      <c r="CB26" s="760"/>
      <c r="CC26" s="760"/>
      <c r="CD26" s="760" t="s">
        <v>2854</v>
      </c>
      <c r="CE26" s="760" t="s">
        <v>2343</v>
      </c>
      <c r="CF26" s="760"/>
      <c r="CG26" s="760"/>
      <c r="CH26" s="760"/>
      <c r="CI26" s="760"/>
      <c r="CJ26" s="760">
        <v>3</v>
      </c>
      <c r="CK26" s="761"/>
      <c r="CL26" s="761"/>
    </row>
    <row r="27" spans="1:90" s="759" customFormat="1" ht="87.5">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2827</v>
      </c>
      <c r="R27" s="760" t="s">
        <v>2831</v>
      </c>
      <c r="S27" s="760" t="s">
        <v>2832</v>
      </c>
      <c r="T27" s="760"/>
      <c r="U27" s="760" t="s">
        <v>2833</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t="50">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t="37.5">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25">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t="37.5">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ht="25">
      <c r="A33" s="756">
        <f t="shared" si="1"/>
        <v>9</v>
      </c>
      <c r="B33" s="762">
        <v>4</v>
      </c>
      <c r="C33" s="762" t="s">
        <v>2382</v>
      </c>
      <c r="D33" s="762"/>
      <c r="E33" s="762"/>
      <c r="F33" s="762" t="s">
        <v>1621</v>
      </c>
      <c r="G33" s="762"/>
      <c r="H33" s="762" t="s">
        <v>1621</v>
      </c>
      <c r="I33" s="762" t="s">
        <v>2385</v>
      </c>
      <c r="J33" s="762"/>
      <c r="K33" s="762" t="s">
        <v>2392</v>
      </c>
      <c r="L33" s="780"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100">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2838</v>
      </c>
      <c r="R34" s="762" t="s">
        <v>2839</v>
      </c>
      <c r="S34" s="762" t="s">
        <v>2840</v>
      </c>
      <c r="T34" s="762"/>
      <c r="U34" s="762" t="s">
        <v>2841</v>
      </c>
      <c r="V34" s="762" t="s">
        <v>2810</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t="37.5">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62.5">
      <c r="A36" s="756">
        <f t="shared" si="1"/>
        <v>12</v>
      </c>
      <c r="B36" s="764">
        <v>5</v>
      </c>
      <c r="C36" s="764" t="s">
        <v>2350</v>
      </c>
      <c r="D36" s="764">
        <v>12</v>
      </c>
      <c r="E36" s="764" t="s">
        <v>1593</v>
      </c>
      <c r="F36" s="764"/>
      <c r="G36" s="764" t="s">
        <v>1621</v>
      </c>
      <c r="H36" s="764" t="s">
        <v>1621</v>
      </c>
      <c r="I36" s="764" t="s">
        <v>2945</v>
      </c>
      <c r="J36" s="764" t="s">
        <v>441</v>
      </c>
      <c r="K36" s="764" t="s">
        <v>2777</v>
      </c>
      <c r="L36" s="764" t="s">
        <v>2430</v>
      </c>
      <c r="M36" s="764"/>
      <c r="N36" s="764"/>
      <c r="O36" s="764"/>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8" t="s">
        <v>2858</v>
      </c>
      <c r="AM36" s="764" t="s">
        <v>2706</v>
      </c>
      <c r="AN36" s="764"/>
      <c r="AO36" s="764"/>
      <c r="AP36" s="764"/>
      <c r="AQ36" s="764"/>
      <c r="AR36" s="764" t="s">
        <v>444</v>
      </c>
      <c r="AS36" s="764" t="s">
        <v>1736</v>
      </c>
      <c r="AT36" s="764"/>
      <c r="AU36" s="764"/>
      <c r="AV36" s="764"/>
      <c r="AW36" s="764" t="s">
        <v>445</v>
      </c>
      <c r="AX36" s="764" t="s">
        <v>78</v>
      </c>
      <c r="AY36" s="764"/>
      <c r="AZ36" s="764" t="s">
        <v>446</v>
      </c>
      <c r="BA36" s="764" t="s">
        <v>447</v>
      </c>
      <c r="BB36" s="764" t="s">
        <v>78</v>
      </c>
      <c r="BC36" s="768" t="s">
        <v>2374</v>
      </c>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125">
      <c r="A37" s="756">
        <f t="shared" si="1"/>
        <v>13</v>
      </c>
      <c r="B37" s="764">
        <v>5</v>
      </c>
      <c r="C37" s="764" t="s">
        <v>2381</v>
      </c>
      <c r="D37" s="764">
        <v>11</v>
      </c>
      <c r="E37" s="764" t="s">
        <v>1593</v>
      </c>
      <c r="F37" s="764"/>
      <c r="G37" s="768"/>
      <c r="H37" s="768"/>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2864</v>
      </c>
      <c r="AX37" s="764" t="s">
        <v>307</v>
      </c>
      <c r="AY37" s="764" t="s">
        <v>329</v>
      </c>
      <c r="AZ37" s="764">
        <v>0</v>
      </c>
      <c r="BA37" s="764">
        <v>100</v>
      </c>
      <c r="BB37" s="764" t="s">
        <v>78</v>
      </c>
      <c r="BC37" s="764" t="s">
        <v>2857</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8" t="s">
        <v>329</v>
      </c>
      <c r="BR37" s="768" t="s">
        <v>2857</v>
      </c>
      <c r="BS37" s="764" t="s">
        <v>440</v>
      </c>
      <c r="BT37" s="764" t="s">
        <v>2710</v>
      </c>
      <c r="BU37" s="764"/>
      <c r="BV37" s="764" t="s">
        <v>2711</v>
      </c>
      <c r="BW37" s="764"/>
      <c r="BX37" s="764"/>
      <c r="BY37" s="764"/>
      <c r="BZ37" s="764" t="s">
        <v>2598</v>
      </c>
      <c r="CA37" s="764"/>
      <c r="CB37" s="764"/>
      <c r="CC37" s="764"/>
      <c r="CD37" s="768" t="s">
        <v>2943</v>
      </c>
      <c r="CE37" s="764" t="s">
        <v>2431</v>
      </c>
      <c r="CF37" s="764" t="s">
        <v>2712</v>
      </c>
      <c r="CG37" s="764"/>
      <c r="CH37" s="768" t="s">
        <v>2754</v>
      </c>
      <c r="CI37" s="768" t="s">
        <v>2727</v>
      </c>
      <c r="CJ37" s="764">
        <v>2</v>
      </c>
      <c r="CK37" s="765"/>
      <c r="CL37" s="765"/>
    </row>
    <row r="38" spans="1:90" s="759" customFormat="1" ht="62.5">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2857</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2857</v>
      </c>
      <c r="BS38" s="764"/>
      <c r="BT38" s="764" t="s">
        <v>2710</v>
      </c>
      <c r="BU38" s="764"/>
      <c r="BV38" s="764" t="s">
        <v>2714</v>
      </c>
      <c r="BW38" s="764"/>
      <c r="BX38" s="764"/>
      <c r="BY38" s="764" t="s">
        <v>426</v>
      </c>
      <c r="BZ38" s="764" t="s">
        <v>432</v>
      </c>
      <c r="CA38" s="764"/>
      <c r="CB38" s="764"/>
      <c r="CC38" s="764" t="s">
        <v>433</v>
      </c>
      <c r="CD38" s="764" t="s">
        <v>301</v>
      </c>
      <c r="CE38" s="764" t="s">
        <v>2857</v>
      </c>
      <c r="CF38" s="764" t="s">
        <v>2462</v>
      </c>
      <c r="CG38" s="764"/>
      <c r="CH38" s="768" t="s">
        <v>2754</v>
      </c>
      <c r="CI38" s="768" t="s">
        <v>2726</v>
      </c>
      <c r="CJ38" s="764">
        <v>3</v>
      </c>
      <c r="CK38" s="765"/>
      <c r="CL38" s="765"/>
    </row>
    <row r="39" spans="1:90" s="759" customFormat="1" ht="25">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8" t="s">
        <v>87</v>
      </c>
      <c r="AM39" s="764"/>
      <c r="AN39" s="764"/>
      <c r="AO39" s="764"/>
      <c r="AP39" s="764" t="s">
        <v>2219</v>
      </c>
      <c r="AQ39" s="764"/>
      <c r="AR39" s="764" t="s">
        <v>449</v>
      </c>
      <c r="AS39" s="764" t="s">
        <v>1740</v>
      </c>
      <c r="AT39" s="764" t="s">
        <v>449</v>
      </c>
      <c r="AU39" s="764"/>
      <c r="AV39" s="764"/>
      <c r="AW39" s="764" t="s">
        <v>450</v>
      </c>
      <c r="AX39" s="764" t="s">
        <v>78</v>
      </c>
      <c r="AY39" s="764"/>
      <c r="AZ39" s="764">
        <v>1</v>
      </c>
      <c r="BA39" s="764" t="s">
        <v>159</v>
      </c>
      <c r="BB39" s="764" t="s">
        <v>78</v>
      </c>
      <c r="BC39" s="768" t="s">
        <v>2942</v>
      </c>
      <c r="BD39" s="764"/>
      <c r="BE39" s="764"/>
      <c r="BF39" s="764"/>
      <c r="BG39" s="764"/>
      <c r="BH39" s="764" t="s">
        <v>451</v>
      </c>
      <c r="BI39" s="764" t="s">
        <v>451</v>
      </c>
      <c r="BJ39" s="764"/>
      <c r="BK39" s="764"/>
      <c r="BL39" s="764"/>
      <c r="BM39" s="764"/>
      <c r="BN39" s="764"/>
      <c r="BO39" s="764" t="s">
        <v>452</v>
      </c>
      <c r="BP39" s="764" t="s">
        <v>452</v>
      </c>
      <c r="BQ39" s="764"/>
      <c r="BR39" s="764" t="s">
        <v>2857</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37.5">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2857</v>
      </c>
      <c r="AM40" s="768" t="s">
        <v>2716</v>
      </c>
      <c r="AN40" s="764"/>
      <c r="AO40" s="768" t="s">
        <v>2717</v>
      </c>
      <c r="AP40" s="768" t="s">
        <v>2782</v>
      </c>
      <c r="AQ40" s="768" t="s">
        <v>2781</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2857</v>
      </c>
      <c r="BS40" s="764"/>
      <c r="BT40" s="764" t="s">
        <v>2715</v>
      </c>
      <c r="BU40" s="764"/>
      <c r="BV40" s="764" t="s">
        <v>2718</v>
      </c>
      <c r="BW40" s="764"/>
      <c r="BX40" s="768" t="s">
        <v>2719</v>
      </c>
      <c r="BY40" s="764" t="s">
        <v>293</v>
      </c>
      <c r="BZ40" s="764" t="s">
        <v>299</v>
      </c>
      <c r="CA40" s="764"/>
      <c r="CB40" s="764"/>
      <c r="CC40" s="764" t="s">
        <v>300</v>
      </c>
      <c r="CD40" s="764" t="s">
        <v>301</v>
      </c>
      <c r="CE40" s="764" t="s">
        <v>2857</v>
      </c>
      <c r="CF40" s="764" t="s">
        <v>2720</v>
      </c>
      <c r="CG40" s="764"/>
      <c r="CH40" s="764" t="s">
        <v>2718</v>
      </c>
      <c r="CI40" s="768" t="s">
        <v>2725</v>
      </c>
      <c r="CJ40" s="764">
        <v>3</v>
      </c>
      <c r="CK40" s="765"/>
      <c r="CL40" s="765"/>
    </row>
    <row r="41" spans="1:90" s="759" customFormat="1" ht="175">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539</v>
      </c>
      <c r="AL41" s="764" t="s">
        <v>2857</v>
      </c>
      <c r="AM41" s="764" t="s">
        <v>2721</v>
      </c>
      <c r="AN41" s="764"/>
      <c r="AO41" s="768" t="s">
        <v>2754</v>
      </c>
      <c r="AP41" s="768" t="s">
        <v>2784</v>
      </c>
      <c r="AQ41" s="768" t="s">
        <v>2783</v>
      </c>
      <c r="AR41" s="764" t="s">
        <v>305</v>
      </c>
      <c r="AS41" s="768" t="s">
        <v>1574</v>
      </c>
      <c r="AT41" s="764" t="s">
        <v>2421</v>
      </c>
      <c r="AU41" s="764"/>
      <c r="AV41" s="764"/>
      <c r="AW41" s="764" t="s">
        <v>306</v>
      </c>
      <c r="AX41" s="764" t="s">
        <v>307</v>
      </c>
      <c r="AY41" s="764" t="s">
        <v>248</v>
      </c>
      <c r="AZ41" s="764">
        <v>0</v>
      </c>
      <c r="BA41" s="764" t="s">
        <v>159</v>
      </c>
      <c r="BB41" s="764" t="s">
        <v>78</v>
      </c>
      <c r="BC41" s="768" t="s">
        <v>2857</v>
      </c>
      <c r="BD41" s="764" t="s">
        <v>2722</v>
      </c>
      <c r="BE41" s="764"/>
      <c r="BF41" s="768" t="s">
        <v>2754</v>
      </c>
      <c r="BG41" s="768" t="s">
        <v>2778</v>
      </c>
      <c r="BH41" s="764" t="s">
        <v>308</v>
      </c>
      <c r="BI41" s="764" t="s">
        <v>308</v>
      </c>
      <c r="BJ41" s="764"/>
      <c r="BK41" s="764" t="s">
        <v>308</v>
      </c>
      <c r="BL41" s="764"/>
      <c r="BM41" s="764"/>
      <c r="BN41" s="764" t="s">
        <v>268</v>
      </c>
      <c r="BO41" s="764" t="s">
        <v>309</v>
      </c>
      <c r="BP41" s="764" t="s">
        <v>309</v>
      </c>
      <c r="BQ41" s="764" t="s">
        <v>248</v>
      </c>
      <c r="BR41" s="764" t="s">
        <v>2857</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37.5">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2857</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2857</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2857</v>
      </c>
      <c r="BS42" s="764"/>
      <c r="BT42" s="764" t="s">
        <v>2458</v>
      </c>
      <c r="BU42" s="764"/>
      <c r="BV42" s="764" t="s">
        <v>2729</v>
      </c>
      <c r="BW42" s="764"/>
      <c r="BX42" s="764"/>
      <c r="BY42" s="764" t="s">
        <v>261</v>
      </c>
      <c r="BZ42" s="764" t="s">
        <v>270</v>
      </c>
      <c r="CA42" s="764"/>
      <c r="CB42" s="764"/>
      <c r="CC42" s="764" t="s">
        <v>271</v>
      </c>
      <c r="CD42" s="764" t="s">
        <v>248</v>
      </c>
      <c r="CE42" s="764" t="s">
        <v>2939</v>
      </c>
      <c r="CF42" s="764" t="s">
        <v>2461</v>
      </c>
      <c r="CG42" s="764"/>
      <c r="CH42" s="764" t="s">
        <v>2729</v>
      </c>
      <c r="CI42" s="764"/>
      <c r="CJ42" s="764">
        <v>4</v>
      </c>
      <c r="CK42" s="765"/>
      <c r="CL42" s="765"/>
    </row>
    <row r="43" spans="1:90" s="759" customFormat="1" ht="25">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100">
      <c r="A44" s="756">
        <f t="shared" si="1"/>
        <v>20</v>
      </c>
      <c r="B44" s="764">
        <v>5</v>
      </c>
      <c r="C44" s="764" t="s">
        <v>2381</v>
      </c>
      <c r="D44" s="764">
        <v>3</v>
      </c>
      <c r="E44" s="764" t="s">
        <v>260</v>
      </c>
      <c r="F44" s="764"/>
      <c r="G44" s="764" t="s">
        <v>1621</v>
      </c>
      <c r="H44" s="764" t="s">
        <v>1621</v>
      </c>
      <c r="I44" s="764" t="s">
        <v>273</v>
      </c>
      <c r="J44" s="764" t="s">
        <v>272</v>
      </c>
      <c r="K44" s="764" t="s">
        <v>2899</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2857</v>
      </c>
      <c r="AM44" s="764" t="s">
        <v>2449</v>
      </c>
      <c r="AN44" s="764"/>
      <c r="AO44" s="764"/>
      <c r="AP44" s="764"/>
      <c r="AQ44" s="764"/>
      <c r="AR44" s="764" t="s">
        <v>275</v>
      </c>
      <c r="AS44" s="764" t="s">
        <v>1564</v>
      </c>
      <c r="AT44" s="764" t="s">
        <v>2419</v>
      </c>
      <c r="AU44" s="764"/>
      <c r="AV44" s="764"/>
      <c r="AW44" s="764" t="s">
        <v>2900</v>
      </c>
      <c r="AX44" s="764" t="s">
        <v>78</v>
      </c>
      <c r="AY44" s="764" t="s">
        <v>329</v>
      </c>
      <c r="AZ44" s="764">
        <v>0</v>
      </c>
      <c r="BA44" s="764" t="s">
        <v>278</v>
      </c>
      <c r="BB44" s="764" t="s">
        <v>78</v>
      </c>
      <c r="BC44" s="764" t="s">
        <v>2857</v>
      </c>
      <c r="BD44" s="768" t="s">
        <v>2730</v>
      </c>
      <c r="BE44" s="764" t="s">
        <v>1610</v>
      </c>
      <c r="BF44" s="764" t="s">
        <v>2731</v>
      </c>
      <c r="BG44" s="764"/>
      <c r="BH44" s="764" t="s">
        <v>279</v>
      </c>
      <c r="BI44" s="764" t="s">
        <v>279</v>
      </c>
      <c r="BJ44" s="764"/>
      <c r="BK44" s="764" t="s">
        <v>279</v>
      </c>
      <c r="BL44" s="764"/>
      <c r="BM44" s="764"/>
      <c r="BN44" s="764" t="s">
        <v>280</v>
      </c>
      <c r="BO44" s="764" t="s">
        <v>2901</v>
      </c>
      <c r="BP44" s="764" t="s">
        <v>2901</v>
      </c>
      <c r="BQ44" s="764" t="s">
        <v>329</v>
      </c>
      <c r="BR44" s="764" t="s">
        <v>2857</v>
      </c>
      <c r="BS44" s="764"/>
      <c r="BT44" s="764" t="s">
        <v>2449</v>
      </c>
      <c r="BU44" s="764" t="s">
        <v>1264</v>
      </c>
      <c r="BV44" s="764" t="s">
        <v>2731</v>
      </c>
      <c r="BW44" s="764"/>
      <c r="BX44" s="764"/>
      <c r="BY44" s="764" t="s">
        <v>272</v>
      </c>
      <c r="BZ44" s="764" t="s">
        <v>273</v>
      </c>
      <c r="CA44" s="764"/>
      <c r="CB44" s="764"/>
      <c r="CC44" s="764" t="s">
        <v>282</v>
      </c>
      <c r="CD44" s="764" t="s">
        <v>329</v>
      </c>
      <c r="CE44" s="764" t="s">
        <v>2857</v>
      </c>
      <c r="CF44" s="764" t="s">
        <v>2462</v>
      </c>
      <c r="CG44" s="764"/>
      <c r="CH44" s="764" t="s">
        <v>2731</v>
      </c>
      <c r="CI44" s="764"/>
      <c r="CJ44" s="764">
        <v>4</v>
      </c>
      <c r="CK44" s="765"/>
      <c r="CL44" s="765"/>
    </row>
    <row r="45" spans="1:90" s="759" customFormat="1" ht="75">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8" t="s">
        <v>2857</v>
      </c>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2857</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75">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2857</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2857</v>
      </c>
      <c r="BD46" s="764" t="s">
        <v>2736</v>
      </c>
      <c r="BE46" s="764"/>
      <c r="BF46" s="764"/>
      <c r="BG46" s="764"/>
      <c r="BH46" s="764" t="s">
        <v>289</v>
      </c>
      <c r="BI46" s="764" t="s">
        <v>289</v>
      </c>
      <c r="BJ46" s="764"/>
      <c r="BK46" s="764" t="s">
        <v>289</v>
      </c>
      <c r="BL46" s="764"/>
      <c r="BM46" s="764"/>
      <c r="BN46" s="764" t="s">
        <v>290</v>
      </c>
      <c r="BO46" s="764" t="s">
        <v>291</v>
      </c>
      <c r="BP46" s="764" t="s">
        <v>291</v>
      </c>
      <c r="BQ46" s="768" t="s">
        <v>248</v>
      </c>
      <c r="BR46" s="764" t="s">
        <v>2857</v>
      </c>
      <c r="BS46" s="764"/>
      <c r="BT46" s="764" t="s">
        <v>2710</v>
      </c>
      <c r="BU46" s="764"/>
      <c r="BV46" s="764"/>
      <c r="BW46" s="764"/>
      <c r="BX46" s="764"/>
      <c r="BY46" s="764" t="s">
        <v>284</v>
      </c>
      <c r="BZ46" s="764" t="s">
        <v>285</v>
      </c>
      <c r="CA46" s="764"/>
      <c r="CB46" s="764"/>
      <c r="CC46" s="764" t="s">
        <v>292</v>
      </c>
      <c r="CD46" s="764" t="s">
        <v>248</v>
      </c>
      <c r="CE46" s="764" t="s">
        <v>2857</v>
      </c>
      <c r="CF46" s="764" t="s">
        <v>2462</v>
      </c>
      <c r="CG46" s="764"/>
      <c r="CH46" s="764"/>
      <c r="CI46" s="764"/>
      <c r="CJ46" s="764">
        <v>4</v>
      </c>
      <c r="CK46" s="765"/>
      <c r="CL46" s="765"/>
    </row>
    <row r="47" spans="1:90" s="759" customFormat="1" ht="37.5">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8" t="s">
        <v>2857</v>
      </c>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8" t="s">
        <v>2857</v>
      </c>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2857</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c r="A48" s="756">
        <f t="shared" si="1"/>
        <v>24</v>
      </c>
      <c r="B48" s="764">
        <v>5</v>
      </c>
      <c r="C48" s="764" t="s">
        <v>2381</v>
      </c>
      <c r="D48" s="764">
        <v>9</v>
      </c>
      <c r="E48" s="764" t="s">
        <v>260</v>
      </c>
      <c r="F48" s="764"/>
      <c r="G48" s="764"/>
      <c r="H48" s="764"/>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62.5">
      <c r="A49" s="756">
        <f t="shared" si="1"/>
        <v>25</v>
      </c>
      <c r="B49" s="764">
        <v>5</v>
      </c>
      <c r="C49" s="764" t="s">
        <v>2381</v>
      </c>
      <c r="D49" s="764">
        <v>15</v>
      </c>
      <c r="E49" s="764" t="s">
        <v>380</v>
      </c>
      <c r="F49" s="764"/>
      <c r="G49" s="764" t="s">
        <v>1621</v>
      </c>
      <c r="H49" s="764" t="s">
        <v>1621</v>
      </c>
      <c r="I49" s="764" t="s">
        <v>1583</v>
      </c>
      <c r="J49" s="764" t="s">
        <v>2917</v>
      </c>
      <c r="K49" s="764" t="s">
        <v>2918</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2857</v>
      </c>
      <c r="AM49" s="764" t="s">
        <v>2450</v>
      </c>
      <c r="AN49" s="764"/>
      <c r="AO49" s="764" t="s">
        <v>2451</v>
      </c>
      <c r="AP49" s="764" t="s">
        <v>2219</v>
      </c>
      <c r="AQ49" s="764"/>
      <c r="AR49" s="764" t="s">
        <v>400</v>
      </c>
      <c r="AS49" s="764" t="s">
        <v>1576</v>
      </c>
      <c r="AT49" s="764" t="s">
        <v>400</v>
      </c>
      <c r="AU49" s="764"/>
      <c r="AV49" s="764"/>
      <c r="AW49" s="764" t="s">
        <v>2919</v>
      </c>
      <c r="AX49" s="764" t="s">
        <v>369</v>
      </c>
      <c r="AY49" s="764" t="s">
        <v>283</v>
      </c>
      <c r="AZ49" s="764">
        <v>0</v>
      </c>
      <c r="BA49" s="764">
        <v>100</v>
      </c>
      <c r="BB49" s="764" t="s">
        <v>386</v>
      </c>
      <c r="BC49" s="764" t="s">
        <v>2857</v>
      </c>
      <c r="BD49" s="764" t="s">
        <v>2454</v>
      </c>
      <c r="BE49" s="764"/>
      <c r="BF49" s="764" t="s">
        <v>2738</v>
      </c>
      <c r="BG49" s="764"/>
      <c r="BH49" s="764"/>
      <c r="BI49" s="764"/>
      <c r="BJ49" s="764"/>
      <c r="BK49" s="764"/>
      <c r="BL49" s="764"/>
      <c r="BM49" s="764"/>
      <c r="BN49" s="764" t="s">
        <v>403</v>
      </c>
      <c r="BO49" s="764" t="s">
        <v>2902</v>
      </c>
      <c r="BP49" s="764" t="s">
        <v>2902</v>
      </c>
      <c r="BQ49" s="764"/>
      <c r="BR49" s="764"/>
      <c r="BS49" s="764"/>
      <c r="BT49" s="764"/>
      <c r="BU49" s="764"/>
      <c r="BV49" s="764"/>
      <c r="BW49" s="764"/>
      <c r="BX49" s="764" t="s">
        <v>2251</v>
      </c>
      <c r="BY49" s="764" t="s">
        <v>2917</v>
      </c>
      <c r="BZ49" s="764" t="s">
        <v>406</v>
      </c>
      <c r="CA49" s="764"/>
      <c r="CB49" s="764"/>
      <c r="CC49" s="764" t="s">
        <v>407</v>
      </c>
      <c r="CD49" s="764" t="s">
        <v>283</v>
      </c>
      <c r="CE49" s="764" t="s">
        <v>2857</v>
      </c>
      <c r="CF49" s="764" t="s">
        <v>2463</v>
      </c>
      <c r="CG49" s="764"/>
      <c r="CH49" s="764" t="s">
        <v>2464</v>
      </c>
      <c r="CI49" s="764"/>
      <c r="CJ49" s="764">
        <v>3</v>
      </c>
      <c r="CK49" s="765"/>
      <c r="CL49" s="765"/>
    </row>
    <row r="50" spans="1:90" s="759" customFormat="1" ht="409.5">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2857</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2857</v>
      </c>
      <c r="BD50" s="764" t="s">
        <v>2454</v>
      </c>
      <c r="BE50" s="764"/>
      <c r="BF50" s="764" t="s">
        <v>2739</v>
      </c>
      <c r="BG50" s="764"/>
      <c r="BH50" s="764"/>
      <c r="BI50" s="764"/>
      <c r="BJ50" s="764"/>
      <c r="BK50" s="764"/>
      <c r="BL50" s="764"/>
      <c r="BM50" s="764"/>
      <c r="BN50" s="764" t="s">
        <v>388</v>
      </c>
      <c r="BO50" s="764" t="s">
        <v>389</v>
      </c>
      <c r="BP50" s="764" t="s">
        <v>389</v>
      </c>
      <c r="BQ50" s="764"/>
      <c r="BR50" s="764"/>
      <c r="BS50" s="764"/>
      <c r="BT50" s="764"/>
      <c r="BU50" s="764"/>
      <c r="BV50" s="764"/>
      <c r="BW50" s="764" t="s">
        <v>2250</v>
      </c>
      <c r="BX50" s="764"/>
      <c r="BY50" s="764" t="s">
        <v>381</v>
      </c>
      <c r="BZ50" s="764" t="s">
        <v>1559</v>
      </c>
      <c r="CA50" s="764"/>
      <c r="CB50" s="764"/>
      <c r="CC50" s="764" t="s">
        <v>390</v>
      </c>
      <c r="CD50" s="764" t="s">
        <v>248</v>
      </c>
      <c r="CE50" s="764" t="s">
        <v>2857</v>
      </c>
      <c r="CF50" s="764" t="s">
        <v>2463</v>
      </c>
      <c r="CG50" s="764"/>
      <c r="CH50" s="764" t="s">
        <v>2739</v>
      </c>
      <c r="CI50" s="764"/>
      <c r="CJ50" s="764">
        <v>3</v>
      </c>
      <c r="CK50" s="765"/>
      <c r="CL50" s="765"/>
    </row>
    <row r="51" spans="1:90" s="759" customFormat="1" ht="75">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2857</v>
      </c>
      <c r="BD51" s="764" t="s">
        <v>2602</v>
      </c>
      <c r="BE51" s="764"/>
      <c r="BF51" s="764"/>
      <c r="BG51" s="764"/>
      <c r="BH51" s="764"/>
      <c r="BI51" s="764"/>
      <c r="BJ51" s="764"/>
      <c r="BK51" s="764"/>
      <c r="BL51" s="764"/>
      <c r="BM51" s="764"/>
      <c r="BN51" s="764"/>
      <c r="BO51" s="764"/>
      <c r="BP51" s="764"/>
      <c r="BQ51" s="764"/>
      <c r="BR51" s="764"/>
      <c r="BS51" s="764"/>
      <c r="BT51" s="764"/>
      <c r="BU51" s="764"/>
      <c r="BV51" s="764"/>
      <c r="BW51" s="764"/>
      <c r="BX51" s="764"/>
      <c r="BY51" s="764" t="s">
        <v>519</v>
      </c>
      <c r="BZ51" s="764" t="s">
        <v>520</v>
      </c>
      <c r="CA51" s="764"/>
      <c r="CB51" s="764"/>
      <c r="CC51" s="764" t="s">
        <v>526</v>
      </c>
      <c r="CD51" s="764" t="s">
        <v>522</v>
      </c>
      <c r="CE51" s="764" t="s">
        <v>2857</v>
      </c>
      <c r="CF51" s="764" t="s">
        <v>2602</v>
      </c>
      <c r="CG51" s="764"/>
      <c r="CH51" s="764"/>
      <c r="CI51" s="764"/>
      <c r="CJ51" s="764">
        <v>2</v>
      </c>
      <c r="CK51" s="765"/>
      <c r="CL51" s="765"/>
    </row>
    <row r="52" spans="1:90" s="759" customFormat="1" ht="62.5">
      <c r="A52" s="756">
        <f t="shared" si="1"/>
        <v>28</v>
      </c>
      <c r="B52" s="764">
        <v>5</v>
      </c>
      <c r="C52" s="764" t="s">
        <v>2381</v>
      </c>
      <c r="D52" s="764">
        <v>17</v>
      </c>
      <c r="E52" s="764" t="s">
        <v>518</v>
      </c>
      <c r="F52" s="764"/>
      <c r="G52" s="764" t="s">
        <v>1621</v>
      </c>
      <c r="H52" s="764" t="s">
        <v>1621</v>
      </c>
      <c r="I52" s="764" t="s">
        <v>528</v>
      </c>
      <c r="J52" s="764" t="s">
        <v>2920</v>
      </c>
      <c r="K52" s="764" t="s">
        <v>2921</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2921</v>
      </c>
      <c r="AX52" s="764" t="s">
        <v>369</v>
      </c>
      <c r="AY52" s="764" t="s">
        <v>283</v>
      </c>
      <c r="AZ52" s="764">
        <v>0</v>
      </c>
      <c r="BA52" s="764">
        <v>100</v>
      </c>
      <c r="BB52" s="764" t="s">
        <v>78</v>
      </c>
      <c r="BC52" s="764" t="s">
        <v>2857</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2920</v>
      </c>
      <c r="BZ52" s="764" t="s">
        <v>531</v>
      </c>
      <c r="CA52" s="764"/>
      <c r="CB52" s="764"/>
      <c r="CC52" s="764" t="s">
        <v>532</v>
      </c>
      <c r="CD52" s="764" t="s">
        <v>283</v>
      </c>
      <c r="CE52" s="764" t="s">
        <v>2857</v>
      </c>
      <c r="CF52" s="764" t="s">
        <v>2603</v>
      </c>
      <c r="CG52" s="764"/>
      <c r="CH52" s="768" t="s">
        <v>2754</v>
      </c>
      <c r="CI52" s="768" t="s">
        <v>2741</v>
      </c>
      <c r="CJ52" s="764">
        <v>2</v>
      </c>
      <c r="CK52" s="765"/>
      <c r="CL52" s="765"/>
    </row>
    <row r="53" spans="1:90" s="759" customFormat="1" ht="100">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2857</v>
      </c>
      <c r="BD53" s="768" t="s">
        <v>2455</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2857</v>
      </c>
      <c r="CF53" s="764" t="s">
        <v>2452</v>
      </c>
      <c r="CG53" s="764"/>
      <c r="CH53" s="764" t="s">
        <v>2742</v>
      </c>
      <c r="CI53" s="764"/>
      <c r="CJ53" s="764">
        <v>2</v>
      </c>
      <c r="CK53" s="765"/>
      <c r="CL53" s="765"/>
    </row>
    <row r="54" spans="1:90" s="759" customFormat="1" ht="325">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2857</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2857</v>
      </c>
      <c r="BD54" s="764" t="s">
        <v>2455</v>
      </c>
      <c r="BE54" s="764"/>
      <c r="BF54" s="764" t="s">
        <v>2742</v>
      </c>
      <c r="BG54" s="764"/>
      <c r="BH54" s="764" t="s">
        <v>2335</v>
      </c>
      <c r="BI54" s="764" t="s">
        <v>2335</v>
      </c>
      <c r="BJ54" s="764"/>
      <c r="BK54" s="764"/>
      <c r="BL54" s="764"/>
      <c r="BM54" s="764"/>
      <c r="BN54" s="764"/>
      <c r="BO54" s="764"/>
      <c r="BP54" s="764"/>
      <c r="BQ54" s="764"/>
      <c r="BR54" s="764" t="s">
        <v>2857</v>
      </c>
      <c r="BS54" s="764"/>
      <c r="BT54" s="764" t="s">
        <v>2460</v>
      </c>
      <c r="BU54" s="764"/>
      <c r="BV54" s="764" t="s">
        <v>2742</v>
      </c>
      <c r="BW54" s="764" t="s">
        <v>2247</v>
      </c>
      <c r="BX54" s="764"/>
      <c r="BY54" s="764" t="s">
        <v>567</v>
      </c>
      <c r="BZ54" s="764" t="s">
        <v>568</v>
      </c>
      <c r="CA54" s="764"/>
      <c r="CB54" s="764"/>
      <c r="CC54" s="764" t="s">
        <v>571</v>
      </c>
      <c r="CD54" s="764" t="s">
        <v>248</v>
      </c>
      <c r="CE54" s="764" t="s">
        <v>2857</v>
      </c>
      <c r="CF54" s="764" t="s">
        <v>2452</v>
      </c>
      <c r="CG54" s="764" t="s">
        <v>2001</v>
      </c>
      <c r="CH54" s="764" t="s">
        <v>2742</v>
      </c>
      <c r="CI54" s="764"/>
      <c r="CJ54" s="764">
        <v>4</v>
      </c>
      <c r="CK54" s="765"/>
      <c r="CL54" s="765"/>
    </row>
    <row r="55" spans="1:90" s="759" customFormat="1" ht="100">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2857</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2857</v>
      </c>
      <c r="CF55" s="764" t="s">
        <v>2452</v>
      </c>
      <c r="CG55" s="764"/>
      <c r="CH55" s="764" t="s">
        <v>2742</v>
      </c>
      <c r="CI55" s="764"/>
      <c r="CJ55" s="764">
        <v>2</v>
      </c>
      <c r="CK55" s="765"/>
      <c r="CL55" s="765"/>
    </row>
    <row r="56" spans="1:90" s="759" customFormat="1" ht="75">
      <c r="A56" s="756">
        <f t="shared" si="1"/>
        <v>32</v>
      </c>
      <c r="B56" s="764">
        <v>5</v>
      </c>
      <c r="C56" s="764" t="s">
        <v>2381</v>
      </c>
      <c r="D56" s="764">
        <v>23</v>
      </c>
      <c r="E56" s="764" t="s">
        <v>566</v>
      </c>
      <c r="F56" s="764"/>
      <c r="G56" s="764" t="s">
        <v>1621</v>
      </c>
      <c r="H56" s="764" t="s">
        <v>1621</v>
      </c>
      <c r="I56" s="764" t="s">
        <v>617</v>
      </c>
      <c r="J56" s="764" t="s">
        <v>2922</v>
      </c>
      <c r="K56" s="764" t="s">
        <v>2923</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8" t="s">
        <v>2857</v>
      </c>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2860</v>
      </c>
      <c r="BP56" s="764" t="s">
        <v>2860</v>
      </c>
      <c r="BQ56" s="764" t="s">
        <v>607</v>
      </c>
      <c r="BR56" s="764" t="s">
        <v>2857</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37.5">
      <c r="A57" s="756">
        <f t="shared" si="1"/>
        <v>33</v>
      </c>
      <c r="B57" s="764">
        <v>5</v>
      </c>
      <c r="C57" s="764" t="s">
        <v>2381</v>
      </c>
      <c r="D57" s="764">
        <v>19</v>
      </c>
      <c r="E57" s="764" t="s">
        <v>566</v>
      </c>
      <c r="F57" s="764"/>
      <c r="G57" s="764" t="s">
        <v>1621</v>
      </c>
      <c r="H57" s="764" t="s">
        <v>1621</v>
      </c>
      <c r="I57" s="764" t="s">
        <v>579</v>
      </c>
      <c r="J57" s="764" t="s">
        <v>2924</v>
      </c>
      <c r="K57" s="764" t="s">
        <v>2925</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8" t="s">
        <v>2857</v>
      </c>
      <c r="AM57" s="764" t="s">
        <v>2452</v>
      </c>
      <c r="AN57" s="764"/>
      <c r="AO57" s="764" t="s">
        <v>2745</v>
      </c>
      <c r="AP57" s="764" t="s">
        <v>2219</v>
      </c>
      <c r="AQ57" s="764"/>
      <c r="AR57" s="764" t="s">
        <v>581</v>
      </c>
      <c r="AS57" s="764" t="s">
        <v>591</v>
      </c>
      <c r="AT57" s="764" t="s">
        <v>2426</v>
      </c>
      <c r="AU57" s="764"/>
      <c r="AV57" s="764"/>
      <c r="AW57" s="764" t="s">
        <v>2926</v>
      </c>
      <c r="AX57" s="764" t="s">
        <v>307</v>
      </c>
      <c r="AY57" s="764" t="s">
        <v>283</v>
      </c>
      <c r="AZ57" s="764">
        <v>0</v>
      </c>
      <c r="BA57" s="764">
        <v>100</v>
      </c>
      <c r="BB57" s="764" t="s">
        <v>583</v>
      </c>
      <c r="BC57" s="768" t="s">
        <v>2857</v>
      </c>
      <c r="BD57" s="764" t="s">
        <v>2456</v>
      </c>
      <c r="BE57" s="764"/>
      <c r="BF57" s="764" t="s">
        <v>2745</v>
      </c>
      <c r="BG57" s="764"/>
      <c r="BH57" s="764" t="s">
        <v>584</v>
      </c>
      <c r="BI57" s="764" t="s">
        <v>584</v>
      </c>
      <c r="BJ57" s="764"/>
      <c r="BK57" s="764" t="s">
        <v>584</v>
      </c>
      <c r="BL57" s="764"/>
      <c r="BM57" s="764"/>
      <c r="BN57" s="764" t="s">
        <v>585</v>
      </c>
      <c r="BO57" s="764" t="s">
        <v>2927</v>
      </c>
      <c r="BP57" s="764" t="s">
        <v>2927</v>
      </c>
      <c r="BQ57" s="764" t="s">
        <v>2859</v>
      </c>
      <c r="BR57" s="764" t="s">
        <v>2857</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37.5">
      <c r="A58" s="756">
        <f t="shared" si="1"/>
        <v>34</v>
      </c>
      <c r="B58" s="764">
        <v>5</v>
      </c>
      <c r="C58" s="764" t="s">
        <v>2381</v>
      </c>
      <c r="D58" s="764">
        <v>20</v>
      </c>
      <c r="E58" s="764" t="s">
        <v>566</v>
      </c>
      <c r="F58" s="764"/>
      <c r="G58" s="764" t="s">
        <v>1621</v>
      </c>
      <c r="H58" s="764" t="s">
        <v>1621</v>
      </c>
      <c r="I58" s="764" t="s">
        <v>588</v>
      </c>
      <c r="J58" s="764" t="s">
        <v>2928</v>
      </c>
      <c r="K58" s="764" t="s">
        <v>2929</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8" t="s">
        <v>2857</v>
      </c>
      <c r="AM58" s="764" t="s">
        <v>2452</v>
      </c>
      <c r="AN58" s="764"/>
      <c r="AO58" s="764" t="s">
        <v>2745</v>
      </c>
      <c r="AP58" s="764" t="s">
        <v>2219</v>
      </c>
      <c r="AQ58" s="764"/>
      <c r="AR58" s="764" t="s">
        <v>588</v>
      </c>
      <c r="AS58" s="764" t="s">
        <v>1579</v>
      </c>
      <c r="AT58" s="764" t="s">
        <v>2427</v>
      </c>
      <c r="AU58" s="764"/>
      <c r="AV58" s="764"/>
      <c r="AW58" s="764" t="s">
        <v>2930</v>
      </c>
      <c r="AX58" s="764" t="s">
        <v>307</v>
      </c>
      <c r="AY58" s="764" t="s">
        <v>283</v>
      </c>
      <c r="AZ58" s="764">
        <v>0</v>
      </c>
      <c r="BA58" s="764">
        <v>100</v>
      </c>
      <c r="BB58" s="764" t="s">
        <v>583</v>
      </c>
      <c r="BC58" s="768" t="s">
        <v>2857</v>
      </c>
      <c r="BD58" s="764" t="s">
        <v>2455</v>
      </c>
      <c r="BE58" s="764"/>
      <c r="BF58" s="764" t="s">
        <v>2745</v>
      </c>
      <c r="BG58" s="764"/>
      <c r="BH58" s="764"/>
      <c r="BI58" s="764"/>
      <c r="BJ58" s="764"/>
      <c r="BK58" s="764"/>
      <c r="BL58" s="764"/>
      <c r="BM58" s="764"/>
      <c r="BN58" s="764"/>
      <c r="BO58" s="764"/>
      <c r="BP58" s="764"/>
      <c r="BQ58" s="764" t="s">
        <v>283</v>
      </c>
      <c r="BR58" s="768" t="s">
        <v>2857</v>
      </c>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62.5">
      <c r="A59" s="756">
        <f t="shared" si="1"/>
        <v>35</v>
      </c>
      <c r="B59" s="764">
        <v>5</v>
      </c>
      <c r="C59" s="764" t="s">
        <v>2381</v>
      </c>
      <c r="D59" s="764">
        <v>24</v>
      </c>
      <c r="E59" s="764" t="s">
        <v>566</v>
      </c>
      <c r="F59" s="764"/>
      <c r="G59" s="764" t="s">
        <v>1621</v>
      </c>
      <c r="H59" s="764" t="s">
        <v>1621</v>
      </c>
      <c r="I59" s="764" t="s">
        <v>1581</v>
      </c>
      <c r="J59" s="764" t="s">
        <v>2931</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2857</v>
      </c>
      <c r="AM59" s="764" t="s">
        <v>2453</v>
      </c>
      <c r="AN59" s="764"/>
      <c r="AO59" s="764" t="s">
        <v>2746</v>
      </c>
      <c r="AP59" s="764"/>
      <c r="AQ59" s="764"/>
      <c r="AR59" s="764" t="s">
        <v>573</v>
      </c>
      <c r="AS59" s="764" t="s">
        <v>1580</v>
      </c>
      <c r="AT59" s="764"/>
      <c r="AU59" s="764"/>
      <c r="AV59" s="764"/>
      <c r="AW59" s="764" t="s">
        <v>2861</v>
      </c>
      <c r="AX59" s="764" t="s">
        <v>307</v>
      </c>
      <c r="AY59" s="764" t="s">
        <v>283</v>
      </c>
      <c r="AZ59" s="764">
        <v>0</v>
      </c>
      <c r="BA59" s="764">
        <v>100</v>
      </c>
      <c r="BB59" s="764" t="s">
        <v>576</v>
      </c>
      <c r="BC59" s="764" t="s">
        <v>2857</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2931</v>
      </c>
      <c r="BZ59" s="764" t="s">
        <v>1568</v>
      </c>
      <c r="CA59" s="764"/>
      <c r="CB59" s="764"/>
      <c r="CC59" s="764" t="s">
        <v>577</v>
      </c>
      <c r="CD59" s="764" t="s">
        <v>329</v>
      </c>
      <c r="CE59" s="764" t="s">
        <v>2857</v>
      </c>
      <c r="CF59" s="764" t="s">
        <v>2456</v>
      </c>
      <c r="CG59" s="764"/>
      <c r="CH59" s="764" t="s">
        <v>2746</v>
      </c>
      <c r="CI59" s="764"/>
      <c r="CJ59" s="764">
        <v>3</v>
      </c>
      <c r="CK59" s="765"/>
      <c r="CL59" s="765"/>
    </row>
    <row r="60" spans="1:90" s="759" customFormat="1" ht="62.5">
      <c r="A60" s="756">
        <f t="shared" si="1"/>
        <v>36</v>
      </c>
      <c r="B60" s="764">
        <v>5</v>
      </c>
      <c r="C60" s="764" t="s">
        <v>2381</v>
      </c>
      <c r="D60" s="764">
        <v>25</v>
      </c>
      <c r="E60" s="764" t="s">
        <v>566</v>
      </c>
      <c r="F60" s="764"/>
      <c r="G60" s="764" t="s">
        <v>1621</v>
      </c>
      <c r="H60" s="764" t="s">
        <v>1621</v>
      </c>
      <c r="I60" s="764" t="s">
        <v>600</v>
      </c>
      <c r="J60" s="764" t="s">
        <v>2932</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2862</v>
      </c>
      <c r="AX60" s="764" t="s">
        <v>307</v>
      </c>
      <c r="AY60" s="764" t="s">
        <v>329</v>
      </c>
      <c r="AZ60" s="764">
        <v>0</v>
      </c>
      <c r="BA60" s="764">
        <v>100</v>
      </c>
      <c r="BB60" s="764" t="s">
        <v>576</v>
      </c>
      <c r="BC60" s="764" t="s">
        <v>2857</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2932</v>
      </c>
      <c r="BZ60" s="764" t="s">
        <v>1569</v>
      </c>
      <c r="CA60" s="764"/>
      <c r="CB60" s="764"/>
      <c r="CC60" s="764" t="s">
        <v>577</v>
      </c>
      <c r="CD60" s="764" t="s">
        <v>329</v>
      </c>
      <c r="CE60" s="764" t="s">
        <v>2939</v>
      </c>
      <c r="CF60" s="764" t="s">
        <v>2456</v>
      </c>
      <c r="CG60" s="764"/>
      <c r="CH60" s="764" t="s">
        <v>2746</v>
      </c>
      <c r="CI60" s="764"/>
      <c r="CJ60" s="764">
        <v>2</v>
      </c>
      <c r="CK60" s="765"/>
      <c r="CL60" s="765"/>
    </row>
    <row r="61" spans="1:90" s="759" customFormat="1" ht="75">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c r="BH61" s="764" t="s">
        <v>2078</v>
      </c>
      <c r="BI61" s="764" t="s">
        <v>2078</v>
      </c>
      <c r="BJ61" s="764"/>
      <c r="BK61" s="764" t="s">
        <v>2078</v>
      </c>
      <c r="BL61" s="764"/>
      <c r="BM61" s="764"/>
      <c r="BN61" s="764"/>
      <c r="BO61" s="764"/>
      <c r="BP61" s="764" t="s">
        <v>2077</v>
      </c>
      <c r="BQ61" s="764" t="s">
        <v>2079</v>
      </c>
      <c r="BR61" s="764" t="s">
        <v>2857</v>
      </c>
      <c r="BS61" s="764"/>
      <c r="BT61" s="764" t="s">
        <v>2747</v>
      </c>
      <c r="BU61" s="764"/>
      <c r="BV61" s="768" t="s">
        <v>2754</v>
      </c>
      <c r="BW61" s="768"/>
      <c r="BX61" s="768" t="s">
        <v>2752</v>
      </c>
      <c r="BY61" s="764" t="s">
        <v>823</v>
      </c>
      <c r="BZ61" s="764" t="s">
        <v>824</v>
      </c>
      <c r="CA61" s="764"/>
      <c r="CB61" s="764"/>
      <c r="CC61" s="764" t="s">
        <v>825</v>
      </c>
      <c r="CD61" s="764" t="s">
        <v>826</v>
      </c>
      <c r="CE61" s="764" t="s">
        <v>2857</v>
      </c>
      <c r="CF61" s="764" t="s">
        <v>2605</v>
      </c>
      <c r="CG61" s="764"/>
      <c r="CH61" s="768" t="s">
        <v>2754</v>
      </c>
      <c r="CI61" s="768" t="s">
        <v>2748</v>
      </c>
      <c r="CJ61" s="764">
        <v>2</v>
      </c>
      <c r="CK61" s="765"/>
      <c r="CL61" s="765"/>
    </row>
    <row r="62" spans="1:90" s="759" customFormat="1" ht="37.5">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t="s">
        <v>2857</v>
      </c>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75">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t="s">
        <v>2857</v>
      </c>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2857</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25">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t="s">
        <v>2857</v>
      </c>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2857</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25">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8" t="s">
        <v>2857</v>
      </c>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2857</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100">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t="s">
        <v>2857</v>
      </c>
      <c r="BD66" s="764" t="s">
        <v>2758</v>
      </c>
      <c r="BE66" s="764"/>
      <c r="BF66" s="764"/>
      <c r="BG66" s="764"/>
      <c r="BH66" s="764" t="s">
        <v>2080</v>
      </c>
      <c r="BI66" s="764" t="s">
        <v>2080</v>
      </c>
      <c r="BJ66" s="764"/>
      <c r="BK66" s="764" t="s">
        <v>2080</v>
      </c>
      <c r="BL66" s="764"/>
      <c r="BM66" s="764"/>
      <c r="BN66" s="764"/>
      <c r="BO66" s="764"/>
      <c r="BP66" s="764" t="s">
        <v>2081</v>
      </c>
      <c r="BQ66" s="764"/>
      <c r="BR66" s="764" t="s">
        <v>2857</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ht="25">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t="37.5">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t="25">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t="37.5">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112.5">
      <c r="A78" s="756">
        <f t="shared" si="1"/>
        <v>54</v>
      </c>
      <c r="B78" s="758">
        <v>2</v>
      </c>
      <c r="C78" s="758" t="s">
        <v>172</v>
      </c>
      <c r="D78" s="758"/>
      <c r="E78" s="758"/>
      <c r="F78" s="758"/>
      <c r="G78" s="758"/>
      <c r="H78" s="758"/>
      <c r="I78" s="758" t="s">
        <v>1804</v>
      </c>
      <c r="J78" s="758" t="s">
        <v>1851</v>
      </c>
      <c r="K78" s="758" t="s">
        <v>1887</v>
      </c>
      <c r="L78" s="758" t="s">
        <v>2430</v>
      </c>
      <c r="M78" s="758"/>
      <c r="N78" s="758"/>
      <c r="O78" s="779" t="s">
        <v>2941</v>
      </c>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79" t="s">
        <v>2941</v>
      </c>
      <c r="AL78" s="758" t="s">
        <v>2939</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2857</v>
      </c>
      <c r="BD78" s="758"/>
      <c r="BE78" s="758"/>
      <c r="BF78" s="758"/>
      <c r="BG78" s="758"/>
      <c r="BH78" s="758" t="s">
        <v>216</v>
      </c>
      <c r="BI78" s="758" t="s">
        <v>216</v>
      </c>
      <c r="BJ78" s="758"/>
      <c r="BK78" s="758" t="s">
        <v>1879</v>
      </c>
      <c r="BL78" s="758"/>
      <c r="BM78" s="758"/>
      <c r="BN78" s="758"/>
      <c r="BO78" s="758" t="s">
        <v>180</v>
      </c>
      <c r="BP78" s="758" t="s">
        <v>180</v>
      </c>
      <c r="BQ78" s="758" t="s">
        <v>181</v>
      </c>
      <c r="BR78" s="758" t="s">
        <v>2857</v>
      </c>
      <c r="BS78" s="758"/>
      <c r="BT78" s="758"/>
      <c r="BU78" s="758"/>
      <c r="BV78" s="758"/>
      <c r="BW78" s="758"/>
      <c r="BX78" s="758"/>
      <c r="BY78" s="758" t="s">
        <v>173</v>
      </c>
      <c r="BZ78" s="758" t="s">
        <v>182</v>
      </c>
      <c r="CA78" s="758"/>
      <c r="CB78" s="758"/>
      <c r="CC78" s="758" t="s">
        <v>183</v>
      </c>
      <c r="CD78" s="758" t="s">
        <v>184</v>
      </c>
      <c r="CE78" s="758" t="s">
        <v>2857</v>
      </c>
      <c r="CF78" s="758"/>
      <c r="CG78" s="758"/>
      <c r="CH78" s="758"/>
      <c r="CI78" s="758"/>
      <c r="CJ78" s="758">
        <v>4</v>
      </c>
      <c r="CK78" s="759"/>
      <c r="CL78" s="759"/>
    </row>
    <row r="79" spans="1:90" s="761" customFormat="1" ht="37.5">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112.5">
      <c r="A80" s="756">
        <f t="shared" si="1"/>
        <v>56</v>
      </c>
      <c r="B80" s="758">
        <v>2</v>
      </c>
      <c r="C80" s="758" t="s">
        <v>172</v>
      </c>
      <c r="D80" s="758"/>
      <c r="E80" s="758"/>
      <c r="F80" s="758"/>
      <c r="G80" s="758"/>
      <c r="H80" s="758"/>
      <c r="I80" s="758" t="s">
        <v>1805</v>
      </c>
      <c r="J80" s="758" t="s">
        <v>1853</v>
      </c>
      <c r="K80" s="758" t="s">
        <v>1806</v>
      </c>
      <c r="L80" s="758" t="s">
        <v>2430</v>
      </c>
      <c r="M80" s="758"/>
      <c r="N80" s="758"/>
      <c r="O80" s="758" t="s">
        <v>178</v>
      </c>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t="s">
        <v>178</v>
      </c>
      <c r="AL80" s="758" t="s">
        <v>2857</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2857</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2857</v>
      </c>
      <c r="CF80" s="758"/>
      <c r="CG80" s="758"/>
      <c r="CH80" s="758"/>
      <c r="CI80" s="758"/>
      <c r="CJ80" s="758">
        <v>4</v>
      </c>
      <c r="CK80" s="759"/>
      <c r="CL80" s="759"/>
    </row>
    <row r="81" spans="1:90" s="761" customFormat="1" ht="37.5">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t="25">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2858</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ht="25">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ht="25">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ht="25">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ht="25">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t="25">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87.5">
      <c r="A90" s="756">
        <f t="shared" si="2"/>
        <v>66</v>
      </c>
      <c r="B90" s="758">
        <v>2</v>
      </c>
      <c r="C90" s="758" t="s">
        <v>172</v>
      </c>
      <c r="D90" s="758"/>
      <c r="E90" s="758"/>
      <c r="F90" s="758" t="s">
        <v>1621</v>
      </c>
      <c r="G90" s="758"/>
      <c r="H90" s="758" t="s">
        <v>1621</v>
      </c>
      <c r="I90" s="758"/>
      <c r="J90" s="758" t="s">
        <v>165</v>
      </c>
      <c r="K90" s="758"/>
      <c r="L90" s="758" t="s">
        <v>2858</v>
      </c>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166</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37.5">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37.5">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ht="25">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50">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50">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25">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t="37.5">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312.5">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2863</v>
      </c>
      <c r="CD99" s="758" t="s">
        <v>122</v>
      </c>
      <c r="CE99" s="758"/>
      <c r="CF99" s="758"/>
      <c r="CG99" s="758"/>
      <c r="CH99" s="758"/>
      <c r="CI99" s="758"/>
      <c r="CJ99" s="758">
        <v>1</v>
      </c>
      <c r="CK99" s="759"/>
      <c r="CL99" s="759"/>
    </row>
    <row r="100" spans="1:90" s="764" customFormat="1" ht="50">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t="25">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t="25">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t="25">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62.5">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37.5">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62.5">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50">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t="25">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t="25">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t="25">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t="50">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t="25">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t="25">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25">
      <c r="A118" s="756">
        <f>A116+1</f>
        <v>93</v>
      </c>
      <c r="B118" s="760">
        <v>3</v>
      </c>
      <c r="C118" s="760" t="s">
        <v>2350</v>
      </c>
      <c r="D118" s="760"/>
      <c r="E118" s="760"/>
      <c r="F118" s="760" t="s">
        <v>1621</v>
      </c>
      <c r="G118" s="760"/>
      <c r="H118" s="760" t="s">
        <v>1621</v>
      </c>
      <c r="I118" s="760" t="s">
        <v>2380</v>
      </c>
      <c r="J118" s="760" t="s">
        <v>97</v>
      </c>
      <c r="K118" s="760" t="s">
        <v>1792</v>
      </c>
      <c r="L118" s="778" t="s">
        <v>2430</v>
      </c>
      <c r="M118" s="760">
        <v>2008</v>
      </c>
      <c r="N118" s="760"/>
      <c r="O118" s="778" t="s">
        <v>2355</v>
      </c>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78" t="s">
        <v>2380</v>
      </c>
      <c r="AL118" s="760" t="s">
        <v>2856</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78" t="s">
        <v>2380</v>
      </c>
      <c r="BR118" s="778" t="s">
        <v>2942</v>
      </c>
      <c r="BS118" s="760"/>
      <c r="BT118" s="760"/>
      <c r="BU118" s="760"/>
      <c r="BV118" s="760"/>
      <c r="BW118" s="760"/>
      <c r="BX118" s="760"/>
      <c r="BY118" s="760" t="s">
        <v>103</v>
      </c>
      <c r="BZ118" s="760" t="s">
        <v>104</v>
      </c>
      <c r="CA118" s="760"/>
      <c r="CB118" s="760"/>
      <c r="CC118" s="760" t="s">
        <v>78</v>
      </c>
      <c r="CD118" s="778" t="s">
        <v>2380</v>
      </c>
      <c r="CE118" s="760" t="s">
        <v>1967</v>
      </c>
      <c r="CF118" s="760"/>
      <c r="CG118" s="760"/>
      <c r="CH118" s="760"/>
      <c r="CI118" s="760"/>
      <c r="CJ118" s="760">
        <v>3</v>
      </c>
      <c r="CK118" s="761"/>
      <c r="CL118" s="761"/>
    </row>
    <row r="119" spans="1:90" s="765" customFormat="1" ht="112.5">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ht="25">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ht="25">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t="50">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t="37.5">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t="25">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50">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t="25">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37.5">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t="25">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t="25">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t="25">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t="25">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t="25">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t="25">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t="25">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37.5">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37.5">
      <c r="A137" s="756">
        <f t="shared" si="3"/>
        <v>112</v>
      </c>
      <c r="B137" s="764">
        <v>5</v>
      </c>
      <c r="C137" s="764" t="s">
        <v>2381</v>
      </c>
      <c r="D137" s="764">
        <v>2</v>
      </c>
      <c r="E137" s="764" t="s">
        <v>1593</v>
      </c>
      <c r="F137" s="764"/>
      <c r="G137" s="764"/>
      <c r="H137" s="764"/>
      <c r="I137" s="764"/>
      <c r="J137" s="764" t="s">
        <v>2935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2936</v>
      </c>
      <c r="BP137" s="764" t="s">
        <v>2936</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t="25">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t="25">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t="37.5">
      <c r="A140" s="756">
        <f t="shared" si="3"/>
        <v>115</v>
      </c>
      <c r="B140" s="764">
        <v>5</v>
      </c>
      <c r="C140" s="764" t="s">
        <v>2381</v>
      </c>
      <c r="D140" s="764">
        <v>2</v>
      </c>
      <c r="E140" s="764" t="s">
        <v>1593</v>
      </c>
      <c r="F140" s="764"/>
      <c r="G140" s="764"/>
      <c r="H140" s="764"/>
      <c r="I140" s="764"/>
      <c r="J140" s="764" t="s">
        <v>2937</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2937</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t="25">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t="25">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t="25">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t="25">
      <c r="A144" s="756">
        <f t="shared" si="3"/>
        <v>119</v>
      </c>
      <c r="B144" s="764">
        <v>5</v>
      </c>
      <c r="C144" s="764" t="s">
        <v>2381</v>
      </c>
      <c r="D144" s="764">
        <v>2</v>
      </c>
      <c r="E144" s="764" t="s">
        <v>1593</v>
      </c>
      <c r="F144" s="764"/>
      <c r="G144" s="764"/>
      <c r="H144" s="764"/>
      <c r="I144" s="764"/>
      <c r="J144" s="764" t="s">
        <v>2938</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25">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t="25">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t="25">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2866</v>
      </c>
      <c r="BP147" s="764" t="s">
        <v>2866</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t="25">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t="25">
      <c r="A149" s="756">
        <f t="shared" si="3"/>
        <v>124</v>
      </c>
      <c r="B149" s="764">
        <v>5</v>
      </c>
      <c r="C149" s="764" t="s">
        <v>2381</v>
      </c>
      <c r="D149" s="764">
        <v>2</v>
      </c>
      <c r="E149" s="764" t="s">
        <v>1593</v>
      </c>
      <c r="F149" s="764"/>
      <c r="G149" s="764"/>
      <c r="H149" s="764"/>
      <c r="I149" s="764"/>
      <c r="J149" s="764" t="s">
        <v>2867</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2867</v>
      </c>
      <c r="BP149" s="764" t="s">
        <v>2867</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t="25">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175">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62.5">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25">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25">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50">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25">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125">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112.5">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ht="25">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137.5">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2857</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t="25">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t="25">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t="25">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37.5">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37.5">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t="25">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t="25">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t="25">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t="25">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t="25">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75">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50">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t="25">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62.5">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62.5">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t="25">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t="25">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50">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t="25">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100">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37.5">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t="25">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t="25">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t="25">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t="37.5">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t="25">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t="25">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t="25">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t="25">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37.5">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37.5">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50">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t="25">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37.5">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25">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t="25">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25">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t="25">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t="25">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25">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t="25">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137.5">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2868</v>
      </c>
      <c r="CD214" s="764" t="s">
        <v>822</v>
      </c>
      <c r="CE214" s="764"/>
      <c r="CF214" s="764"/>
      <c r="CG214" s="764"/>
      <c r="CH214" s="764"/>
      <c r="CI214" s="764"/>
      <c r="CJ214" s="764">
        <v>1</v>
      </c>
    </row>
    <row r="215" spans="1:88" s="765" customFormat="1" ht="25">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50">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50">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225">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t="25">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62.5">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162.5">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162.5">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87.5">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2869</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37.5">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2870</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25">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37.5">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25">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50">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t="25">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62.5">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50">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t="25">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t="25">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25">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62.5">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37.5">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37.5">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25">
      <c r="A249" s="756">
        <f t="shared" si="5"/>
        <v>224</v>
      </c>
      <c r="B249" s="764">
        <v>5</v>
      </c>
      <c r="C249" s="764" t="s">
        <v>2381</v>
      </c>
      <c r="D249" s="764">
        <v>9</v>
      </c>
      <c r="E249" s="764" t="s">
        <v>856</v>
      </c>
      <c r="F249" s="764"/>
      <c r="G249" s="764"/>
      <c r="H249" s="764"/>
      <c r="I249" s="764"/>
      <c r="J249" s="764" t="s">
        <v>2871</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2871</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37.5">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t="25">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112.5">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t="25">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t="25">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t="37.5">
      <c r="A258" s="756">
        <f t="shared" si="5"/>
        <v>233</v>
      </c>
      <c r="B258" s="764">
        <v>5</v>
      </c>
      <c r="C258" s="764" t="s">
        <v>2381</v>
      </c>
      <c r="D258" s="764">
        <v>9</v>
      </c>
      <c r="E258" s="764" t="s">
        <v>856</v>
      </c>
      <c r="F258" s="764"/>
      <c r="G258" s="764"/>
      <c r="H258" s="764"/>
      <c r="I258" s="764"/>
      <c r="J258" s="764" t="s">
        <v>2872</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2872</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t="37.5">
      <c r="A259" s="756">
        <f t="shared" si="5"/>
        <v>234</v>
      </c>
      <c r="B259" s="764">
        <v>5</v>
      </c>
      <c r="C259" s="764" t="s">
        <v>2381</v>
      </c>
      <c r="D259" s="764">
        <v>9</v>
      </c>
      <c r="E259" s="764" t="s">
        <v>856</v>
      </c>
      <c r="F259" s="764"/>
      <c r="G259" s="764"/>
      <c r="H259" s="764"/>
      <c r="I259" s="764"/>
      <c r="J259" s="764" t="s">
        <v>2873</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2873</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t="25">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25">
      <c r="A261" s="756">
        <f t="shared" si="5"/>
        <v>236</v>
      </c>
      <c r="B261" s="764">
        <v>5</v>
      </c>
      <c r="C261" s="764" t="s">
        <v>2381</v>
      </c>
      <c r="D261" s="764">
        <v>9</v>
      </c>
      <c r="E261" s="764" t="s">
        <v>856</v>
      </c>
      <c r="F261" s="764"/>
      <c r="G261" s="764"/>
      <c r="H261" s="764"/>
      <c r="I261" s="764"/>
      <c r="J261" s="764" t="s">
        <v>2874</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2874</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37.5">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t="37.5">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t="25">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37.5">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t="25">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t="25">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t="25">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c r="A273" s="756">
        <f t="shared" si="5"/>
        <v>248</v>
      </c>
      <c r="B273" s="764">
        <v>5</v>
      </c>
      <c r="C273" s="764" t="s">
        <v>2381</v>
      </c>
      <c r="D273" s="764">
        <v>9</v>
      </c>
      <c r="E273" s="764" t="s">
        <v>856</v>
      </c>
      <c r="F273" s="764"/>
      <c r="G273" s="764"/>
      <c r="H273" s="764"/>
      <c r="I273" s="764"/>
      <c r="J273" s="764" t="s">
        <v>2875</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c r="A276" s="756">
        <f t="shared" si="5"/>
        <v>251</v>
      </c>
      <c r="B276" s="764">
        <v>5</v>
      </c>
      <c r="C276" s="764" t="s">
        <v>2381</v>
      </c>
      <c r="D276" s="764">
        <v>9</v>
      </c>
      <c r="E276" s="764" t="s">
        <v>856</v>
      </c>
      <c r="F276" s="764"/>
      <c r="G276" s="764"/>
      <c r="H276" s="764"/>
      <c r="I276" s="764"/>
      <c r="J276" s="764" t="s">
        <v>2876</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t="25">
      <c r="A296" s="756">
        <f t="shared" si="5"/>
        <v>271</v>
      </c>
      <c r="B296" s="764">
        <v>5</v>
      </c>
      <c r="C296" s="764" t="s">
        <v>2381</v>
      </c>
      <c r="D296" s="764">
        <v>9</v>
      </c>
      <c r="E296" s="764" t="s">
        <v>856</v>
      </c>
      <c r="F296" s="764"/>
      <c r="G296" s="764"/>
      <c r="H296" s="764"/>
      <c r="I296" s="764"/>
      <c r="J296" s="764" t="s">
        <v>2877</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2877</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c r="A304" s="756">
        <f t="shared" si="5"/>
        <v>279</v>
      </c>
      <c r="B304" s="764">
        <v>5</v>
      </c>
      <c r="C304" s="764" t="s">
        <v>2381</v>
      </c>
      <c r="D304" s="764">
        <v>9</v>
      </c>
      <c r="E304" s="764" t="s">
        <v>856</v>
      </c>
      <c r="F304" s="764"/>
      <c r="G304" s="764"/>
      <c r="H304" s="764"/>
      <c r="I304" s="764"/>
      <c r="J304" s="764" t="s">
        <v>2878</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2878</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75">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t="25">
      <c r="A306" s="756">
        <f t="shared" si="5"/>
        <v>281</v>
      </c>
      <c r="B306" s="764">
        <v>5</v>
      </c>
      <c r="C306" s="764" t="s">
        <v>2381</v>
      </c>
      <c r="D306" s="764">
        <v>9</v>
      </c>
      <c r="E306" s="764" t="s">
        <v>856</v>
      </c>
      <c r="F306" s="764"/>
      <c r="G306" s="764"/>
      <c r="H306" s="764"/>
      <c r="I306" s="764"/>
      <c r="J306" s="764" t="s">
        <v>2879</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2879</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112.5">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t="25">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75">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37.5">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37.5">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87.5">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2880</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100">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2881</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t="25">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t="25">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37.5">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37.5">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50">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t="25">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25">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t="25">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50">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87.5">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2882</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125">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2883</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37.5">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2884</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50">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2885</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37.5">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2886</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37.5">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2887</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37.5">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37.5">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37.5">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2888</v>
      </c>
      <c r="BP341" s="764" t="s">
        <v>2888</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2889</v>
      </c>
      <c r="BP346" s="764" t="s">
        <v>2890</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2891</v>
      </c>
      <c r="BP347" s="764" t="s">
        <v>2891</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2892</v>
      </c>
      <c r="BP348" s="764" t="s">
        <v>2893</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2894</v>
      </c>
      <c r="BP350" s="764" t="s">
        <v>2894</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t="25">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2895</v>
      </c>
      <c r="BP351" s="764" t="s">
        <v>2895</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25">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2896</v>
      </c>
      <c r="BP352" s="764" t="s">
        <v>2896</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87.5">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37.5">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2897</v>
      </c>
      <c r="BP356" s="764" t="s">
        <v>2897</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25">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37.5">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37.5">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t="25">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t="25">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t="25">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t="25">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t="25">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t="25">
      <c r="A368" s="756">
        <f t="shared" si="6"/>
        <v>343</v>
      </c>
      <c r="B368" s="764">
        <v>5</v>
      </c>
      <c r="C368" s="764" t="s">
        <v>2381</v>
      </c>
      <c r="D368" s="764">
        <v>56</v>
      </c>
      <c r="E368" s="764" t="s">
        <v>2261</v>
      </c>
      <c r="F368" s="764"/>
      <c r="G368" s="764"/>
      <c r="H368" s="764"/>
      <c r="I368" s="764" t="s">
        <v>2697</v>
      </c>
      <c r="J368" s="764" t="s">
        <v>2282</v>
      </c>
      <c r="K368" s="764" t="s">
        <v>2898</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t="25">
      <c r="A369" s="756">
        <f t="shared" si="6"/>
        <v>344</v>
      </c>
      <c r="B369" s="764">
        <v>5</v>
      </c>
      <c r="C369" s="764" t="s">
        <v>2381</v>
      </c>
      <c r="D369" s="764">
        <v>52</v>
      </c>
      <c r="E369" s="764" t="s">
        <v>2261</v>
      </c>
      <c r="F369" s="764"/>
      <c r="G369" s="764"/>
      <c r="H369" s="764"/>
      <c r="I369" s="764" t="s">
        <v>2693</v>
      </c>
      <c r="J369" s="764" t="s">
        <v>2903</v>
      </c>
      <c r="K369" s="764" t="s">
        <v>2904</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t="25">
      <c r="A370" s="756">
        <f t="shared" si="6"/>
        <v>345</v>
      </c>
      <c r="B370" s="764">
        <v>5</v>
      </c>
      <c r="C370" s="764" t="s">
        <v>2381</v>
      </c>
      <c r="D370" s="764">
        <v>53</v>
      </c>
      <c r="E370" s="764" t="s">
        <v>2261</v>
      </c>
      <c r="F370" s="764"/>
      <c r="G370" s="764"/>
      <c r="H370" s="764"/>
      <c r="I370" s="764" t="s">
        <v>2694</v>
      </c>
      <c r="J370" s="764" t="s">
        <v>2905</v>
      </c>
      <c r="K370" s="764" t="s">
        <v>2906</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t="25">
      <c r="A371" s="756">
        <f t="shared" si="6"/>
        <v>346</v>
      </c>
      <c r="B371" s="764">
        <v>5</v>
      </c>
      <c r="C371" s="764" t="s">
        <v>2381</v>
      </c>
      <c r="D371" s="764">
        <v>54</v>
      </c>
      <c r="E371" s="764" t="s">
        <v>2261</v>
      </c>
      <c r="F371" s="764"/>
      <c r="G371" s="764"/>
      <c r="H371" s="764"/>
      <c r="I371" s="764" t="s">
        <v>2695</v>
      </c>
      <c r="J371" s="764" t="s">
        <v>2907</v>
      </c>
      <c r="K371" s="764" t="s">
        <v>2908</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t="25">
      <c r="A372" s="756">
        <f t="shared" si="6"/>
        <v>347</v>
      </c>
      <c r="B372" s="764">
        <v>5</v>
      </c>
      <c r="C372" s="764" t="s">
        <v>2381</v>
      </c>
      <c r="D372" s="764">
        <v>59</v>
      </c>
      <c r="E372" s="764" t="s">
        <v>2261</v>
      </c>
      <c r="F372" s="764"/>
      <c r="G372" s="764"/>
      <c r="H372" s="764"/>
      <c r="I372" s="764" t="s">
        <v>2700</v>
      </c>
      <c r="J372" s="764" t="s">
        <v>2909</v>
      </c>
      <c r="K372" s="764" t="s">
        <v>2910</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t="25">
      <c r="A373" s="756">
        <f t="shared" si="6"/>
        <v>348</v>
      </c>
      <c r="B373" s="764">
        <v>5</v>
      </c>
      <c r="C373" s="764" t="s">
        <v>2381</v>
      </c>
      <c r="D373" s="764">
        <v>55</v>
      </c>
      <c r="E373" s="764" t="s">
        <v>2261</v>
      </c>
      <c r="F373" s="764"/>
      <c r="G373" s="764"/>
      <c r="H373" s="764"/>
      <c r="I373" s="764" t="s">
        <v>2696</v>
      </c>
      <c r="J373" s="764" t="s">
        <v>2911</v>
      </c>
      <c r="K373" s="764" t="s">
        <v>2912</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c r="A376" s="756">
        <f t="shared" si="7"/>
        <v>351</v>
      </c>
      <c r="B376" s="764">
        <v>5</v>
      </c>
      <c r="C376" s="764" t="s">
        <v>2381</v>
      </c>
      <c r="D376" s="764">
        <v>49</v>
      </c>
      <c r="E376" s="764" t="s">
        <v>2261</v>
      </c>
      <c r="F376" s="764"/>
      <c r="G376" s="764"/>
      <c r="H376" s="764"/>
      <c r="I376" s="764" t="s">
        <v>2690</v>
      </c>
      <c r="J376" s="764" t="s">
        <v>2913</v>
      </c>
      <c r="K376" s="764" t="s">
        <v>2914</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c r="A377" s="756">
        <f t="shared" si="7"/>
        <v>352</v>
      </c>
      <c r="B377" s="764">
        <v>5</v>
      </c>
      <c r="C377" s="764" t="s">
        <v>2381</v>
      </c>
      <c r="D377" s="764">
        <v>48</v>
      </c>
      <c r="E377" s="764" t="s">
        <v>2261</v>
      </c>
      <c r="F377" s="764"/>
      <c r="G377" s="764"/>
      <c r="H377" s="764"/>
      <c r="I377" s="764" t="s">
        <v>2689</v>
      </c>
      <c r="J377" s="764" t="s">
        <v>2915</v>
      </c>
      <c r="K377" s="764" t="s">
        <v>2916</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25">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t="25">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t="25">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t="25">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t="25">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25">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25">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t="25">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t="25">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t="25">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37.5">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50">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50">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62.5">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62.5">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409.5">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t="25">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t="25">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t="25">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t="25">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t="25">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t="25">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t="25">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t="25">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t="25">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t="25">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t="25">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t="25">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28"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26">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2022-02-23T17:34:52Z</dcterms:modified>
</cp:coreProperties>
</file>