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Rocky\roki\Internal\BAT\"/>
    </mc:Choice>
  </mc:AlternateContent>
  <xr:revisionPtr revIDLastSave="0" documentId="13_ncr:1_{27603DDD-9C7A-4AA3-A279-2B74FD182C0A}" xr6:coauthVersionLast="47" xr6:coauthVersionMax="47" xr10:uidLastSave="{00000000-0000-0000-0000-000000000000}"/>
  <bookViews>
    <workbookView minimized="1" xWindow="1515" yWindow="525" windowWidth="11565" windowHeight="10890" xr2:uid="{00000000-000D-0000-FFFF-FFFF00000000}"/>
  </bookViews>
  <sheets>
    <sheet name="Sheet1" sheetId="5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5" l="1"/>
  <c r="H35" i="5"/>
  <c r="H33" i="5"/>
  <c r="X111" i="5"/>
  <c r="Y111" i="5" s="1"/>
  <c r="X110" i="5"/>
  <c r="Y110" i="5" s="1"/>
  <c r="X109" i="5"/>
  <c r="Y109" i="5" s="1"/>
  <c r="X108" i="5"/>
  <c r="Y108" i="5" s="1"/>
  <c r="X107" i="5"/>
  <c r="Y107" i="5" s="1"/>
  <c r="X106" i="5"/>
  <c r="Y106" i="5" s="1"/>
  <c r="X105" i="5"/>
  <c r="Y105" i="5" s="1"/>
  <c r="X104" i="5"/>
  <c r="Y104" i="5" s="1"/>
  <c r="X103" i="5"/>
  <c r="Y103" i="5" s="1"/>
  <c r="X102" i="5"/>
  <c r="Y102" i="5" s="1"/>
  <c r="X101" i="5"/>
  <c r="Y101" i="5" s="1"/>
  <c r="X100" i="5"/>
  <c r="Y100" i="5" s="1"/>
  <c r="X99" i="5"/>
  <c r="Y99" i="5" s="1"/>
  <c r="X98" i="5"/>
  <c r="Y98" i="5" s="1"/>
  <c r="X97" i="5"/>
  <c r="Y97" i="5" s="1"/>
  <c r="X96" i="5"/>
  <c r="Y96" i="5" s="1"/>
  <c r="X95" i="5"/>
  <c r="Y95" i="5" s="1"/>
  <c r="X94" i="5"/>
  <c r="Y94" i="5" s="1"/>
  <c r="X93" i="5"/>
  <c r="Y93" i="5" s="1"/>
  <c r="X92" i="5"/>
  <c r="Y92" i="5" s="1"/>
  <c r="X91" i="5"/>
  <c r="Y91" i="5" s="1"/>
  <c r="X90" i="5"/>
  <c r="Y90" i="5" s="1"/>
  <c r="X89" i="5"/>
  <c r="Y89" i="5" s="1"/>
  <c r="X88" i="5"/>
  <c r="Y88" i="5" s="1"/>
  <c r="X87" i="5"/>
  <c r="Y87" i="5" s="1"/>
  <c r="X86" i="5"/>
  <c r="Y86" i="5" s="1"/>
  <c r="X85" i="5"/>
  <c r="Y85" i="5" s="1"/>
  <c r="X84" i="5"/>
  <c r="Y84" i="5" s="1"/>
  <c r="X83" i="5"/>
  <c r="Y83" i="5" s="1"/>
  <c r="X82" i="5"/>
  <c r="Y82" i="5" s="1"/>
  <c r="X81" i="5"/>
  <c r="X80" i="5"/>
  <c r="Y80" i="5" s="1"/>
  <c r="X79" i="5"/>
  <c r="Y79" i="5" s="1"/>
  <c r="X78" i="5"/>
  <c r="Y78" i="5" s="1"/>
  <c r="X77" i="5"/>
  <c r="Y77" i="5" s="1"/>
  <c r="X76" i="5"/>
  <c r="Y76" i="5" s="1"/>
  <c r="X75" i="5"/>
  <c r="Y75" i="5" s="1"/>
  <c r="X74" i="5"/>
  <c r="Y74" i="5" s="1"/>
  <c r="X73" i="5"/>
  <c r="Y73" i="5" s="1"/>
  <c r="X72" i="5"/>
  <c r="Y72" i="5" s="1"/>
  <c r="X71" i="5"/>
  <c r="X70" i="5"/>
  <c r="X69" i="5"/>
  <c r="Y69" i="5" s="1"/>
  <c r="X68" i="5"/>
  <c r="X67" i="5"/>
  <c r="Y67" i="5" s="1"/>
  <c r="X66" i="5"/>
  <c r="Y66" i="5" s="1"/>
  <c r="X65" i="5"/>
  <c r="Y65" i="5" s="1"/>
  <c r="X64" i="5"/>
  <c r="Y64" i="5" s="1"/>
  <c r="X63" i="5"/>
  <c r="X62" i="5"/>
  <c r="Y62" i="5" s="1"/>
  <c r="X61" i="5"/>
  <c r="Y61" i="5" s="1"/>
  <c r="X60" i="5"/>
  <c r="Y60" i="5" s="1"/>
  <c r="X59" i="5"/>
  <c r="Y59" i="5" s="1"/>
  <c r="X58" i="5"/>
  <c r="X57" i="5"/>
  <c r="X56" i="5"/>
  <c r="Y56" i="5" s="1"/>
  <c r="X55" i="5"/>
  <c r="Y55" i="5" s="1"/>
  <c r="X54" i="5"/>
  <c r="Y54" i="5" s="1"/>
  <c r="X53" i="5"/>
  <c r="Y53" i="5" s="1"/>
  <c r="X52" i="5"/>
  <c r="X51" i="5"/>
  <c r="X50" i="5"/>
  <c r="Y50" i="5" s="1"/>
  <c r="X49" i="5"/>
  <c r="Y49" i="5" s="1"/>
  <c r="X48" i="5"/>
  <c r="Y48" i="5" s="1"/>
  <c r="X47" i="5"/>
  <c r="X46" i="5"/>
  <c r="Y46" i="5" s="1"/>
  <c r="X45" i="5"/>
  <c r="Y45" i="5" s="1"/>
  <c r="X44" i="5"/>
  <c r="Y44" i="5" s="1"/>
  <c r="X43" i="5"/>
  <c r="Y43" i="5" s="1"/>
  <c r="X42" i="5"/>
  <c r="Y42" i="5" s="1"/>
  <c r="X41" i="5"/>
  <c r="X40" i="5"/>
  <c r="X39" i="5"/>
  <c r="Y39" i="5" s="1"/>
  <c r="X38" i="5"/>
  <c r="Y38" i="5" s="1"/>
  <c r="X37" i="5"/>
  <c r="Y37" i="5" s="1"/>
  <c r="X36" i="5"/>
  <c r="X35" i="5"/>
  <c r="X34" i="5"/>
  <c r="Y34" i="5" s="1"/>
  <c r="X33" i="5"/>
  <c r="Y31" i="5"/>
  <c r="X30" i="5"/>
  <c r="X29" i="5"/>
  <c r="Y29" i="5" s="1"/>
  <c r="X28" i="5"/>
  <c r="X27" i="5"/>
  <c r="Y27" i="5" s="1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Y12" i="5" s="1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Y30" i="5" l="1"/>
  <c r="Y28" i="5"/>
  <c r="Y24" i="5"/>
  <c r="Y22" i="5"/>
  <c r="Y20" i="5"/>
  <c r="Y16" i="5"/>
  <c r="Y15" i="5"/>
  <c r="Y21" i="5"/>
  <c r="Y25" i="5"/>
  <c r="Y13" i="5"/>
  <c r="Y14" i="5"/>
  <c r="Y32" i="5"/>
  <c r="Y17" i="5"/>
  <c r="Y81" i="5"/>
  <c r="Y35" i="5"/>
  <c r="Y51" i="5"/>
  <c r="Y18" i="5"/>
  <c r="Y19" i="5"/>
  <c r="Y36" i="5"/>
  <c r="Y52" i="5"/>
  <c r="Y68" i="5"/>
  <c r="Y70" i="5"/>
  <c r="Y23" i="5"/>
  <c r="Y71" i="5"/>
  <c r="Y63" i="5"/>
  <c r="Y47" i="5"/>
  <c r="Y41" i="5"/>
  <c r="Y57" i="5"/>
  <c r="Y33" i="5"/>
  <c r="Y40" i="5"/>
  <c r="Y26" i="5"/>
  <c r="Y58" i="5"/>
  <c r="X112" i="5"/>
  <c r="H112" i="5"/>
  <c r="D5" i="5" s="1"/>
  <c r="D6" i="5" s="1"/>
  <c r="D9" i="5" s="1"/>
  <c r="Y11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Accounts</author>
  </authors>
  <commentList>
    <comment ref="I13" authorId="0" shapeId="0" xr:uid="{E4311209-BD29-42A7-BC08-76743B0D565A}">
      <text>
        <r>
          <rPr>
            <b/>
            <sz val="9"/>
            <color indexed="81"/>
            <rFont val="Tahoma"/>
            <charset val="1"/>
          </rPr>
          <t>Accounts: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<sst xmlns="http://schemas.openxmlformats.org/spreadsheetml/2006/main" count="74" uniqueCount="42">
  <si>
    <t>Item</t>
  </si>
  <si>
    <t>Total</t>
  </si>
  <si>
    <t>Description</t>
  </si>
  <si>
    <t xml:space="preserve">Qty </t>
  </si>
  <si>
    <t xml:space="preserve">Day </t>
  </si>
  <si>
    <t xml:space="preserve">Rate </t>
  </si>
  <si>
    <t>Amount in BDT</t>
  </si>
  <si>
    <t>Withdrawal</t>
  </si>
  <si>
    <t>Withdrawal Status</t>
  </si>
  <si>
    <t>Total Withdrawal</t>
  </si>
  <si>
    <t>External Amount (Excluding VAT)</t>
  </si>
  <si>
    <t>Internal Amount</t>
  </si>
  <si>
    <t>Net Profit from Project</t>
  </si>
  <si>
    <t>Quoted Profit %</t>
  </si>
  <si>
    <t>Actual Profit %</t>
  </si>
  <si>
    <t>SL</t>
  </si>
  <si>
    <t>Event team Transport</t>
  </si>
  <si>
    <t>Standee</t>
  </si>
  <si>
    <t>Goal Post, Net, Plastic Football</t>
  </si>
  <si>
    <t>Beach Football- Marker, whistel, Big and small Football, chalk powder</t>
  </si>
  <si>
    <t>Bean Bag</t>
  </si>
  <si>
    <t>Chander Gari</t>
  </si>
  <si>
    <t>Bluetooth Speaker</t>
  </si>
  <si>
    <t>Quad bike</t>
  </si>
  <si>
    <t>Hats, Caps, Sandle, Rainbow Umbrella, Sunglass, Kites, korkshit, wooden Umbrella</t>
  </si>
  <si>
    <t>Coconut</t>
  </si>
  <si>
    <t>BP</t>
  </si>
  <si>
    <t>Accomodation for BP</t>
  </si>
  <si>
    <t>Food</t>
  </si>
  <si>
    <t>Transport for logistics</t>
  </si>
  <si>
    <t>Labour Food and Acomodation</t>
  </si>
  <si>
    <t>Cigareettes</t>
  </si>
  <si>
    <t>tissue, hand sanitizer, airfreshner, Straw</t>
  </si>
  <si>
    <t>local transport</t>
  </si>
  <si>
    <t>Tips and others</t>
  </si>
  <si>
    <t>Transport for Rabby Bhai</t>
  </si>
  <si>
    <t>Room Rent For Rabby Bhai</t>
  </si>
  <si>
    <t>Project Name BAT BOLT Event at Royal Tulip</t>
  </si>
  <si>
    <t>25-10-21</t>
  </si>
  <si>
    <t>Racy</t>
  </si>
  <si>
    <t>Rocky</t>
  </si>
  <si>
    <t>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</si>
</sst>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name val="Arial"/>
      <family val="2"/>
      <charset val="16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4"/>
      <color rgb="FF0000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1">
      <alignment wrapText="1"/>
    </xf>
    <xf numFmtId="9" fontId="6" fillId="0" borderId="0" applyFont="0" applyFill="0" applyBorder="0" applyAlignment="0" applyProtection="0"/>
  </cellStyleXfs>
  <cellXfs count="39">
    <xf numFmtId="0" fontId="0" fillId="0" borderId="0" xfId="0" applyFont="1" applyAlignment="1"/>
    <xf numFmtId="0" fontId="4" fillId="2" borderId="2" xfId="0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9" fontId="3" fillId="3" borderId="0" xfId="3" applyFont="1" applyFill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9" fontId="7" fillId="3" borderId="8" xfId="3" applyFont="1" applyFill="1" applyBorder="1" applyAlignment="1">
      <alignment horizontal="center" vertical="center"/>
    </xf>
    <xf numFmtId="9" fontId="7" fillId="3" borderId="12" xfId="3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14" fontId="7" fillId="5" borderId="2" xfId="0" applyNumberFormat="1" applyFont="1" applyFill="1" applyBorder="1" applyAlignment="1">
      <alignment horizontal="center" vertical="center"/>
    </xf>
    <xf numFmtId="14" fontId="7" fillId="5" borderId="3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8" fillId="7" borderId="0" xfId="0" applyFont="1" applyFill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Percent" xfId="3" builtinId="5"/>
    <cellStyle name="常规_Quotation for Civil Works(按年度含SA1104)" xfId="2" xr:uid="{00000000-0005-0000-0000-000002000000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6E94-A8A2-408A-B997-AF458B29D2FD}">
  <dimension ref="B2:Y112"/>
  <sheetViews>
    <sheetView tabSelected="1" zoomScale="70" zoomScaleNormal="70" workbookViewId="0">
      <pane xSplit="8" ySplit="11" topLeftCell="L12" activePane="bottomRight" state="frozen"/>
      <selection pane="topRight" activeCell="I1" sqref="I1"/>
      <selection pane="bottomLeft" activeCell="A10" sqref="A10"/>
      <selection pane="bottomRight" activeCell="X21" sqref="X21"/>
    </sheetView>
  </sheetViews>
  <sheetFormatPr defaultColWidth="9.140625" defaultRowHeight="15" x14ac:dyDescent="0.25"/>
  <cols>
    <col min="1" max="1" width="4.140625" style="4" customWidth="1"/>
    <col min="2" max="2" width="9.140625" style="4"/>
    <col min="3" max="3" width="41.140625" style="4" customWidth="1"/>
    <col min="4" max="4" width="32.85546875" style="4" bestFit="1" customWidth="1"/>
    <col min="5" max="7" width="9.140625" style="4"/>
    <col min="8" max="8" width="17.7109375" style="4" bestFit="1" customWidth="1"/>
    <col min="9" max="9" width="11" style="4" bestFit="1" customWidth="1"/>
    <col min="10" max="23" width="9.140625" style="4"/>
    <col min="24" max="24" width="21.140625" style="4" bestFit="1" customWidth="1"/>
    <col min="25" max="25" width="22.42578125" style="4" customWidth="1"/>
    <col min="26" max="16384" width="9.140625" style="4"/>
  </cols>
  <sheetData>
    <row r="2" spans="2:25" ht="26.25" x14ac:dyDescent="0.25">
      <c r="B2" s="34" t="s">
        <v>37</v>
      </c>
      <c r="C2" s="34"/>
      <c r="D2" s="34"/>
      <c r="E2" s="34"/>
      <c r="F2" s="34"/>
      <c r="G2" s="34"/>
      <c r="H2" s="34"/>
    </row>
    <row r="3" spans="2:25" ht="15.75" thickBot="1" x14ac:dyDescent="0.3"/>
    <row r="4" spans="2:25" x14ac:dyDescent="0.25">
      <c r="C4" s="12" t="s">
        <v>10</v>
      </c>
      <c r="D4" s="13">
        <v>303560</v>
      </c>
    </row>
    <row r="5" spans="2:25" x14ac:dyDescent="0.25">
      <c r="C5" s="14" t="s">
        <v>11</v>
      </c>
      <c r="D5" s="15">
        <f>H112</f>
        <v>184211</v>
      </c>
    </row>
    <row r="6" spans="2:25" ht="19.5" thickBot="1" x14ac:dyDescent="0.3">
      <c r="C6" s="16" t="s">
        <v>12</v>
      </c>
      <c r="D6" s="17">
        <f>D4-D5</f>
        <v>119349</v>
      </c>
    </row>
    <row r="7" spans="2:25" ht="15.75" thickBot="1" x14ac:dyDescent="0.3">
      <c r="D7" s="9"/>
    </row>
    <row r="8" spans="2:25" ht="18.75" x14ac:dyDescent="0.25">
      <c r="C8" s="18" t="s">
        <v>13</v>
      </c>
      <c r="D8" s="19"/>
      <c r="L8" s="4" t="s">
        <v>41</v>
      </c>
    </row>
    <row r="9" spans="2:25" ht="19.5" thickBot="1" x14ac:dyDescent="0.3">
      <c r="C9" s="16" t="s">
        <v>14</v>
      </c>
      <c r="D9" s="20">
        <f>D6/D5</f>
        <v>0.64789290541824318</v>
      </c>
    </row>
    <row r="10" spans="2:25" ht="19.5" thickBot="1" x14ac:dyDescent="0.3">
      <c r="I10" s="38" t="s">
        <v>7</v>
      </c>
      <c r="J10" s="38"/>
      <c r="K10" s="38"/>
    </row>
    <row r="11" spans="2:25" ht="18.75" x14ac:dyDescent="0.25">
      <c r="B11" s="21" t="s">
        <v>15</v>
      </c>
      <c r="C11" s="21" t="s">
        <v>0</v>
      </c>
      <c r="D11" s="21" t="s">
        <v>2</v>
      </c>
      <c r="E11" s="21" t="s">
        <v>3</v>
      </c>
      <c r="F11" s="21" t="s">
        <v>4</v>
      </c>
      <c r="G11" s="21" t="s">
        <v>5</v>
      </c>
      <c r="H11" s="21" t="s">
        <v>6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7"/>
      <c r="X11" s="28" t="s">
        <v>9</v>
      </c>
      <c r="Y11" s="29" t="s">
        <v>8</v>
      </c>
    </row>
    <row r="12" spans="2:25" ht="21.75" customHeight="1" x14ac:dyDescent="0.25">
      <c r="B12" s="3">
        <v>1</v>
      </c>
      <c r="C12" s="30" t="s">
        <v>17</v>
      </c>
      <c r="D12" s="30"/>
      <c r="E12" s="31"/>
      <c r="F12" s="31"/>
      <c r="G12" s="32">
        <v>0</v>
      </c>
      <c r="H12" s="32">
        <v>4000</v>
      </c>
      <c r="I12" s="3" t="s">
        <v>38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/>
      <c r="X12" s="10">
        <f>SUM(I12:W12)</f>
        <v>0</v>
      </c>
      <c r="Y12" s="11">
        <f>H12-X12</f>
        <v>4000</v>
      </c>
    </row>
    <row r="13" spans="2:25" x14ac:dyDescent="0.25">
      <c r="B13" s="3"/>
      <c r="C13" s="30" t="s">
        <v>18</v>
      </c>
      <c r="D13" s="33"/>
      <c r="E13" s="31"/>
      <c r="F13" s="31"/>
      <c r="G13" s="32">
        <v>0</v>
      </c>
      <c r="H13" s="32">
        <v>3480</v>
      </c>
      <c r="I13" s="3" t="s">
        <v>38</v>
      </c>
      <c r="J13" s="3">
        <v>3480</v>
      </c>
      <c r="K13" s="3">
        <v>3480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5"/>
      <c r="X13" s="10">
        <f t="shared" ref="X13:X76" si="0">SUM(I13:W13)</f>
        <v>6960</v>
      </c>
      <c r="Y13" s="11">
        <f t="shared" ref="Y13:Y76" si="1">H13-X13</f>
        <v>-3480</v>
      </c>
    </row>
    <row r="14" spans="2:25" ht="27.75" customHeight="1" x14ac:dyDescent="0.25">
      <c r="B14" s="3"/>
      <c r="C14" s="30" t="s">
        <v>19</v>
      </c>
      <c r="D14" s="33"/>
      <c r="E14" s="31"/>
      <c r="F14" s="31"/>
      <c r="G14" s="32">
        <v>0</v>
      </c>
      <c r="H14" s="32">
        <v>6500</v>
      </c>
      <c r="I14" s="3" t="s">
        <v>38</v>
      </c>
      <c r="J14" s="3">
        <v>5010</v>
      </c>
      <c r="K14" s="3">
        <v>5010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5"/>
      <c r="X14" s="10">
        <f t="shared" si="0"/>
        <v>10020</v>
      </c>
      <c r="Y14" s="11">
        <f t="shared" si="1"/>
        <v>-3520</v>
      </c>
    </row>
    <row r="15" spans="2:25" x14ac:dyDescent="0.25">
      <c r="B15" s="3"/>
      <c r="C15" s="30" t="s">
        <v>20</v>
      </c>
      <c r="D15" s="33"/>
      <c r="E15" s="31"/>
      <c r="F15" s="31"/>
      <c r="G15" s="32">
        <v>0</v>
      </c>
      <c r="H15" s="32">
        <v>10000</v>
      </c>
      <c r="I15" s="3" t="s">
        <v>38</v>
      </c>
      <c r="J15" s="3">
        <v>10000</v>
      </c>
      <c r="K15" s="3">
        <v>10000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/>
      <c r="X15" s="10">
        <f t="shared" si="0"/>
        <v>20000</v>
      </c>
      <c r="Y15" s="11">
        <f t="shared" si="1"/>
        <v>-10000</v>
      </c>
    </row>
    <row r="16" spans="2:25" x14ac:dyDescent="0.25">
      <c r="B16" s="3"/>
      <c r="C16" s="30" t="s">
        <v>21</v>
      </c>
      <c r="D16" s="33"/>
      <c r="E16" s="31"/>
      <c r="F16" s="31"/>
      <c r="G16" s="32">
        <v>0</v>
      </c>
      <c r="H16" s="32">
        <v>13000</v>
      </c>
      <c r="I16" s="3" t="s">
        <v>38</v>
      </c>
      <c r="J16" s="3">
        <v>13000</v>
      </c>
      <c r="K16" s="3">
        <v>13000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/>
      <c r="X16" s="10">
        <f t="shared" si="0"/>
        <v>26000</v>
      </c>
      <c r="Y16" s="11">
        <f t="shared" si="1"/>
        <v>-13000</v>
      </c>
    </row>
    <row r="17" spans="2:25" x14ac:dyDescent="0.25">
      <c r="B17" s="3"/>
      <c r="C17" s="30" t="s">
        <v>22</v>
      </c>
      <c r="D17" s="33"/>
      <c r="E17" s="31"/>
      <c r="F17" s="31"/>
      <c r="G17" s="32">
        <v>0</v>
      </c>
      <c r="H17" s="32">
        <v>3600</v>
      </c>
      <c r="I17" s="3" t="s">
        <v>38</v>
      </c>
      <c r="J17" s="3">
        <v>3600</v>
      </c>
      <c r="K17" s="3">
        <v>3600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/>
      <c r="X17" s="10">
        <f t="shared" si="0"/>
        <v>7200</v>
      </c>
      <c r="Y17" s="11">
        <f t="shared" si="1"/>
        <v>-3600</v>
      </c>
    </row>
    <row r="18" spans="2:25" x14ac:dyDescent="0.25">
      <c r="B18" s="3"/>
      <c r="C18" s="30" t="s">
        <v>23</v>
      </c>
      <c r="D18" s="33"/>
      <c r="E18" s="31"/>
      <c r="F18" s="31"/>
      <c r="G18" s="32">
        <v>0</v>
      </c>
      <c r="H18" s="32">
        <v>10000</v>
      </c>
      <c r="I18" s="3" t="s">
        <v>38</v>
      </c>
      <c r="J18" s="3">
        <v>10000</v>
      </c>
      <c r="K18" s="3">
        <v>10000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/>
      <c r="X18" s="10">
        <f t="shared" si="0"/>
        <v>20000</v>
      </c>
      <c r="Y18" s="11">
        <f t="shared" si="1"/>
        <v>-10000</v>
      </c>
    </row>
    <row r="19" spans="2:25" ht="30" x14ac:dyDescent="0.25">
      <c r="B19" s="3"/>
      <c r="C19" s="30" t="s">
        <v>24</v>
      </c>
      <c r="D19" s="30"/>
      <c r="E19" s="31"/>
      <c r="F19" s="31"/>
      <c r="G19" s="32">
        <v>0</v>
      </c>
      <c r="H19" s="32">
        <v>9290</v>
      </c>
      <c r="I19" s="3" t="s">
        <v>38</v>
      </c>
      <c r="J19" s="3" t="s">
        <v>39</v>
      </c>
      <c r="K19" s="3">
        <v>9290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/>
      <c r="X19" s="10">
        <f t="shared" si="0"/>
        <v>9290</v>
      </c>
      <c r="Y19" s="11">
        <f t="shared" si="1"/>
        <v>0</v>
      </c>
    </row>
    <row r="20" spans="2:25" x14ac:dyDescent="0.25">
      <c r="B20" s="3"/>
      <c r="C20" s="30" t="s">
        <v>25</v>
      </c>
      <c r="D20" s="33"/>
      <c r="E20" s="31"/>
      <c r="F20" s="31"/>
      <c r="G20" s="32">
        <v>0</v>
      </c>
      <c r="H20" s="32">
        <v>3150</v>
      </c>
      <c r="I20" s="3" t="s">
        <v>38</v>
      </c>
      <c r="J20" s="3" t="s">
        <v>39</v>
      </c>
      <c r="K20" s="3">
        <v>3150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5"/>
      <c r="X20" s="10">
        <f t="shared" si="0"/>
        <v>3150</v>
      </c>
      <c r="Y20" s="11">
        <f t="shared" si="1"/>
        <v>0</v>
      </c>
    </row>
    <row r="21" spans="2:25" x14ac:dyDescent="0.25">
      <c r="B21" s="3"/>
      <c r="C21" s="30" t="s">
        <v>26</v>
      </c>
      <c r="D21" s="33"/>
      <c r="E21" s="31"/>
      <c r="F21" s="31"/>
      <c r="G21" s="32">
        <v>0</v>
      </c>
      <c r="H21" s="32">
        <v>7200</v>
      </c>
      <c r="I21" s="3" t="s">
        <v>38</v>
      </c>
      <c r="J21" s="3" t="s">
        <v>39</v>
      </c>
      <c r="K21" s="3">
        <v>7200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5"/>
      <c r="X21" s="10">
        <f t="shared" si="0"/>
        <v>7200</v>
      </c>
      <c r="Y21" s="11">
        <f t="shared" si="1"/>
        <v>0</v>
      </c>
    </row>
    <row r="22" spans="2:25" x14ac:dyDescent="0.25">
      <c r="B22" s="3"/>
      <c r="C22" s="30" t="s">
        <v>27</v>
      </c>
      <c r="D22" s="30"/>
      <c r="E22" s="31"/>
      <c r="F22" s="31"/>
      <c r="G22" s="32">
        <v>0</v>
      </c>
      <c r="H22" s="32">
        <v>4500</v>
      </c>
      <c r="I22" s="3" t="s">
        <v>38</v>
      </c>
      <c r="J22" s="3" t="s">
        <v>39</v>
      </c>
      <c r="K22" s="3">
        <v>4500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/>
      <c r="X22" s="10">
        <f t="shared" si="0"/>
        <v>4500</v>
      </c>
      <c r="Y22" s="11">
        <f t="shared" si="1"/>
        <v>0</v>
      </c>
    </row>
    <row r="23" spans="2:25" x14ac:dyDescent="0.25">
      <c r="B23" s="3"/>
      <c r="C23" s="30" t="s">
        <v>28</v>
      </c>
      <c r="D23" s="33"/>
      <c r="E23" s="31"/>
      <c r="F23" s="31"/>
      <c r="G23" s="32">
        <v>0</v>
      </c>
      <c r="H23" s="32">
        <v>6550</v>
      </c>
      <c r="I23" s="3" t="s">
        <v>38</v>
      </c>
      <c r="J23" s="3" t="s">
        <v>39</v>
      </c>
      <c r="K23" s="3">
        <v>6550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/>
      <c r="X23" s="10">
        <f t="shared" si="0"/>
        <v>6550</v>
      </c>
      <c r="Y23" s="11">
        <f t="shared" si="1"/>
        <v>0</v>
      </c>
    </row>
    <row r="24" spans="2:25" x14ac:dyDescent="0.25">
      <c r="B24" s="3"/>
      <c r="C24" s="30" t="s">
        <v>16</v>
      </c>
      <c r="D24" s="33"/>
      <c r="E24" s="31"/>
      <c r="F24" s="31"/>
      <c r="G24" s="32">
        <v>0</v>
      </c>
      <c r="H24" s="32">
        <v>37000</v>
      </c>
      <c r="I24" s="3" t="s">
        <v>38</v>
      </c>
      <c r="J24" s="3" t="s">
        <v>39</v>
      </c>
      <c r="K24" s="3">
        <v>37000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/>
      <c r="X24" s="10">
        <f t="shared" si="0"/>
        <v>37000</v>
      </c>
      <c r="Y24" s="11">
        <f t="shared" si="1"/>
        <v>0</v>
      </c>
    </row>
    <row r="25" spans="2:25" x14ac:dyDescent="0.25">
      <c r="B25" s="3"/>
      <c r="C25" s="30" t="s">
        <v>29</v>
      </c>
      <c r="D25" s="33"/>
      <c r="E25" s="31"/>
      <c r="F25" s="31"/>
      <c r="G25" s="32">
        <v>0</v>
      </c>
      <c r="H25" s="32">
        <v>35000</v>
      </c>
      <c r="I25" s="3" t="s">
        <v>38</v>
      </c>
      <c r="J25" s="3" t="s">
        <v>39</v>
      </c>
      <c r="K25" s="3">
        <v>8000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5"/>
      <c r="X25" s="10">
        <f t="shared" si="0"/>
        <v>8000</v>
      </c>
      <c r="Y25" s="11">
        <f t="shared" si="1"/>
        <v>27000</v>
      </c>
    </row>
    <row r="26" spans="2:25" x14ac:dyDescent="0.25">
      <c r="B26" s="3"/>
      <c r="C26" s="30" t="s">
        <v>30</v>
      </c>
      <c r="D26" s="33"/>
      <c r="E26" s="31"/>
      <c r="F26" s="31"/>
      <c r="G26" s="32">
        <v>0</v>
      </c>
      <c r="H26" s="32">
        <v>10000</v>
      </c>
      <c r="I26" s="3" t="s">
        <v>38</v>
      </c>
      <c r="J26" s="3" t="s">
        <v>39</v>
      </c>
      <c r="K26" s="3">
        <v>7000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5"/>
      <c r="X26" s="10">
        <f t="shared" si="0"/>
        <v>7000</v>
      </c>
      <c r="Y26" s="11">
        <f t="shared" si="1"/>
        <v>3000</v>
      </c>
    </row>
    <row r="27" spans="2:25" x14ac:dyDescent="0.25">
      <c r="B27" s="3"/>
      <c r="C27" s="30" t="s">
        <v>31</v>
      </c>
      <c r="D27" s="33"/>
      <c r="E27" s="31"/>
      <c r="F27" s="31"/>
      <c r="G27" s="32">
        <v>0</v>
      </c>
      <c r="H27" s="32">
        <v>4760</v>
      </c>
      <c r="I27" s="3" t="s">
        <v>38</v>
      </c>
      <c r="J27" s="3" t="s">
        <v>39</v>
      </c>
      <c r="K27" s="3">
        <v>4760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/>
      <c r="X27" s="10">
        <f t="shared" si="0"/>
        <v>4760</v>
      </c>
      <c r="Y27" s="11">
        <f t="shared" si="1"/>
        <v>0</v>
      </c>
    </row>
    <row r="28" spans="2:25" x14ac:dyDescent="0.25">
      <c r="B28" s="3"/>
      <c r="C28" s="30" t="s">
        <v>32</v>
      </c>
      <c r="D28" s="30"/>
      <c r="E28" s="31"/>
      <c r="F28" s="31"/>
      <c r="G28" s="32">
        <v>0</v>
      </c>
      <c r="H28" s="32">
        <v>1430</v>
      </c>
      <c r="I28" s="3" t="s">
        <v>38</v>
      </c>
      <c r="J28" s="3" t="s">
        <v>39</v>
      </c>
      <c r="K28" s="3">
        <v>1430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/>
      <c r="X28" s="10">
        <f t="shared" si="0"/>
        <v>1430</v>
      </c>
      <c r="Y28" s="11">
        <f t="shared" si="1"/>
        <v>0</v>
      </c>
    </row>
    <row r="29" spans="2:25" x14ac:dyDescent="0.25">
      <c r="B29" s="3"/>
      <c r="C29" s="30" t="s">
        <v>33</v>
      </c>
      <c r="D29" s="33"/>
      <c r="E29" s="31"/>
      <c r="F29" s="31"/>
      <c r="G29" s="32">
        <v>0</v>
      </c>
      <c r="H29" s="32">
        <v>2051</v>
      </c>
      <c r="I29" s="3" t="s">
        <v>38</v>
      </c>
      <c r="J29" s="3" t="s">
        <v>39</v>
      </c>
      <c r="K29" s="3">
        <v>2251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/>
      <c r="X29" s="10">
        <f t="shared" si="0"/>
        <v>2251</v>
      </c>
      <c r="Y29" s="11">
        <f t="shared" si="1"/>
        <v>-200</v>
      </c>
    </row>
    <row r="30" spans="2:25" x14ac:dyDescent="0.25">
      <c r="B30" s="3"/>
      <c r="C30" s="30" t="s">
        <v>34</v>
      </c>
      <c r="D30" s="33"/>
      <c r="E30" s="31"/>
      <c r="F30" s="31"/>
      <c r="G30" s="32">
        <v>0</v>
      </c>
      <c r="H30" s="32">
        <v>1200</v>
      </c>
      <c r="I30" s="3" t="s">
        <v>38</v>
      </c>
      <c r="J30" s="3" t="s">
        <v>39</v>
      </c>
      <c r="K30" s="3">
        <v>1000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/>
      <c r="X30" s="10">
        <f t="shared" si="0"/>
        <v>1000</v>
      </c>
      <c r="Y30" s="11">
        <f t="shared" si="1"/>
        <v>200</v>
      </c>
    </row>
    <row r="31" spans="2:25" x14ac:dyDescent="0.25">
      <c r="B31" s="3"/>
      <c r="C31" s="30" t="s">
        <v>35</v>
      </c>
      <c r="D31" s="33"/>
      <c r="E31" s="31"/>
      <c r="F31" s="31"/>
      <c r="G31" s="32">
        <v>0</v>
      </c>
      <c r="H31" s="32">
        <v>4500</v>
      </c>
      <c r="I31" s="3" t="s">
        <v>38</v>
      </c>
      <c r="J31" s="3" t="s">
        <v>40</v>
      </c>
      <c r="K31" s="3">
        <v>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/>
      <c r="X31" s="10">
        <v>4500</v>
      </c>
      <c r="Y31" s="11">
        <f t="shared" si="1"/>
        <v>0</v>
      </c>
    </row>
    <row r="32" spans="2:25" x14ac:dyDescent="0.25">
      <c r="B32" s="3"/>
      <c r="C32" s="30" t="s">
        <v>36</v>
      </c>
      <c r="D32" s="30"/>
      <c r="E32" s="31"/>
      <c r="F32" s="31"/>
      <c r="G32" s="32">
        <v>0</v>
      </c>
      <c r="H32" s="32">
        <v>7000</v>
      </c>
      <c r="I32" s="3" t="s">
        <v>38</v>
      </c>
      <c r="J32" s="3" t="s">
        <v>40</v>
      </c>
      <c r="K32" s="3">
        <v>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5"/>
      <c r="X32" s="10">
        <v>7000</v>
      </c>
      <c r="Y32" s="11">
        <f t="shared" si="1"/>
        <v>0</v>
      </c>
    </row>
    <row r="33" spans="2:25" x14ac:dyDescent="0.25">
      <c r="B33" s="3"/>
      <c r="C33" s="30"/>
      <c r="D33" s="33"/>
      <c r="E33" s="31"/>
      <c r="F33" s="31"/>
      <c r="G33" s="32">
        <v>0</v>
      </c>
      <c r="H33" s="32">
        <f t="shared" ref="H33:H35" si="2">E33*F33*G33</f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/>
      <c r="X33" s="10">
        <f t="shared" si="0"/>
        <v>0</v>
      </c>
      <c r="Y33" s="11">
        <f t="shared" si="1"/>
        <v>0</v>
      </c>
    </row>
    <row r="34" spans="2:25" x14ac:dyDescent="0.25">
      <c r="B34" s="3"/>
      <c r="C34" s="3"/>
      <c r="D34" s="3"/>
      <c r="E34" s="3"/>
      <c r="F34" s="3"/>
      <c r="G34" s="3">
        <v>0</v>
      </c>
      <c r="H34" s="3">
        <f t="shared" si="2"/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5"/>
      <c r="X34" s="10">
        <f t="shared" si="0"/>
        <v>0</v>
      </c>
      <c r="Y34" s="11">
        <f t="shared" si="1"/>
        <v>0</v>
      </c>
    </row>
    <row r="35" spans="2:25" x14ac:dyDescent="0.25">
      <c r="B35" s="3"/>
      <c r="C35" s="3"/>
      <c r="D35" s="3"/>
      <c r="E35" s="3"/>
      <c r="F35" s="3"/>
      <c r="G35" s="3">
        <v>0</v>
      </c>
      <c r="H35" s="3">
        <f t="shared" si="2"/>
        <v>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/>
      <c r="X35" s="10">
        <f t="shared" si="0"/>
        <v>0</v>
      </c>
      <c r="Y35" s="11">
        <f t="shared" si="1"/>
        <v>0</v>
      </c>
    </row>
    <row r="36" spans="2:25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5"/>
      <c r="X36" s="10">
        <f t="shared" si="0"/>
        <v>0</v>
      </c>
      <c r="Y36" s="11">
        <f t="shared" si="1"/>
        <v>0</v>
      </c>
    </row>
    <row r="37" spans="2:25" x14ac:dyDescent="0.25">
      <c r="B37" s="3"/>
      <c r="C37" s="6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/>
      <c r="X37" s="10">
        <f t="shared" si="0"/>
        <v>0</v>
      </c>
      <c r="Y37" s="11">
        <f t="shared" si="1"/>
        <v>0</v>
      </c>
    </row>
    <row r="38" spans="2:25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5"/>
      <c r="X38" s="10">
        <f t="shared" si="0"/>
        <v>0</v>
      </c>
      <c r="Y38" s="11">
        <f t="shared" si="1"/>
        <v>0</v>
      </c>
    </row>
    <row r="39" spans="2:25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/>
      <c r="X39" s="10">
        <f t="shared" si="0"/>
        <v>0</v>
      </c>
      <c r="Y39" s="11">
        <f t="shared" si="1"/>
        <v>0</v>
      </c>
    </row>
    <row r="40" spans="2:25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/>
      <c r="X40" s="10">
        <f t="shared" si="0"/>
        <v>0</v>
      </c>
      <c r="Y40" s="11">
        <f t="shared" si="1"/>
        <v>0</v>
      </c>
    </row>
    <row r="41" spans="2:25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/>
      <c r="X41" s="10">
        <f t="shared" si="0"/>
        <v>0</v>
      </c>
      <c r="Y41" s="11">
        <f t="shared" si="1"/>
        <v>0</v>
      </c>
    </row>
    <row r="42" spans="2:2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/>
      <c r="X42" s="10">
        <f t="shared" si="0"/>
        <v>0</v>
      </c>
      <c r="Y42" s="11">
        <f t="shared" si="1"/>
        <v>0</v>
      </c>
    </row>
    <row r="43" spans="2:25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5"/>
      <c r="X43" s="10">
        <f t="shared" si="0"/>
        <v>0</v>
      </c>
      <c r="Y43" s="11">
        <f t="shared" si="1"/>
        <v>0</v>
      </c>
    </row>
    <row r="44" spans="2:25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5"/>
      <c r="X44" s="10">
        <f t="shared" si="0"/>
        <v>0</v>
      </c>
      <c r="Y44" s="11">
        <f t="shared" si="1"/>
        <v>0</v>
      </c>
    </row>
    <row r="45" spans="2:25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/>
      <c r="X45" s="10">
        <f t="shared" si="0"/>
        <v>0</v>
      </c>
      <c r="Y45" s="11">
        <f t="shared" si="1"/>
        <v>0</v>
      </c>
    </row>
    <row r="46" spans="2:25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/>
      <c r="X46" s="10">
        <f t="shared" si="0"/>
        <v>0</v>
      </c>
      <c r="Y46" s="11">
        <f t="shared" si="1"/>
        <v>0</v>
      </c>
    </row>
    <row r="47" spans="2:25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/>
      <c r="X47" s="10">
        <f t="shared" si="0"/>
        <v>0</v>
      </c>
      <c r="Y47" s="11">
        <f t="shared" si="1"/>
        <v>0</v>
      </c>
    </row>
    <row r="48" spans="2:25" x14ac:dyDescent="0.25">
      <c r="B48" s="3"/>
      <c r="C48" s="3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/>
      <c r="X48" s="10">
        <f t="shared" si="0"/>
        <v>0</v>
      </c>
      <c r="Y48" s="11">
        <f t="shared" si="1"/>
        <v>0</v>
      </c>
    </row>
    <row r="49" spans="2:2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/>
      <c r="X49" s="10">
        <f t="shared" si="0"/>
        <v>0</v>
      </c>
      <c r="Y49" s="11">
        <f t="shared" si="1"/>
        <v>0</v>
      </c>
    </row>
    <row r="50" spans="2:25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5"/>
      <c r="X50" s="10">
        <f t="shared" si="0"/>
        <v>0</v>
      </c>
      <c r="Y50" s="11">
        <f t="shared" si="1"/>
        <v>0</v>
      </c>
    </row>
    <row r="51" spans="2:2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5"/>
      <c r="X51" s="10">
        <f t="shared" si="0"/>
        <v>0</v>
      </c>
      <c r="Y51" s="11">
        <f t="shared" si="1"/>
        <v>0</v>
      </c>
    </row>
    <row r="52" spans="2:2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5"/>
      <c r="X52" s="10">
        <f t="shared" si="0"/>
        <v>0</v>
      </c>
      <c r="Y52" s="11">
        <f t="shared" si="1"/>
        <v>0</v>
      </c>
    </row>
    <row r="53" spans="2:2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/>
      <c r="X53" s="10">
        <f t="shared" si="0"/>
        <v>0</v>
      </c>
      <c r="Y53" s="11">
        <f t="shared" si="1"/>
        <v>0</v>
      </c>
    </row>
    <row r="54" spans="2:2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/>
      <c r="X54" s="10">
        <f t="shared" si="0"/>
        <v>0</v>
      </c>
      <c r="Y54" s="11">
        <f t="shared" si="1"/>
        <v>0</v>
      </c>
    </row>
    <row r="55" spans="2:2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/>
      <c r="X55" s="10">
        <f t="shared" si="0"/>
        <v>0</v>
      </c>
      <c r="Y55" s="11">
        <f t="shared" si="1"/>
        <v>0</v>
      </c>
    </row>
    <row r="56" spans="2:2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5"/>
      <c r="X56" s="10">
        <f t="shared" si="0"/>
        <v>0</v>
      </c>
      <c r="Y56" s="11">
        <f t="shared" si="1"/>
        <v>0</v>
      </c>
    </row>
    <row r="57" spans="2:2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5"/>
      <c r="X57" s="10">
        <f t="shared" si="0"/>
        <v>0</v>
      </c>
      <c r="Y57" s="11">
        <f t="shared" si="1"/>
        <v>0</v>
      </c>
    </row>
    <row r="58" spans="2:2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5"/>
      <c r="X58" s="10">
        <f t="shared" si="0"/>
        <v>0</v>
      </c>
      <c r="Y58" s="11">
        <f t="shared" si="1"/>
        <v>0</v>
      </c>
    </row>
    <row r="59" spans="2:2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5"/>
      <c r="X59" s="10">
        <f t="shared" si="0"/>
        <v>0</v>
      </c>
      <c r="Y59" s="11">
        <f t="shared" si="1"/>
        <v>0</v>
      </c>
    </row>
    <row r="60" spans="2:2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5"/>
      <c r="X60" s="10">
        <f t="shared" si="0"/>
        <v>0</v>
      </c>
      <c r="Y60" s="11">
        <f t="shared" si="1"/>
        <v>0</v>
      </c>
    </row>
    <row r="61" spans="2:2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5"/>
      <c r="X61" s="10">
        <f t="shared" si="0"/>
        <v>0</v>
      </c>
      <c r="Y61" s="11">
        <f t="shared" si="1"/>
        <v>0</v>
      </c>
    </row>
    <row r="62" spans="2:2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5"/>
      <c r="X62" s="10">
        <f t="shared" si="0"/>
        <v>0</v>
      </c>
      <c r="Y62" s="11">
        <f t="shared" si="1"/>
        <v>0</v>
      </c>
    </row>
    <row r="63" spans="2:2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/>
      <c r="X63" s="10">
        <f t="shared" si="0"/>
        <v>0</v>
      </c>
      <c r="Y63" s="11">
        <f t="shared" si="1"/>
        <v>0</v>
      </c>
    </row>
    <row r="64" spans="2:2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/>
      <c r="X64" s="10">
        <f t="shared" si="0"/>
        <v>0</v>
      </c>
      <c r="Y64" s="11">
        <f t="shared" si="1"/>
        <v>0</v>
      </c>
    </row>
    <row r="65" spans="2:2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/>
      <c r="X65" s="10">
        <f t="shared" si="0"/>
        <v>0</v>
      </c>
      <c r="Y65" s="11">
        <f t="shared" si="1"/>
        <v>0</v>
      </c>
    </row>
    <row r="66" spans="2:2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/>
      <c r="X66" s="10">
        <f t="shared" si="0"/>
        <v>0</v>
      </c>
      <c r="Y66" s="11">
        <f t="shared" si="1"/>
        <v>0</v>
      </c>
    </row>
    <row r="67" spans="2:2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/>
      <c r="X67" s="10">
        <f t="shared" si="0"/>
        <v>0</v>
      </c>
      <c r="Y67" s="11">
        <f t="shared" si="1"/>
        <v>0</v>
      </c>
    </row>
    <row r="68" spans="2:2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5"/>
      <c r="X68" s="10">
        <f t="shared" si="0"/>
        <v>0</v>
      </c>
      <c r="Y68" s="11">
        <f t="shared" si="1"/>
        <v>0</v>
      </c>
    </row>
    <row r="69" spans="2:2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5"/>
      <c r="X69" s="10">
        <f t="shared" si="0"/>
        <v>0</v>
      </c>
      <c r="Y69" s="11">
        <f t="shared" si="1"/>
        <v>0</v>
      </c>
    </row>
    <row r="70" spans="2:2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5"/>
      <c r="X70" s="10">
        <f t="shared" si="0"/>
        <v>0</v>
      </c>
      <c r="Y70" s="11">
        <f t="shared" si="1"/>
        <v>0</v>
      </c>
    </row>
    <row r="71" spans="2:25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5"/>
      <c r="X71" s="10">
        <f t="shared" si="0"/>
        <v>0</v>
      </c>
      <c r="Y71" s="11">
        <f t="shared" si="1"/>
        <v>0</v>
      </c>
    </row>
    <row r="72" spans="2:25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5"/>
      <c r="X72" s="10">
        <f t="shared" si="0"/>
        <v>0</v>
      </c>
      <c r="Y72" s="11">
        <f t="shared" si="1"/>
        <v>0</v>
      </c>
    </row>
    <row r="73" spans="2:25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"/>
      <c r="X73" s="10">
        <f t="shared" si="0"/>
        <v>0</v>
      </c>
      <c r="Y73" s="11">
        <f t="shared" si="1"/>
        <v>0</v>
      </c>
    </row>
    <row r="74" spans="2:25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5"/>
      <c r="X74" s="10">
        <f t="shared" si="0"/>
        <v>0</v>
      </c>
      <c r="Y74" s="11">
        <f t="shared" si="1"/>
        <v>0</v>
      </c>
    </row>
    <row r="75" spans="2:25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/>
      <c r="X75" s="10">
        <f t="shared" si="0"/>
        <v>0</v>
      </c>
      <c r="Y75" s="11">
        <f t="shared" si="1"/>
        <v>0</v>
      </c>
    </row>
    <row r="76" spans="2:25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/>
      <c r="X76" s="10">
        <f t="shared" si="0"/>
        <v>0</v>
      </c>
      <c r="Y76" s="11">
        <f t="shared" si="1"/>
        <v>0</v>
      </c>
    </row>
    <row r="77" spans="2:25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/>
      <c r="X77" s="10">
        <f t="shared" ref="X77:X111" si="3">SUM(I77:W77)</f>
        <v>0</v>
      </c>
      <c r="Y77" s="11">
        <f t="shared" ref="Y77:Y111" si="4">H77-X77</f>
        <v>0</v>
      </c>
    </row>
    <row r="78" spans="2:25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"/>
      <c r="X78" s="10">
        <f t="shared" si="3"/>
        <v>0</v>
      </c>
      <c r="Y78" s="11">
        <f t="shared" si="4"/>
        <v>0</v>
      </c>
    </row>
    <row r="79" spans="2:25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5"/>
      <c r="X79" s="10">
        <f t="shared" si="3"/>
        <v>0</v>
      </c>
      <c r="Y79" s="11">
        <f t="shared" si="4"/>
        <v>0</v>
      </c>
    </row>
    <row r="80" spans="2:25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5"/>
      <c r="X80" s="10">
        <f t="shared" si="3"/>
        <v>0</v>
      </c>
      <c r="Y80" s="11">
        <f t="shared" si="4"/>
        <v>0</v>
      </c>
    </row>
    <row r="81" spans="2:25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5"/>
      <c r="X81" s="10">
        <f t="shared" si="3"/>
        <v>0</v>
      </c>
      <c r="Y81" s="11">
        <f t="shared" si="4"/>
        <v>0</v>
      </c>
    </row>
    <row r="82" spans="2:25" x14ac:dyDescent="0.25">
      <c r="B82" s="3"/>
      <c r="C82" s="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/>
      <c r="X82" s="10">
        <f t="shared" si="3"/>
        <v>0</v>
      </c>
      <c r="Y82" s="11">
        <f t="shared" si="4"/>
        <v>0</v>
      </c>
    </row>
    <row r="83" spans="2:25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/>
      <c r="X83" s="10">
        <f t="shared" si="3"/>
        <v>0</v>
      </c>
      <c r="Y83" s="11">
        <f t="shared" si="4"/>
        <v>0</v>
      </c>
    </row>
    <row r="84" spans="2:25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5"/>
      <c r="X84" s="10">
        <f t="shared" si="3"/>
        <v>0</v>
      </c>
      <c r="Y84" s="11">
        <f t="shared" si="4"/>
        <v>0</v>
      </c>
    </row>
    <row r="85" spans="2:25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5"/>
      <c r="X85" s="10">
        <f t="shared" si="3"/>
        <v>0</v>
      </c>
      <c r="Y85" s="11">
        <f t="shared" si="4"/>
        <v>0</v>
      </c>
    </row>
    <row r="86" spans="2:25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5"/>
      <c r="X86" s="10">
        <f t="shared" si="3"/>
        <v>0</v>
      </c>
      <c r="Y86" s="11">
        <f t="shared" si="4"/>
        <v>0</v>
      </c>
    </row>
    <row r="87" spans="2:25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5"/>
      <c r="X87" s="10">
        <f t="shared" si="3"/>
        <v>0</v>
      </c>
      <c r="Y87" s="11">
        <f t="shared" si="4"/>
        <v>0</v>
      </c>
    </row>
    <row r="88" spans="2:25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/>
      <c r="X88" s="10">
        <f t="shared" si="3"/>
        <v>0</v>
      </c>
      <c r="Y88" s="11">
        <f t="shared" si="4"/>
        <v>0</v>
      </c>
    </row>
    <row r="89" spans="2:25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5"/>
      <c r="X89" s="10">
        <f t="shared" si="3"/>
        <v>0</v>
      </c>
      <c r="Y89" s="11">
        <f t="shared" si="4"/>
        <v>0</v>
      </c>
    </row>
    <row r="90" spans="2:25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/>
      <c r="X90" s="10">
        <f t="shared" si="3"/>
        <v>0</v>
      </c>
      <c r="Y90" s="11">
        <f t="shared" si="4"/>
        <v>0</v>
      </c>
    </row>
    <row r="91" spans="2:25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5"/>
      <c r="X91" s="10">
        <f t="shared" si="3"/>
        <v>0</v>
      </c>
      <c r="Y91" s="11">
        <f t="shared" si="4"/>
        <v>0</v>
      </c>
    </row>
    <row r="92" spans="2:25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5"/>
      <c r="X92" s="10">
        <f t="shared" si="3"/>
        <v>0</v>
      </c>
      <c r="Y92" s="11">
        <f t="shared" si="4"/>
        <v>0</v>
      </c>
    </row>
    <row r="93" spans="2:25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/>
      <c r="X93" s="10">
        <f t="shared" si="3"/>
        <v>0</v>
      </c>
      <c r="Y93" s="11">
        <f t="shared" si="4"/>
        <v>0</v>
      </c>
    </row>
    <row r="94" spans="2:25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/>
      <c r="X94" s="10">
        <f t="shared" si="3"/>
        <v>0</v>
      </c>
      <c r="Y94" s="11">
        <f t="shared" si="4"/>
        <v>0</v>
      </c>
    </row>
    <row r="95" spans="2:25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/>
      <c r="X95" s="10">
        <f t="shared" si="3"/>
        <v>0</v>
      </c>
      <c r="Y95" s="11">
        <f t="shared" si="4"/>
        <v>0</v>
      </c>
    </row>
    <row r="96" spans="2:25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/>
      <c r="X96" s="10">
        <f t="shared" si="3"/>
        <v>0</v>
      </c>
      <c r="Y96" s="11">
        <f t="shared" si="4"/>
        <v>0</v>
      </c>
    </row>
    <row r="97" spans="2:25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/>
      <c r="X97" s="10">
        <f t="shared" si="3"/>
        <v>0</v>
      </c>
      <c r="Y97" s="11">
        <f t="shared" si="4"/>
        <v>0</v>
      </c>
    </row>
    <row r="98" spans="2:25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5"/>
      <c r="X98" s="10">
        <f t="shared" si="3"/>
        <v>0</v>
      </c>
      <c r="Y98" s="11">
        <f t="shared" si="4"/>
        <v>0</v>
      </c>
    </row>
    <row r="99" spans="2:25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/>
      <c r="X99" s="10">
        <f t="shared" si="3"/>
        <v>0</v>
      </c>
      <c r="Y99" s="11">
        <f t="shared" si="4"/>
        <v>0</v>
      </c>
    </row>
    <row r="100" spans="2:25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/>
      <c r="X100" s="10">
        <f t="shared" si="3"/>
        <v>0</v>
      </c>
      <c r="Y100" s="11">
        <f t="shared" si="4"/>
        <v>0</v>
      </c>
    </row>
    <row r="101" spans="2:25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/>
      <c r="X101" s="10">
        <f t="shared" si="3"/>
        <v>0</v>
      </c>
      <c r="Y101" s="11">
        <f t="shared" si="4"/>
        <v>0</v>
      </c>
    </row>
    <row r="102" spans="2:25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/>
      <c r="X102" s="10">
        <f t="shared" si="3"/>
        <v>0</v>
      </c>
      <c r="Y102" s="11">
        <f t="shared" si="4"/>
        <v>0</v>
      </c>
    </row>
    <row r="103" spans="2:25" x14ac:dyDescent="0.25">
      <c r="B103" s="3"/>
      <c r="C103" s="3"/>
      <c r="D103" s="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5"/>
      <c r="X103" s="10">
        <f t="shared" si="3"/>
        <v>0</v>
      </c>
      <c r="Y103" s="11">
        <f t="shared" si="4"/>
        <v>0</v>
      </c>
    </row>
    <row r="104" spans="2:25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5"/>
      <c r="X104" s="10">
        <f t="shared" si="3"/>
        <v>0</v>
      </c>
      <c r="Y104" s="11">
        <f t="shared" si="4"/>
        <v>0</v>
      </c>
    </row>
    <row r="105" spans="2:25" x14ac:dyDescent="0.25">
      <c r="B105" s="3"/>
      <c r="C105" s="7"/>
      <c r="D105" s="3"/>
      <c r="E105" s="1"/>
      <c r="F105" s="1"/>
      <c r="G105" s="1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/>
      <c r="X105" s="10">
        <f t="shared" si="3"/>
        <v>0</v>
      </c>
      <c r="Y105" s="11">
        <f t="shared" si="4"/>
        <v>0</v>
      </c>
    </row>
    <row r="106" spans="2:25" x14ac:dyDescent="0.25">
      <c r="B106" s="3"/>
      <c r="C106" s="8"/>
      <c r="D106" s="3"/>
      <c r="E106" s="1"/>
      <c r="F106" s="1"/>
      <c r="G106" s="1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/>
      <c r="X106" s="10">
        <f t="shared" si="3"/>
        <v>0</v>
      </c>
      <c r="Y106" s="11">
        <f t="shared" si="4"/>
        <v>0</v>
      </c>
    </row>
    <row r="107" spans="2:25" x14ac:dyDescent="0.25">
      <c r="B107" s="3"/>
      <c r="C107" s="8"/>
      <c r="D107" s="3"/>
      <c r="E107" s="1"/>
      <c r="F107" s="1"/>
      <c r="G107" s="1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/>
      <c r="X107" s="10">
        <f t="shared" si="3"/>
        <v>0</v>
      </c>
      <c r="Y107" s="11">
        <f t="shared" si="4"/>
        <v>0</v>
      </c>
    </row>
    <row r="108" spans="2:25" x14ac:dyDescent="0.25">
      <c r="B108" s="3"/>
      <c r="C108" s="8"/>
      <c r="D108" s="3"/>
      <c r="E108" s="1"/>
      <c r="F108" s="1"/>
      <c r="G108" s="1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/>
      <c r="X108" s="10">
        <f t="shared" si="3"/>
        <v>0</v>
      </c>
      <c r="Y108" s="11">
        <f t="shared" si="4"/>
        <v>0</v>
      </c>
    </row>
    <row r="109" spans="2:25" x14ac:dyDescent="0.25">
      <c r="B109" s="3"/>
      <c r="C109" s="8"/>
      <c r="D109" s="3"/>
      <c r="E109" s="1"/>
      <c r="F109" s="1"/>
      <c r="G109" s="1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/>
      <c r="X109" s="10">
        <f t="shared" si="3"/>
        <v>0</v>
      </c>
      <c r="Y109" s="11">
        <f t="shared" si="4"/>
        <v>0</v>
      </c>
    </row>
    <row r="110" spans="2:25" x14ac:dyDescent="0.25">
      <c r="B110" s="3"/>
      <c r="C110" s="8"/>
      <c r="D110" s="3"/>
      <c r="E110" s="1"/>
      <c r="F110" s="1"/>
      <c r="G110" s="1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5"/>
      <c r="X110" s="10">
        <f t="shared" si="3"/>
        <v>0</v>
      </c>
      <c r="Y110" s="11">
        <f t="shared" si="4"/>
        <v>0</v>
      </c>
    </row>
    <row r="111" spans="2:25" x14ac:dyDescent="0.25">
      <c r="B111" s="3"/>
      <c r="C111" s="8"/>
      <c r="D111" s="3"/>
      <c r="E111" s="1"/>
      <c r="F111" s="1"/>
      <c r="G111" s="1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/>
      <c r="X111" s="10">
        <f t="shared" si="3"/>
        <v>0</v>
      </c>
      <c r="Y111" s="11">
        <f t="shared" si="4"/>
        <v>0</v>
      </c>
    </row>
    <row r="112" spans="2:25" ht="21.75" thickBot="1" x14ac:dyDescent="0.3">
      <c r="B112" s="35" t="s">
        <v>1</v>
      </c>
      <c r="C112" s="36"/>
      <c r="D112" s="36"/>
      <c r="E112" s="36"/>
      <c r="F112" s="36"/>
      <c r="G112" s="37"/>
      <c r="H112" s="22">
        <f>SUM(H12:H111)</f>
        <v>184211</v>
      </c>
      <c r="I112" s="22">
        <f t="shared" ref="I112:W112" si="5">SUM(I12:I111)</f>
        <v>0</v>
      </c>
      <c r="J112" s="22">
        <f t="shared" si="5"/>
        <v>45090</v>
      </c>
      <c r="K112" s="22">
        <f t="shared" si="5"/>
        <v>137221</v>
      </c>
      <c r="L112" s="22">
        <f t="shared" si="5"/>
        <v>0</v>
      </c>
      <c r="M112" s="22">
        <f t="shared" si="5"/>
        <v>0</v>
      </c>
      <c r="N112" s="22">
        <f t="shared" si="5"/>
        <v>0</v>
      </c>
      <c r="O112" s="22">
        <f t="shared" si="5"/>
        <v>0</v>
      </c>
      <c r="P112" s="22">
        <f t="shared" si="5"/>
        <v>0</v>
      </c>
      <c r="Q112" s="22">
        <f t="shared" si="5"/>
        <v>0</v>
      </c>
      <c r="R112" s="22">
        <f t="shared" si="5"/>
        <v>0</v>
      </c>
      <c r="S112" s="22">
        <f t="shared" si="5"/>
        <v>0</v>
      </c>
      <c r="T112" s="22">
        <f t="shared" si="5"/>
        <v>0</v>
      </c>
      <c r="U112" s="22">
        <f t="shared" si="5"/>
        <v>0</v>
      </c>
      <c r="V112" s="22">
        <f t="shared" si="5"/>
        <v>0</v>
      </c>
      <c r="W112" s="23">
        <f t="shared" si="5"/>
        <v>0</v>
      </c>
      <c r="X112" s="24">
        <f t="shared" ref="X112" si="6">SUM(X12:X111)</f>
        <v>193811</v>
      </c>
      <c r="Y112" s="25">
        <f t="shared" ref="Y112" si="7">SUM(Y12:Y111)</f>
        <v>-9600</v>
      </c>
    </row>
  </sheetData>
  <mergeCells count="3">
    <mergeCell ref="B2:H2"/>
    <mergeCell ref="B112:G112"/>
    <mergeCell ref="I10:K10"/>
  </mergeCells>
  <phoneticPr fontId="12" type="noConversion"/>
  <conditionalFormatting sqref="Y12">
    <cfRule type="cellIs" dxfId="5" priority="8" operator="lessThan">
      <formula>0</formula>
    </cfRule>
    <cfRule type="cellIs" dxfId="4" priority="9" operator="greaterThan">
      <formula>0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:Y111">
    <cfRule type="cellIs" dxfId="3" priority="5" operator="lessThan">
      <formula>0</formula>
    </cfRule>
    <cfRule type="cellIs" dxfId="2" priority="6" operator="greaterThan">
      <formula>0</formula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ellIs" dxfId="1" priority="1" operator="lessThan">
      <formula>$D$8</formula>
    </cfRule>
    <cfRule type="cellIs" dxfId="0" priority="2" operator="greaterThan">
      <formula>$D$8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Motor-BM-Zahidul Islam</dc:creator>
  <cp:lastModifiedBy>Accounts</cp:lastModifiedBy>
  <cp:lastPrinted>2019-12-22T11:27:38Z</cp:lastPrinted>
  <dcterms:created xsi:type="dcterms:W3CDTF">2006-09-16T00:00:00Z</dcterms:created>
  <dcterms:modified xsi:type="dcterms:W3CDTF">2021-12-23T14:29:39Z</dcterms:modified>
</cp:coreProperties>
</file>