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18.xml" ContentType="application/vnd.openxmlformats-officedocument.spreadsheetml.comments+xml"/>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drawings/drawing10.xml" ContentType="application/vnd.openxmlformats-officedocument.drawing+xml"/>
  <Override PartName="/xl/comments2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comments9.xml" ContentType="application/vnd.openxmlformats-officedocument.spreadsheetml.comments+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omments7.xml" ContentType="application/vnd.openxmlformats-officedocument.spreadsheetml.comments+xml"/>
  <Default Extension="emf" ContentType="image/x-emf"/>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drawings/drawing3.xml" ContentType="application/vnd.openxmlformats-officedocument.drawing+xml"/>
  <Override PartName="/xl/comments19.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15" activeTab="20"/>
  </bookViews>
  <sheets>
    <sheet name="LR UpdateDD And App details" sheetId="1" r:id="rId1"/>
    <sheet name="BR UpdateDD And App details" sheetId="2" r:id="rId2"/>
    <sheet name="LREndTOEND" sheetId="4" r:id="rId3"/>
    <sheet name="LRS_18-01-2018_1" sheetId="5" r:id="rId4"/>
    <sheet name="LRS_30-01-2018_1" sheetId="6" r:id="rId5"/>
    <sheet name="LRS&amp;BRS_30-01-2018_1" sheetId="7" r:id="rId6"/>
    <sheet name="LRS_02-02-2018_1" sheetId="8" r:id="rId7"/>
    <sheet name="LRS_02-02-2018_2" sheetId="9" r:id="rId8"/>
    <sheet name="LRS_05-02-2018_4" sheetId="10" r:id="rId9"/>
    <sheet name="LRS_05-02-2018_2" sheetId="11" r:id="rId10"/>
    <sheet name="LRS_05-02-2018_3" sheetId="12" r:id="rId11"/>
    <sheet name="LRS_05-02-2018_1" sheetId="13" r:id="rId12"/>
    <sheet name="LRS_07-02-2018_1" sheetId="14" r:id="rId13"/>
    <sheet name="LRS_05-02-2018_5" sheetId="15" r:id="rId14"/>
    <sheet name="LRS_09-02-2018_1" sheetId="16" r:id="rId15"/>
    <sheet name="LRS17022018-01" sheetId="17" r:id="rId16"/>
    <sheet name="LRS22022018-01" sheetId="18" r:id="rId17"/>
    <sheet name="LRS16032018-01" sheetId="19" r:id="rId18"/>
    <sheet name="LRS22032018" sheetId="20" r:id="rId19"/>
    <sheet name="Sheet1" sheetId="21" r:id="rId20"/>
    <sheet name="LRS-31-03-2018" sheetId="22" r:id="rId21"/>
  </sheets>
  <calcPr calcId="125725"/>
</workbook>
</file>

<file path=xl/calcChain.xml><?xml version="1.0" encoding="utf-8"?>
<calcChain xmlns="http://schemas.openxmlformats.org/spreadsheetml/2006/main">
  <c r="T7" i="22"/>
  <c r="Q7"/>
  <c r="N7"/>
  <c r="T6"/>
  <c r="Q6"/>
  <c r="T5"/>
  <c r="Q5"/>
  <c r="T7" i="21"/>
  <c r="Q7"/>
  <c r="N7"/>
  <c r="T6"/>
  <c r="Q6"/>
  <c r="T5"/>
  <c r="Q5"/>
  <c r="T7" i="20"/>
  <c r="Q7"/>
  <c r="N7"/>
  <c r="T6"/>
  <c r="Q6"/>
  <c r="T5"/>
  <c r="Q5"/>
  <c r="T7" i="19"/>
  <c r="Q7"/>
  <c r="N7"/>
  <c r="T6"/>
  <c r="Q6"/>
  <c r="T5"/>
  <c r="Q5"/>
  <c r="T7" i="18"/>
  <c r="Q7"/>
  <c r="N7"/>
  <c r="T6"/>
  <c r="Q6"/>
  <c r="T5"/>
  <c r="Q5"/>
  <c r="T7" i="17"/>
  <c r="Q7"/>
  <c r="N7"/>
  <c r="T6"/>
  <c r="Q6"/>
  <c r="N6"/>
  <c r="T5"/>
  <c r="Q5"/>
  <c r="T7" i="16"/>
  <c r="Q7"/>
  <c r="N7"/>
  <c r="T6"/>
  <c r="Q6"/>
  <c r="N6"/>
  <c r="T5"/>
  <c r="Q5"/>
  <c r="T7" i="15"/>
  <c r="Q7"/>
  <c r="N7"/>
  <c r="T6"/>
  <c r="Q6"/>
  <c r="N6"/>
  <c r="T5"/>
  <c r="Q5"/>
  <c r="T7" i="14"/>
  <c r="Q7"/>
  <c r="N7"/>
  <c r="T6"/>
  <c r="Q6"/>
  <c r="N6"/>
  <c r="T5"/>
  <c r="Q5"/>
  <c r="T7" i="13"/>
  <c r="Q7"/>
  <c r="N7"/>
  <c r="T6"/>
  <c r="Q6"/>
  <c r="N6"/>
  <c r="T5"/>
  <c r="Q5"/>
  <c r="T7" i="12"/>
  <c r="Q7"/>
  <c r="N7"/>
  <c r="T6"/>
  <c r="Q6"/>
  <c r="N6"/>
  <c r="T5"/>
  <c r="Q5"/>
  <c r="T7" i="11"/>
  <c r="Q7"/>
  <c r="N7"/>
  <c r="T6"/>
  <c r="Q6"/>
  <c r="N6"/>
  <c r="T5"/>
  <c r="Q5"/>
  <c r="T7" i="10"/>
  <c r="Q7"/>
  <c r="N7"/>
  <c r="T6"/>
  <c r="Q6"/>
  <c r="N6"/>
  <c r="T5"/>
  <c r="Q5"/>
  <c r="T7" i="9"/>
  <c r="Q7"/>
  <c r="N7"/>
  <c r="T6"/>
  <c r="Q6"/>
  <c r="N6"/>
  <c r="T5"/>
  <c r="Q5"/>
  <c r="T7" i="8"/>
  <c r="Q7"/>
  <c r="N7"/>
  <c r="T6"/>
  <c r="Q6"/>
  <c r="N6"/>
  <c r="T5"/>
</calcChain>
</file>

<file path=xl/comments1.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5.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6.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<sst xmlns="http://schemas.openxmlformats.org/spreadsheetml/2006/main" count="1676" uniqueCount="385">
  <si>
    <t>Project Name</t>
  </si>
  <si>
    <t xml:space="preserve">GHMC </t>
  </si>
  <si>
    <t>URL</t>
  </si>
  <si>
    <t>Module</t>
  </si>
  <si>
    <t xml:space="preserve">UID </t>
  </si>
  <si>
    <t>Build Version</t>
  </si>
  <si>
    <t>PWD</t>
  </si>
  <si>
    <t>Date</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</si>
  <si>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</si>
  <si>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</si>
  <si>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</si>
  <si>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</si>
  <si>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</si>
  <si>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</si>
  <si>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</si>
  <si>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</si>
  <si>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</si>
  <si>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</si>
  <si>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</si>
  <si>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</si>
  <si>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</si>
  <si>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</si>
  <si>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check for the functionality of GHMC user Login</t>
  </si>
  <si>
    <t xml:space="preserve">1) Enter url http://inctest.apcgg.go
         </t>
  </si>
  <si>
    <t>After click on login ,application should redirect to"GHMC user login"</t>
  </si>
  <si>
    <t xml:space="preserve">1) Enter valid GHMC user name 
2)Enter valid  GHMC user Password    
3) click on login button                                 </t>
  </si>
  <si>
    <t xml:space="preserve">1) Enter invalid GHMC user name 
2)Enter valid  GHMC user Password    
3) click on login button                                 </t>
  </si>
  <si>
    <t xml:space="preserve">1) Enter valid GHMC user name 
2)Enter invalid  GHMC user Password    
3) click on login button                                 </t>
  </si>
  <si>
    <t>After click on login ,application should not redirect to"GHMC user login"</t>
  </si>
  <si>
    <t>Application should display error message or alert</t>
  </si>
  <si>
    <t>Application should display error message or alert like "please enter Remarks"</t>
  </si>
  <si>
    <t xml:space="preserve">After click on the link "Cancel dd details" application should redirect  to "cancel or update DD details" page  and the check box like  "update " and "cancel " should be appeared  </t>
  </si>
  <si>
    <t xml:space="preserve">1) Enter invalid GHMC user name 
2)Enter invalid  GHMC user Password    
3) click on "login" button                                 </t>
  </si>
  <si>
    <t xml:space="preserve">1)Login as Ghmc user
2) click on the link LR
3)mouse hover on transactions and click "Cancel dd details "  
4)    select the category as "cancel"                          </t>
  </si>
  <si>
    <t>After select the check box as "cancel ", application should display "DD cancel form"(appication number, reciept number with Remarks)</t>
  </si>
  <si>
    <t xml:space="preserve">1)Login as Ghmc user
2) click on the link LR
3)mouse hover on transactions and click "Update dd details "  
4)    select the category as "update"                          </t>
  </si>
  <si>
    <t>After select the check box as "Update ", application should display "Update DD form"(appication number, reciept number should appear)</t>
  </si>
  <si>
    <t>After click on the link " Update dd details" then application should redirect  to "cancel or update DD details" page  and the check box like  "update " and "cancel " should be appeared.</t>
  </si>
  <si>
    <t>Application should display "Applicant details" with the following fields(APPLICATION NO,RECEIPT NO,DD.NO,DD DATE,DD AMOUNT,Remarks) and the above mentioned fields should be disabled .</t>
  </si>
  <si>
    <t>Application should display the following fields (APPLICATION NO,RECEIPT NO,DD.NO,DD DATE,DD AMOUNT,Remarks) and the above mentioned fields should be in  enabled state .</t>
  </si>
  <si>
    <t>Application should display succesful alert message like  , again if we try to update or cancel with that application number, application should display a message like "No Records"</t>
  </si>
  <si>
    <t xml:space="preserve">1)Login as Ghmc user
2) click on the link LR
3)mouse hover on transactions and click "update dd details "                                </t>
  </si>
  <si>
    <r>
      <t xml:space="preserve">check for the functionality of </t>
    </r>
    <r>
      <rPr>
        <sz val="10"/>
        <color rgb="FFFF0000"/>
        <rFont val="Verdana"/>
        <family val="2"/>
      </rPr>
      <t>GHMC LR cancel DD details</t>
    </r>
  </si>
  <si>
    <t xml:space="preserve">1)Login as Ghmc user
2) click on the link LR
3)mouse hover on transactions and click "cancel" dd details "                                </t>
  </si>
  <si>
    <t xml:space="preserve">1)Login as Ghmc user
2) click on the link LR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</si>
  <si>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LR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</si>
  <si>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LR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</si>
  <si>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LR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</si>
  <si>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LR
3)mouse hover on transactions and click "Cancel dd details "  
4)    select the category as "cancel"
5)enter valid application number(should be 10 digits) and valid receipt number (should be 14 digits)
6) enter remarks, click on "Cancel"
                      </t>
  </si>
  <si>
    <t xml:space="preserve">1)Login as Ghmc user
2) click on the link LR
3)mouse hover on transactions and click "Update dd details "  
4)    select the category as "Update"
5)enter valid application number(should be 10 digits) and valid receipt number (should be 14 digits)
6)Click on "GET DATA"
                      </t>
  </si>
  <si>
    <t xml:space="preserve">1)Login as Ghmc user
2) click on the link LR
3)mouse hover on transactions and click "Update dd details "  
4)    select the category as "Update"
5)enter valid application number(should be 10 digits) and invalid receipt number (should be less than 14 digits and morethan 14 digits)
6)Click on "GET DATA"
                      </t>
  </si>
  <si>
    <t>Applcation should display an error message or alert</t>
  </si>
  <si>
    <t xml:space="preserve">1)Login as Ghmc user
2) click on the link LR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</si>
  <si>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LR
3)mouse hover on transactions and click "Update dd details "  
4)    select the category as "Update"
5)enter invalid application number(should be less than 10 digits or more than 10 digits ) and invalid receipt number (should be less than  14 digits or more than 10 digits )
6)Click on "GET DATA"
                      </t>
  </si>
  <si>
    <t>Check for the functionality of "Check for the functionality of Update DD details "</t>
  </si>
  <si>
    <t xml:space="preserve">1)Login as Ghmc user
2) click on the link LR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</si>
  <si>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</si>
  <si>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Application should not display any popup alert about "DD No"</t>
  </si>
  <si>
    <t>Application should display en error message or pop up alert like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</si>
  <si>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</si>
  <si>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Application should not  display an error message or pop up alert like for "DD date"</t>
  </si>
  <si>
    <t>Application should   display an error message or pop up alert  for invalid "DD date"</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</si>
  <si>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</si>
  <si>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</si>
  <si>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Application should not display any pop up alert for "DD Amount"</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</si>
  <si>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</si>
  <si>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</si>
  <si>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</si>
  <si>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Application should display an alert like "updated succesfully"</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</si>
  <si>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</si>
  <si>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application should display an alert like please "enter remarks"</t>
  </si>
  <si>
    <t xml:space="preserve">1)Login as Ghmc user
2) click on the link LR
3)mouse hover on transactions and click "update applicant details"  
                      </t>
  </si>
  <si>
    <t>Application should redirect to "update applicant details page" and that page should have the text box"Application ID"</t>
  </si>
  <si>
    <t>Application should redirect to "applicant details page " which should have the following fields (Applicant Name,Father/Husband Name: ,District,Mandal,Door No,Mobile Number,Remarks)and each field should be disabled and the button "edit " should be there</t>
  </si>
  <si>
    <t>check for the functionality of "update applicant personel details "</t>
  </si>
  <si>
    <t>Application should not display any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</si>
  <si>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t>
  </si>
  <si>
    <t xml:space="preserve">1)Login as Ghmc user
2) click on the link LR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</si>
  <si>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Application should display  an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</si>
  <si>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t>
  </si>
  <si>
    <t>Application should not display any alert related to the text box "Father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</si>
  <si>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invalid "Father or husband name " and  click on "update"
                      </t>
  </si>
  <si>
    <t>Application should display  an alert related to  the text box"Father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</si>
  <si>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</si>
  <si>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Application should not display any alert related to the dropdown "District"</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</si>
  <si>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</si>
  <si>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Application should display  an alert related to  thedrop down "District"</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</si>
  <si>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</si>
  <si>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Application should not display any alert related to the dropdown "Mandal"</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</si>
  <si>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</si>
  <si>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Application shouldnot  display  an alert related to  the drop down "Mandal"</t>
  </si>
  <si>
    <t>Check for the functionality of Update DD details "</t>
  </si>
  <si>
    <t>Application should  display any alert related to the text box "Door No"</t>
  </si>
  <si>
    <t>Application should not display any alert related to the text box "Door No"</t>
  </si>
  <si>
    <t>Application should not display any alert related to the text box "Mobile number"</t>
  </si>
  <si>
    <t>Application should not display any alert related to the text box "Remarks"</t>
  </si>
  <si>
    <t>Application should display any alert related to the text box "Remarks"</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</si>
  <si>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</si>
  <si>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</si>
  <si>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</si>
  <si>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</si>
  <si>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</si>
  <si>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</si>
  <si>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</si>
  <si>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Application should clear the data which has updated by the user and should navigate back to "update applicant personal details ".</t>
  </si>
  <si>
    <t xml:space="preserve">1)Login as Ghmc user
2) click on the link LR
3)mouse hover on transactions and click "update applicant details" 
4)enter valid "application ID"  (should be 10 digits and should  numbers) 
5)click on the button "submit"
                      </t>
  </si>
  <si>
    <t xml:space="preserve">1)Login as Ghmc user
2) click on the link LR
3)mouse hover on transactions and click "update applicant details" 
4)enter invalid "application ID"  (should be more than 10 digits or less than 10 digits and only or special characters or alphabets or alphanumerics  )
5)5)click on the button "submit" 
                      </t>
  </si>
  <si>
    <t xml:space="preserve">Application should display any error message or pop up alert    </t>
  </si>
  <si>
    <t xml:space="preserve">1)Login as Ghmc user
2) click on the link LR
3)mouse hover on transactions and click "update applicant details" 
4)enter valid "application ID"  (should be 10 digits and should  numbers) 
5)click on the button "submit"
6)click on the button "edit"
                      </t>
  </si>
  <si>
    <t>Application should redirect to a page  in which applicant details should be "enabled" and the buttons "Cancel" and "Update buttons hould be there"</t>
  </si>
  <si>
    <t>check for the functionality of GHMC LR cancel DD details</t>
  </si>
  <si>
    <t>GHMC Update DDand applicant details(For LR and BR)</t>
  </si>
  <si>
    <t>http://inctest.apcgg.gov.in</t>
  </si>
  <si>
    <t xml:space="preserve">GHMC LR update DD Details </t>
  </si>
  <si>
    <t xml:space="preserve">GHMC LR update applicant DDdetails </t>
  </si>
  <si>
    <t xml:space="preserve">GHMC BR update DD Details </t>
  </si>
  <si>
    <t xml:space="preserve">GHMC BR update applicant DDdetails </t>
  </si>
  <si>
    <t xml:space="preserve">1)Login as Ghmc user
2) click on the link BR
3)mouse hover on transactions and click "Cancel dd details "  
4)    select the category as "cancel"                          </t>
  </si>
  <si>
    <t xml:space="preserve">1)Login as Ghmc user
2) click on the link BR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</si>
  <si>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BR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</si>
  <si>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BR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</si>
  <si>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BR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</si>
  <si>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BR
3)mouse hover on transactions and click "update dd details "                                </t>
  </si>
  <si>
    <t xml:space="preserve">1)Login as Ghmc user
2) click on the link BR
3)mouse hover on transactions and click "Update dd details "  
4)    select the category as "update"                          </t>
  </si>
  <si>
    <t xml:space="preserve">1)Login as Ghmc user
2) click on the link BR
3)mouse hover on transactions and click "Update dd details "  
4)    select the category as "Update"
5)enter valid application number(should be 10 digits) and valid receipt number (should be 14 digits)
6)Click on "GET DATA"
                      </t>
  </si>
  <si>
    <t xml:space="preserve">1)Login as Ghmc user
2) click on the link BR
3)mouse hover on transactions and click "Update dd details "  
4)    select the category as "Update"
5)enter valid application number(should be 10 digits) and invalid receipt number (should be less than 14 digits and morethan 14 digits)
6)Click on "GET DATA"
                      </t>
  </si>
  <si>
    <t xml:space="preserve">1)Login as Ghmc user
2) click on the link BR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</si>
  <si>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BR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</si>
  <si>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</si>
  <si>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</si>
  <si>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</si>
  <si>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</si>
  <si>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</si>
  <si>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</si>
  <si>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</si>
  <si>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 xml:space="preserve">1)Login as Ghmc user
2) click on the link BRR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</si>
  <si>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 xml:space="preserve">1)Login as Ghmc user
2) click on the link BR
3)mouse hover on transactions and click "update applicant details"  
                      </t>
  </si>
  <si>
    <t xml:space="preserve">1)Login as Ghmc user
2) click on the link BR
3)mouse hover on transactions and click "update applicant details" 
4)enter valid "application ID"  (should be 10 digits and should  numbers) 
5)click on the button "submit"
                      </t>
  </si>
  <si>
    <t xml:space="preserve">1)Login as Ghmc user
2) click on the link BR
3)mouse hover on transactions and click "update applicant details" 
4)enter invalid "application ID"  (should be more than 10 digits or less than 10 digits and only or special characters or alphabets or alphanumerics  )
5)5)click on the button "submit" 
                      </t>
  </si>
  <si>
    <t xml:space="preserve">1)Login as Ghmc user
2) click on the link BR
3)mouse hover on transactions and click "update applicant details" 
4)enter valid "application ID"  (should be 10 digits and should  numbers) 
5)click on the button "submit"
6)click on the button "edit"
                      </t>
  </si>
  <si>
    <t xml:space="preserve">1)Login as Ghmc user
2) click on the link BR
3)mouse hover on transactions and click "update applicant details" 
4)enter valid "application ID"  (should be 10 digits and only numbers) 
5)click on "edit" 
6)enter valid "applicant name " and  click on "update"
                      </t>
  </si>
  <si>
    <t xml:space="preserve">1)Login as Ghmc user
2) click on the link BR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</si>
  <si>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</si>
  <si>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</si>
  <si>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</si>
  <si>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</si>
  <si>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</si>
  <si>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</si>
  <si>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</si>
  <si>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BRR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</si>
  <si>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</si>
  <si>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</si>
  <si>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</si>
  <si>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invalid "Father or husband name "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</si>
  <si>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t>
  </si>
  <si>
    <t xml:space="preserve">GHMC LR end to end  </t>
  </si>
  <si>
    <t>check for the functionality of "GHMC emp Login"</t>
  </si>
  <si>
    <t>Check for the functionality of "update field verification details"</t>
  </si>
  <si>
    <t xml:space="preserve">1) Enter url http://inctest.apcgg.go
2)Login as ACP with user id as "7674871166" and password as "123"
         </t>
  </si>
  <si>
    <t>1)Mouse hover on "Transactions " and click on "Field verification updations"
2)click on "view any application "</t>
  </si>
  <si>
    <t>Application should display a updatefield verification table  ""</t>
  </si>
  <si>
    <t xml:space="preserve">1) Enter url http://inctest.apcgg.gov.in/
2)enter the user id as 9000113402
and pass word as 123
         </t>
  </si>
  <si>
    <t xml:space="preserve">1) Mouse hover on transactions,click on forward to new applications
3) select and click on one appciation and  4)select the check box "Yes" for short fall intimation                               </t>
  </si>
  <si>
    <t xml:space="preserve">without select any radio button for short fall intimated application click on submit application should diusplay validation mesage </t>
  </si>
  <si>
    <t xml:space="preserve">application displaying validational message for short fall documents </t>
  </si>
  <si>
    <t>pass</t>
  </si>
  <si>
    <t xml:space="preserve">check for the whether hyper links are changed or not </t>
  </si>
  <si>
    <t>GHMC LRS and BRS</t>
  </si>
  <si>
    <t>http://inctest.apcgg.gov.in/</t>
  </si>
  <si>
    <t xml:space="preserve">1) Enter url http://inctest.apcgg.gov.in
         </t>
  </si>
  <si>
    <t xml:space="preserve">1) Enter valid GHMC officer  user id 
2)Enter valid  GHMC officer user Password    
3) click on login button                                 </t>
  </si>
  <si>
    <t xml:space="preserve">1) Enter valid GHMC officer  user id 
2)Enter valid  GHMC officer user Password    
3) click on login button    
4)whether the below mentioned links are changed or not 
1)SHORTFALL INTIMATED BUT NOT SUBMITTED
 2) FEE INTIMATED BUT NOT PAID APPLICATIONS, 
3)TOTAL PENDING APPLICATIONS IN CP AND ZC LOGIN,
4)  APPLICATIONS UNDER FIELD UPDATION / NOT PROCESSED,
5)  SHORTFALL INTIMATED &amp; SUBMITTED, 
6)BALANCE FEE INTIMATED &amp; PAID APPLICATIONS.
                             </t>
  </si>
  <si>
    <t>below mentioned links should visible in application abstract reports</t>
  </si>
  <si>
    <t xml:space="preserve">1) Enter valid GHMC officer  user id 
2)Enter valid  GHMC officer user Password    
3) click on login button    
4)whether thehyper links are given for below
PROVIDE HYPERLINK TO SHORTFALL INTIMATED BUT NOT SUBMITTED",  FEE INTIMATED BUT NOT PAID APPLICATIONS, TOTAL PENDING APPLICATIONS IN CP AND ZC LOGIN,  APPLICATIONS UNDER FIELD UPDATION / NOT PROCESSED,  SHORTFALL INTIMATED &amp; SUBMITTED, BALANCE FEE INTIMATED &amp; PAID APPLICATIONS.
                             </t>
  </si>
  <si>
    <t xml:space="preserve">hyper links should be work  for mentioned links </t>
  </si>
  <si>
    <t xml:space="preserve">1) Enter valid GHMC officer  user id 
2)Enter valid  GHMC officer user Password    
3) click on login button    
4)whether the below mentioned links are changed or not 
) FEE INTIMATED &amp; PAID APPLICATIONS b) SHORTFALL INTIMATED &amp; SUBMITTED APPLICATIONS
                             </t>
  </si>
  <si>
    <t>below mentioned links should visible in application zone wise abstarct reports</t>
  </si>
  <si>
    <t xml:space="preserve">change header text in reports zone wise abstract reports </t>
  </si>
  <si>
    <t>Login functionality</t>
  </si>
  <si>
    <t>change header text in reports in application abstarct</t>
  </si>
  <si>
    <t>ACP Zonal :9849666626</t>
  </si>
  <si>
    <t>Update Old LRS2008 Amount</t>
  </si>
  <si>
    <t>check for the fucntionality of "Update Old LRS2008 Amount"</t>
  </si>
  <si>
    <t xml:space="preserve">1) Enter valid GHMC officer  user id 
2)Enter valid  GHMC officer user Password    
3) click on login button 
4)      Mouse hover on transactions
5)click on "Update Old LRS2008 Amount"                          </t>
  </si>
  <si>
    <t>Applciation should be navigated to "Update Old LRS2008 Amount" page .</t>
  </si>
  <si>
    <t xml:space="preserve">1) Enter valid GHMC officer  user id 
2)Enter valid  GHMC officer user Password    
3) click on login button 
4)      Mouse hover on transactions
5)click on "Update Old LRS2008 Amount" 
                      </t>
  </si>
  <si>
    <t>Applciation should be navigated to "Update Old LRS2008 Amount" page , and also check whether the amount is dedcucted from the to be paid</t>
  </si>
  <si>
    <t>User id inserting in Upload documents</t>
  </si>
  <si>
    <t>GHMC LRS</t>
  </si>
  <si>
    <t>Centre for Good Governance</t>
  </si>
  <si>
    <t>SD/F/0601       V 1.3</t>
  </si>
  <si>
    <t>Test Cases</t>
  </si>
  <si>
    <t>W. E. F. 03/12/2012</t>
  </si>
  <si>
    <t>Priority</t>
  </si>
  <si>
    <t>Status</t>
  </si>
  <si>
    <t>Retest Status</t>
  </si>
  <si>
    <t>High</t>
  </si>
  <si>
    <t>Pass</t>
  </si>
  <si>
    <t>Medium</t>
  </si>
  <si>
    <t>Fail</t>
  </si>
  <si>
    <t>Low</t>
  </si>
  <si>
    <t>Skip</t>
  </si>
  <si>
    <t>Test Case Validations</t>
  </si>
  <si>
    <t>ACP Login</t>
  </si>
  <si>
    <t>http://inctest.apcgg.gov.in/LRS</t>
  </si>
  <si>
    <t>validate  the functionality of "User id inserting in Upload documents"(in DB)</t>
  </si>
  <si>
    <t xml:space="preserve">1) Enter url http://inctest.apcgg.gov.in/
         </t>
  </si>
  <si>
    <t>1)Login as ACP
2)mouse hover on transactions and click on field verification updations
3)upload documents
4)click on submit</t>
  </si>
  <si>
    <t>Applciation should display success alert  and  should insert  in the user id column  in test database in the table LRS_DOCUMENTUPLOADDTLS_TBL for the column USERID</t>
  </si>
  <si>
    <t>WORKING FINE</t>
  </si>
  <si>
    <t>GHMC TEAM</t>
  </si>
  <si>
    <t>HD(work sanction)</t>
  </si>
  <si>
    <t xml:space="preserve">1) Enter url http://testghmc.cgg.gov.in/WMS
         </t>
  </si>
  <si>
    <t>CP Login , short fall intimation spell check</t>
  </si>
  <si>
    <t>SHortFallAckno_001</t>
  </si>
  <si>
    <t xml:space="preserve">spell check of "CP Login , short fall intimation "  </t>
  </si>
  <si>
    <t>1)Login as CP
2)mouse hover on transactions 
3)click on forward to new applications 
4)intimate short fall and submit and then applciation will generate one acknowledgment form</t>
  </si>
  <si>
    <t xml:space="preserve">every word in the acknowlegment  spelling should be correct  </t>
  </si>
  <si>
    <t xml:space="preserve">citizen user id change and short fall intimated </t>
  </si>
  <si>
    <t>citizenshortfall_001</t>
  </si>
  <si>
    <t xml:space="preserve">spell check of citizen user id change and short fall intimated "  </t>
  </si>
  <si>
    <t xml:space="preserve">1) Enter url http://inctest.apcgg.gov.in/LRS
2)Go to admin login
3)and change the user id for one application 
         </t>
  </si>
  <si>
    <t xml:space="preserve">1)Login as citizen
2)and mouse hover on transactions 
3)click on showt fall intimated applciations 
3)select and click on one application  
</t>
  </si>
  <si>
    <t>showt fall intimation letter should be appeared</t>
  </si>
  <si>
    <t>Revert back from Fee Intimation Applications</t>
  </si>
  <si>
    <t>revertBack_001</t>
  </si>
  <si>
    <t xml:space="preserve">1) Enter url http://inctest.apcgg.gov.in/LRS
         </t>
  </si>
  <si>
    <t>1)click on LRS
2)Click on transacations d for one application 
3)Revert back from Fee Intimation Applications
4)select one applicaiton
5)click on the button "Revert back ACP "</t>
  </si>
  <si>
    <t>Revert Back to Shortfall intimation to ACP</t>
  </si>
  <si>
    <t>check for the functionality of "Revert back from Fee Intimation Applications from admin login"</t>
  </si>
  <si>
    <t>1)click on LRS
2)Click on transacations d for one application 
3)Revert Back to Shortfall intimation to ACP 
4)select one applicaiton
5)click on the button "Revert back ACP "</t>
  </si>
  <si>
    <t>check for the functinality of "Revert Back to Shortfall intimation to ACP "</t>
  </si>
  <si>
    <t xml:space="preserve">Application should  display success alert and  should move to the Felid verification updation or shortfall Submitted tab's in ACP Login </t>
  </si>
  <si>
    <t xml:space="preserve">Application should  display success alert and applciation should move to Felid verification updation or shortfall Submitted tab's in ACP Login 
</t>
  </si>
  <si>
    <t>Ghmc to Hmda moved files report</t>
  </si>
  <si>
    <t>HMDA_001</t>
  </si>
  <si>
    <t>revertBackshortFall_001</t>
  </si>
  <si>
    <t>check for the functinality of "Ghmc to Hmda Moved Files "</t>
  </si>
  <si>
    <t>1)click on LRS
2)Click on transacations d for one application 
3)Ghmc to Hmda Moved Files 
4)select one applicaiton
5)click on the button "Revert back ACP "</t>
  </si>
  <si>
    <t>Application should  export to excel or back functionalities are available.</t>
  </si>
  <si>
    <t>acknowledgment_001</t>
  </si>
  <si>
    <t>After approve approve any application that having paid balance it should display balance fee intimation that format should be in given attached document.</t>
  </si>
  <si>
    <t xml:space="preserve">1) Enter url http://inctest.apcgg.gov.in/LRS
2)login as ZC
         </t>
  </si>
  <si>
    <t xml:space="preserve">1) mouse hover onTransaction 
 2)click on Approve / Reject </t>
  </si>
  <si>
    <t xml:space="preserve">balance fee intimation acknowledgment </t>
  </si>
  <si>
    <t>check for the functinality of "acknowledgment spell and content check "</t>
  </si>
  <si>
    <t>citizen fee intimation letter</t>
  </si>
  <si>
    <t>check for the functinality of "citizen fee intimation letter "</t>
  </si>
  <si>
    <t xml:space="preserve">1) Enter url http://inctest.apcgg.gov.in/LRS
2)login as citizen
         </t>
  </si>
  <si>
    <t>1) mouse hover on Reports
 2)click on "get fee intimation letter"</t>
  </si>
  <si>
    <t>GHMC  BRS</t>
  </si>
  <si>
    <t>BRS_001</t>
  </si>
  <si>
    <t>check for the functinality of "rejection date appearing in the acknowledgment "</t>
  </si>
  <si>
    <t xml:space="preserve">1) Enter url http://inctest.apcgg.gov.in/
2)login as ACP
         </t>
  </si>
  <si>
    <t>1) mouse hover on Reports
 2)click on "Rejected list"
3)select the application and  and click on view details</t>
  </si>
  <si>
    <t xml:space="preserve">Application should display an acknowledgment , in  the rejected date should be  valid </t>
  </si>
  <si>
    <t>Rejected list link in Reports</t>
  </si>
  <si>
    <t>Check excel file name</t>
  </si>
  <si>
    <t>LRS17022018-01</t>
  </si>
  <si>
    <t xml:space="preserve">verify abstract report excel file name having the current date </t>
  </si>
  <si>
    <t xml:space="preserve">1)http://inctest.apcgg.gov.in/
         </t>
  </si>
  <si>
    <t>GHMC  LRS</t>
  </si>
  <si>
    <t>TC_001</t>
  </si>
  <si>
    <t xml:space="preserve">check wheather the link "documents" sopening in a new tab or not </t>
  </si>
  <si>
    <t xml:space="preserve">1)Login as Acp
2)click on the remarks and documents link  the details will open in new tab. </t>
  </si>
  <si>
    <t>link should be opened in a new tab</t>
  </si>
  <si>
    <t>check wheather the search functionality is working for "Shortfall Intimation List " in ACP login</t>
  </si>
  <si>
    <t>1)Login as Acp
2)Mouse hover on Reports
3)click on "Shortfall Intimation List "</t>
  </si>
  <si>
    <t>Search functionality should be present</t>
  </si>
  <si>
    <t>1)Login as Acp
2)Mouse hover on Reports
3)click on "Fee Intimation List "</t>
  </si>
  <si>
    <t>check wheather the search functionality is working for "Fee Intimation List" in ACP login</t>
  </si>
  <si>
    <t>check wheather the search functionality is working for "Rejected Application List " in ACP login</t>
  </si>
  <si>
    <t>1)Login as Acp
2)Mouse hover on Reports
3)click on "Rejected Application List "</t>
  </si>
  <si>
    <t>check wheather the search functionality is working for "Re-open Rejected Files " in ACP login</t>
  </si>
  <si>
    <t>1)Login as Acp
2)Mouse hover on Transactions
3)click on "Re-open Rejected Files "</t>
  </si>
  <si>
    <t>1)Login as Acp
2)Mouse hover on Transactions
3)click on "Re-open Proceedings generated files "</t>
  </si>
  <si>
    <t>check wheather the search functionality is working for "Re-open Proceedings generated files" in ACP login</t>
  </si>
  <si>
    <t>search functionality</t>
  </si>
  <si>
    <t>check wheather the search functionality is working for "HMDA to GHMC Moved List " in ACP login</t>
  </si>
  <si>
    <t>1)Login as AE
2)Mouse hover on Reports
3)click on "HMDA to GHMC Moved List "</t>
  </si>
  <si>
    <t xml:space="preserve"> Login</t>
  </si>
  <si>
    <t>Check for the functionality of "Login"</t>
  </si>
  <si>
    <t xml:space="preserve">1) Enter url http://inctest.apcgg.gov.in/GhmcLogin.aspx
         </t>
  </si>
  <si>
    <t>1)Fill the text field "userID " with valid data
2)Passowrd with valid data
3)click on "Login" button</t>
  </si>
  <si>
    <t>Application should navigated to "officer Logged in page</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</si>
  <si>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</si>
  <si>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</si>
  <si>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</si>
  <si>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http://inctest.apcgg.gov.in/GhmcLogin.aspx</t>
  </si>
  <si>
    <t xml:space="preserve"> Logout</t>
  </si>
  <si>
    <t>LRS_001</t>
  </si>
  <si>
    <t>LRS_002</t>
  </si>
  <si>
    <t>LRS_003</t>
  </si>
  <si>
    <t>LRS_004</t>
  </si>
  <si>
    <t>Change Password</t>
  </si>
  <si>
    <t>Check for the fields to be present   for  change password</t>
  </si>
  <si>
    <t xml:space="preserve">Functional </t>
  </si>
  <si>
    <t xml:space="preserve">1)click on change password
</t>
  </si>
  <si>
    <t>Application should display the below fields 
old password 
New Password
Retype password</t>
  </si>
  <si>
    <t>check for the fucntionality of change password with invalid input</t>
  </si>
  <si>
    <t>Functional -ve</t>
  </si>
  <si>
    <t>1) Without enter or invalid old password
click on submit</t>
  </si>
  <si>
    <t xml:space="preserve">Application should display validational alert for old password </t>
  </si>
  <si>
    <t>1) enter valid  old password
2)Without enter or invalid New password
click on submit</t>
  </si>
  <si>
    <t xml:space="preserve">Application should display validational alert for new password </t>
  </si>
  <si>
    <t>1) enter valid old password
2) enter valid  New password
3) Without enter  or invalid Retype password
click on submit</t>
  </si>
  <si>
    <t xml:space="preserve">Application should display validational alert for retype password </t>
  </si>
  <si>
    <t>1) enter invalid  old password  ,invalid New Password and valid Retype password</t>
  </si>
  <si>
    <t>Application should display validational alert for old password , Retype password</t>
  </si>
  <si>
    <t>1) enter invalid  old password  ,valid New Password and invalid Retype password</t>
  </si>
  <si>
    <t>Application should display validational alert for old password,Retype password</t>
  </si>
  <si>
    <t>1) enter valid  old password  ,invalid New Password and invalid Retype password</t>
  </si>
  <si>
    <t>Application should display validational alert for new password,Retype password</t>
  </si>
  <si>
    <t>1) enter invalid  old password  ,invalid New Password and invalid Retype password</t>
  </si>
  <si>
    <t>Application should display validational alert for old,new,retype password</t>
  </si>
  <si>
    <t>1) enter valid  old password  ,valid New Password and valid Retype password</t>
  </si>
  <si>
    <t>Application should change the old password and should display success alert</t>
  </si>
  <si>
    <t>LRS_005</t>
  </si>
  <si>
    <t>LRS_006</t>
  </si>
  <si>
    <t>LRS_007</t>
  </si>
  <si>
    <t>LRS_008</t>
  </si>
  <si>
    <t>LRS_009</t>
  </si>
  <si>
    <t>LRS_010</t>
  </si>
  <si>
    <t>LRS_011</t>
  </si>
  <si>
    <t>LRS_012</t>
  </si>
  <si>
    <t>LRS_013</t>
  </si>
  <si>
    <t xml:space="preserve">1) Enter url http://inctest.apcgg.gov.in/GhmcLogin.aspx
2)login with valid user id and password
         </t>
  </si>
  <si>
    <t>Application should logout and should navigate to login page</t>
  </si>
  <si>
    <t>LRS_014</t>
  </si>
  <si>
    <t>Check for the functionality of "  Logout"</t>
  </si>
  <si>
    <t xml:space="preserve">1) Enter url http://inctest.apcgg.gov.in/GhmcLogin.aspx
         </t>
  </si>
  <si>
    <t>1))login with valid user id and password 
2)and click on the button "Logout"</t>
  </si>
  <si>
    <t>click on LRS</t>
  </si>
  <si>
    <t>LRS_015</t>
  </si>
  <si>
    <t>Check for the functionality of "  LRS scheme"</t>
  </si>
  <si>
    <t>1))login with valid user id and password 
2)click on LRS scheme</t>
  </si>
  <si>
    <t>Applciation should navigated to LRS home page</t>
  </si>
  <si>
    <t>LRS Transactions</t>
  </si>
  <si>
    <t>LRS_016</t>
  </si>
  <si>
    <t>Check for the functionality of "  LRS Transactions"</t>
  </si>
  <si>
    <t xml:space="preserve">1))login with valid user id and password 
2)click on LRS scheme
3)Mouse hover on Transactions </t>
  </si>
  <si>
    <t>Transactions should show all the Provisions for Citizen under LRS.</t>
  </si>
  <si>
    <t>Transactions Online Payment</t>
  </si>
  <si>
    <t>1))login with valid user id and password 
2)click on LRS scheme
3)Mouse hover on Transactions and click Online Payment in Transactions.</t>
  </si>
  <si>
    <t>Applciation should display  all the Application Number, Applicant Number, Regularization Charges, Regularization Charges to be paid, Application Status, SLA Status</t>
  </si>
  <si>
    <t>Selection of applciation number</t>
  </si>
  <si>
    <t>Check for the functionality of "  Selection of applciation number"</t>
  </si>
  <si>
    <t>1))login with valid user id and password 
2)click on LRS scheme
3)Mouse hover on Transactions and click Online Payment in Transactions.
4)select one applciation and click on view</t>
  </si>
  <si>
    <t xml:space="preserve">Displays Acknowledgement with name of the Applicant, Application Number, Date of Application, </t>
  </si>
  <si>
    <t>print functionality</t>
  </si>
  <si>
    <t>Check for the functionality of " print functionality"</t>
  </si>
  <si>
    <t xml:space="preserve">1))login with valid user id and password 
2)click on LRS scheme
3)Mouse hover on Transactions and click Online Payment in Transactions.
4)select one applciation and click on view
5)click on the button print </t>
  </si>
  <si>
    <t xml:space="preserve">Application should allow the user to Print of the Acknowledgement </t>
  </si>
  <si>
    <t>Back button  functionality</t>
  </si>
  <si>
    <t>Check for the functionality of " back button functionality"</t>
  </si>
  <si>
    <t xml:space="preserve">1))login with valid user id and password 
2)click on LRS scheme
3)Mouse hover on Transactions and click Online Payment in Transactions.
4)select one applciation and click on view
5)click on the button Back </t>
  </si>
  <si>
    <t>Applciation should navigate Back to Home Screen</t>
  </si>
  <si>
    <t>Make payment</t>
  </si>
  <si>
    <t>Check for the functionality of " Make payment"</t>
  </si>
  <si>
    <t xml:space="preserve">1))login with valid user id and password 
2)click on LRS scheme
3)Mouse hover on Transactions and click Online Payment in Transactions.
4)select one applciation and click on view
5)click on make payment </t>
  </si>
  <si>
    <t>emailid</t>
  </si>
  <si>
    <t>Check for the validation of email id</t>
  </si>
  <si>
    <t>Appliciation should navigate to payment form page</t>
  </si>
  <si>
    <t>1))login with valid user id and password 
2)click on LRS scheme
3)Mouse hover on Transactions and click Online Payment in Transactions.
4)select one applciation and click on view
5)click on make payment 
6)enter valid mailid ,amountand click on submit</t>
  </si>
  <si>
    <t>If Payment is Successful, then generate an acknowledgement, if payment is failure show failure message.</t>
  </si>
  <si>
    <t>1))login with valid user id and password 
2)click on LRS scheme
3)Mouse hover on Transactions and click Online Payment in Transactions.
4)select one applciation and click on view
5)click on make payment 
6)enter invalid mailid ,amount and click on submit</t>
  </si>
  <si>
    <t>Applciation should display vlaidational elert</t>
  </si>
  <si>
    <t>LRS_017</t>
  </si>
  <si>
    <t>LRS_018</t>
  </si>
  <si>
    <t>LRS_019</t>
  </si>
  <si>
    <t>LRS_020</t>
  </si>
  <si>
    <t>LRS_021</t>
  </si>
  <si>
    <t>LRS_022</t>
  </si>
  <si>
    <t>LRS_023</t>
  </si>
  <si>
    <t>Makepayment link</t>
  </si>
  <si>
    <t>Check for the functionality of "Makepayment link"</t>
  </si>
  <si>
    <t xml:space="preserve">1)select one application
2)Click on make payment
3)make payment </t>
  </si>
  <si>
    <t>Applciation should display success message</t>
  </si>
  <si>
    <t xml:space="preserve">1)login
2)click on LRS
3)Mouse hover on reports
4)select   HMDA   -Amount paid in head office
5)select from and to date 
</t>
  </si>
  <si>
    <t>Applciation should display payment list display  the search details</t>
  </si>
  <si>
    <t xml:space="preserve">1)login
2)click on LRS
3)Mouse hover on reports
4)select   ONLINE-Amount paid through Internet banking 
5)select from and to date 
</t>
  </si>
  <si>
    <t>Check for the functionality of "CSC      -Amount paid through CSC centre payment report "</t>
  </si>
  <si>
    <t>Check for the functionality of "ONLINE-Amount paid through Internet banking  payment reports "</t>
  </si>
  <si>
    <t xml:space="preserve">1)login
2)click on LRS
3)Mouse hover on reports
4)select  ONLINE-Amount paid through Internet banking 
5)select from and to date 
</t>
  </si>
  <si>
    <t>Check for the functionality of " HMDA   -Amount paid in head office  payment report"</t>
  </si>
</sst>
</file>

<file path=xl/styles.xml><?xml version="1.0" encoding="utf-8"?>
<styleSheet xmlns="http://schemas.openxmlformats.org/spreadsheetml/2006/main">
  <fonts count="16">
    <font>
      <sz val="11"/>
      <color theme="1"/>
      <name val="Calibri"/>
      <family val="2"/>
      <scheme val="minor"/>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
      <sz val="10"/>
      <color rgb="FF92D050"/>
      <name val="Verdana"/>
      <family val="2"/>
    </font>
    <font>
      <sz val="10"/>
      <color rgb="FF00B050"/>
      <name val="Verdana"/>
      <family val="2"/>
    </font>
    <font>
      <sz val="11"/>
      <color rgb="FF00B050"/>
      <name val="Calibri"/>
      <family val="2"/>
      <scheme val="minor"/>
    </font>
    <font>
      <sz val="8"/>
      <name val="Verdana"/>
      <family val="2"/>
    </font>
    <font>
      <sz val="10"/>
      <name val="Garamond"/>
      <family val="1"/>
    </font>
    <font>
      <sz val="10"/>
      <color theme="1"/>
      <name val="Times New Roman"/>
      <family val="1"/>
    </font>
    <font>
      <sz val="10"/>
      <color theme="1"/>
      <name val="Verdana"/>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00">
    <xf numFmtId="0" fontId="0" fillId="0" borderId="0" xfId="0"/>
    <xf numFmtId="0" fontId="1" fillId="0" borderId="1" xfId="0" applyFont="1" applyBorder="1" applyAlignment="1">
      <alignment vertical="center" wrapText="1"/>
    </xf>
    <xf numFmtId="0" fontId="1" fillId="0" borderId="5" xfId="0" applyFont="1" applyBorder="1" applyAlignment="1">
      <alignment vertical="center" wrapText="1"/>
    </xf>
    <xf numFmtId="0" fontId="1" fillId="0" borderId="0" xfId="0" applyFont="1"/>
    <xf numFmtId="0" fontId="3" fillId="0" borderId="1" xfId="0" applyFont="1" applyBorder="1" applyAlignment="1">
      <alignment horizontal="center" vertical="center" wrapText="1"/>
    </xf>
    <xf numFmtId="0" fontId="3" fillId="0" borderId="17" xfId="0" applyFont="1" applyBorder="1" applyAlignment="1">
      <alignment horizontal="center" vertical="top" wrapText="1"/>
    </xf>
    <xf numFmtId="0" fontId="3" fillId="0" borderId="18" xfId="0" applyFont="1" applyBorder="1" applyAlignment="1">
      <alignment horizontal="center" vertical="top" wrapText="1"/>
    </xf>
    <xf numFmtId="0" fontId="4" fillId="0" borderId="18" xfId="0" applyFont="1" applyBorder="1" applyAlignment="1">
      <alignment horizontal="center" vertical="top"/>
    </xf>
    <xf numFmtId="0" fontId="4" fillId="0" borderId="19" xfId="0" applyFont="1" applyBorder="1" applyAlignment="1">
      <alignment horizontal="center" vertical="top"/>
    </xf>
    <xf numFmtId="0" fontId="1" fillId="0" borderId="20" xfId="0" applyFont="1" applyBorder="1" applyAlignment="1">
      <alignment horizontal="justify" vertical="center" wrapText="1"/>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0" fontId="1" fillId="0" borderId="1" xfId="0" applyFont="1" applyBorder="1" applyAlignment="1">
      <alignment horizontal="justify"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5" xfId="0" applyFont="1" applyBorder="1" applyAlignment="1">
      <alignment horizontal="center" vertical="center" wrapText="1"/>
    </xf>
    <xf numFmtId="0" fontId="4" fillId="0" borderId="18" xfId="0" applyFont="1" applyBorder="1" applyAlignment="1">
      <alignment vertical="top"/>
    </xf>
    <xf numFmtId="0" fontId="1" fillId="0" borderId="20" xfId="0" applyFont="1" applyBorder="1" applyAlignment="1">
      <alignment vertical="center" wrapText="1"/>
    </xf>
    <xf numFmtId="0" fontId="0" fillId="0" borderId="0" xfId="0" applyAlignme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3" fillId="0" borderId="1" xfId="0" applyFont="1" applyBorder="1" applyAlignment="1">
      <alignment wrapText="1"/>
    </xf>
    <xf numFmtId="0" fontId="3" fillId="0" borderId="18" xfId="0" applyFont="1" applyBorder="1" applyAlignment="1">
      <alignment wrapText="1"/>
    </xf>
    <xf numFmtId="0" fontId="1" fillId="0" borderId="20" xfId="0" applyFont="1" applyBorder="1" applyAlignment="1">
      <alignment wrapText="1"/>
    </xf>
    <xf numFmtId="0" fontId="1" fillId="0" borderId="20" xfId="0" applyFont="1" applyBorder="1" applyAlignment="1">
      <alignment horizontal="left" wrapText="1"/>
    </xf>
    <xf numFmtId="0" fontId="9"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0" xfId="0" applyFont="1" applyBorder="1" applyAlignment="1">
      <alignment wrapText="1"/>
    </xf>
    <xf numFmtId="0" fontId="10" fillId="0" borderId="1" xfId="0" applyFont="1" applyBorder="1" applyAlignment="1">
      <alignment horizontal="center" vertical="center" wrapText="1"/>
    </xf>
    <xf numFmtId="0" fontId="11" fillId="0" borderId="0" xfId="0" applyFont="1" applyAlignment="1">
      <alignment horizontal="center"/>
    </xf>
    <xf numFmtId="0" fontId="10" fillId="0" borderId="20" xfId="0" applyFont="1" applyBorder="1" applyAlignment="1">
      <alignment horizontal="justify" vertical="center" wrapText="1"/>
    </xf>
    <xf numFmtId="0" fontId="10" fillId="0" borderId="20" xfId="0" applyFont="1" applyBorder="1" applyAlignment="1">
      <alignment vertical="center" wrapText="1"/>
    </xf>
    <xf numFmtId="0" fontId="10" fillId="0" borderId="20" xfId="0" applyFont="1" applyBorder="1" applyAlignment="1">
      <alignment horizontal="left" vertical="center" wrapText="1"/>
    </xf>
    <xf numFmtId="0" fontId="10" fillId="0" borderId="1" xfId="0" applyFont="1" applyBorder="1" applyAlignment="1">
      <alignment horizontal="justify" vertical="center" wrapText="1"/>
    </xf>
    <xf numFmtId="0" fontId="11" fillId="0" borderId="0" xfId="0" applyFo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0" xfId="0" applyFont="1"/>
    <xf numFmtId="0" fontId="1" fillId="2" borderId="1" xfId="0" applyFont="1" applyFill="1" applyBorder="1"/>
    <xf numFmtId="0" fontId="1" fillId="2" borderId="1"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horizontal="justify" vertical="center" wrapText="1"/>
    </xf>
    <xf numFmtId="0" fontId="1" fillId="0" borderId="22" xfId="0" applyFont="1" applyFill="1" applyBorder="1" applyAlignment="1">
      <alignment horizontal="center" vertical="center" wrapText="1"/>
    </xf>
    <xf numFmtId="0" fontId="14" fillId="0" borderId="23" xfId="0" applyFont="1" applyBorder="1" applyAlignment="1">
      <alignment horizontal="justify" vertical="top" wrapText="1"/>
    </xf>
    <xf numFmtId="0" fontId="1" fillId="3" borderId="20" xfId="0" applyFont="1" applyFill="1" applyBorder="1" applyAlignment="1">
      <alignment horizontal="justify" vertical="center" wrapText="1"/>
    </xf>
    <xf numFmtId="0" fontId="15" fillId="3" borderId="20" xfId="0" applyFont="1" applyFill="1" applyBorder="1" applyAlignment="1">
      <alignment horizontal="center" vertical="center" wrapText="1"/>
    </xf>
    <xf numFmtId="0" fontId="15" fillId="3" borderId="20" xfId="0" applyFont="1" applyFill="1" applyBorder="1" applyAlignment="1">
      <alignment horizontal="left" vertical="center" wrapText="1"/>
    </xf>
    <xf numFmtId="0" fontId="13" fillId="3" borderId="0" xfId="0" applyFont="1" applyFill="1"/>
    <xf numFmtId="0" fontId="3"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2" fillId="0" borderId="2" xfId="1" applyBorder="1" applyAlignment="1" applyProtection="1">
      <alignment horizontal="justify"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1" applyBorder="1" applyAlignment="1" applyProtection="1">
      <alignment horizontal="center" vertical="center" wrapText="1"/>
    </xf>
    <xf numFmtId="0" fontId="1" fillId="0" borderId="4" xfId="0" applyFont="1" applyBorder="1" applyAlignment="1">
      <alignment horizontal="center" vertical="center" wrapText="1"/>
    </xf>
    <xf numFmtId="14" fontId="1" fillId="0" borderId="2" xfId="0" applyNumberFormat="1" applyFont="1" applyBorder="1" applyAlignment="1">
      <alignment horizontal="justify" vertical="center" wrapText="1"/>
    </xf>
    <xf numFmtId="0" fontId="13" fillId="0" borderId="5" xfId="0" applyFont="1" applyBorder="1" applyAlignment="1">
      <alignment horizont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448550" y="0"/>
          <a:ext cx="6657975" cy="4762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448550" y="0"/>
          <a:ext cx="6657975" cy="4762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448550" y="0"/>
          <a:ext cx="6657975"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nctest.apcgg.gov.in/payplay/sportsmain.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4.xml"/><Relationship Id="rId1" Type="http://schemas.openxmlformats.org/officeDocument/2006/relationships/hyperlink" Target="http://inctest.apcgg.gov.in/LRS"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hyperlink" Target="http://inctest.apcgg.gov.in/LRS" TargetMode="Externa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6.xml"/><Relationship Id="rId1" Type="http://schemas.openxmlformats.org/officeDocument/2006/relationships/hyperlink" Target="http://inctest.apcgg.gov.in/LRS" TargetMode="Externa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xml"/><Relationship Id="rId1" Type="http://schemas.openxmlformats.org/officeDocument/2006/relationships/hyperlink" Target="http://inctest.apcgg.gov.in/LRS" TargetMode="Externa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hyperlink" Target="http://inctest.apcgg.gov.in/LRS" TargetMode="Externa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9.xml"/><Relationship Id="rId1" Type="http://schemas.openxmlformats.org/officeDocument/2006/relationships/hyperlink" Target="http://inctest.apcgg.gov.in/" TargetMode="Externa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0.xml"/><Relationship Id="rId1" Type="http://schemas.openxmlformats.org/officeDocument/2006/relationships/hyperlink" Target="http://inctest.apcgg.gov.in/" TargetMode="External"/><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1.xml"/><Relationship Id="rId1" Type="http://schemas.openxmlformats.org/officeDocument/2006/relationships/hyperlink" Target="http://inctest.apcgg.gov.in/" TargetMode="External"/><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bin"/><Relationship Id="rId1" Type="http://schemas.openxmlformats.org/officeDocument/2006/relationships/hyperlink" Target="http://inctest.apcgg.gov.in/"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hyperlink" Target="http://inctest.apcgg.gov.in/GhmcLogin.aspx"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nctest.apcgg.gov.in/payplay/sportsmain.aspx"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4.xml"/><Relationship Id="rId1" Type="http://schemas.openxmlformats.org/officeDocument/2006/relationships/hyperlink" Target="http://inctest.apcgg.gov.in/GhmcLogin.aspx" TargetMode="External"/><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5.xml"/><Relationship Id="rId1" Type="http://schemas.openxmlformats.org/officeDocument/2006/relationships/hyperlink" Target="http://inctest.apcgg.gov.in/GhmcLogin.aspx" TargetMode="External"/><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nctest.apcgg.gov.in/payplay/sportsmain.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inctest.apcgg.gov.in/payplay/sportsmain.aspx"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bin"/><Relationship Id="rId1" Type="http://schemas.openxmlformats.org/officeDocument/2006/relationships/hyperlink" Target="http://inctest.apcgg.gov.in/"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inctest.apcgg.gov.in/"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inctest.apcgg.gov.in/LRS"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hyperlink" Target="http://inctest.apcgg.gov.in/LR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hyperlink" Target="http://inctest.apcgg.gov.in/LRS"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K62"/>
  <sheetViews>
    <sheetView zoomScale="85" zoomScaleNormal="85" workbookViewId="0">
      <selection activeCell="A8" sqref="A8"/>
    </sheetView>
  </sheetViews>
  <sheetFormatPr defaultRowHeight="15"/>
  <cols>
    <col min="1" max="1" width="28.28515625" customWidth="1"/>
    <col min="2" max="2" width="11.5703125" customWidth="1"/>
    <col min="3" max="3" width="24.5703125" style="18" customWidth="1"/>
    <col min="4" max="4" width="23" customWidth="1"/>
    <col min="5" max="5" width="21.42578125" customWidth="1"/>
    <col min="6" max="6" width="30.140625" customWidth="1"/>
    <col min="7" max="7" width="30" customWidth="1"/>
    <col min="8" max="8" width="9.140625" customWidth="1"/>
  </cols>
  <sheetData>
    <row r="1" spans="1:11">
      <c r="A1" s="1" t="s">
        <v>0</v>
      </c>
      <c r="B1" s="79" t="s">
        <v>1</v>
      </c>
      <c r="C1" s="80"/>
      <c r="D1" s="80"/>
      <c r="E1" s="1" t="s">
        <v>2</v>
      </c>
      <c r="F1" s="90" t="s">
        <v>112</v>
      </c>
      <c r="G1" s="80"/>
      <c r="H1" s="81"/>
      <c r="I1" s="82"/>
      <c r="J1" s="82"/>
      <c r="K1" s="82"/>
    </row>
    <row r="2" spans="1:11">
      <c r="A2" s="1" t="s">
        <v>3</v>
      </c>
      <c r="B2" s="79" t="s">
        <v>111</v>
      </c>
      <c r="C2" s="80"/>
      <c r="D2" s="80"/>
      <c r="E2" s="1" t="s">
        <v>4</v>
      </c>
      <c r="F2" s="79">
        <v>9989930333</v>
      </c>
      <c r="G2" s="80"/>
      <c r="H2" s="81"/>
      <c r="I2" s="82"/>
      <c r="J2" s="82"/>
      <c r="K2" s="82"/>
    </row>
    <row r="3" spans="1:11">
      <c r="A3" s="2" t="s">
        <v>5</v>
      </c>
      <c r="B3" s="73"/>
      <c r="C3" s="74"/>
      <c r="D3" s="75"/>
      <c r="E3" s="1" t="s">
        <v>6</v>
      </c>
      <c r="F3" s="79">
        <v>123</v>
      </c>
      <c r="G3" s="80"/>
      <c r="H3" s="81"/>
      <c r="I3" s="82"/>
      <c r="J3" s="82"/>
      <c r="K3" s="82"/>
    </row>
    <row r="4" spans="1:11" ht="15.75" thickBot="1">
      <c r="A4" s="3"/>
      <c r="B4" s="76"/>
      <c r="C4" s="77"/>
      <c r="D4" s="78"/>
      <c r="E4" s="2" t="s">
        <v>7</v>
      </c>
      <c r="F4" s="79"/>
      <c r="G4" s="80"/>
      <c r="H4" s="81"/>
      <c r="I4" s="83"/>
      <c r="J4" s="83"/>
      <c r="K4" s="83"/>
    </row>
    <row r="5" spans="1:11">
      <c r="A5" s="84" t="s">
        <v>8</v>
      </c>
      <c r="B5" s="86" t="s">
        <v>9</v>
      </c>
      <c r="C5" s="88" t="s">
        <v>10</v>
      </c>
      <c r="D5" s="86" t="s">
        <v>11</v>
      </c>
      <c r="E5" s="86" t="s">
        <v>12</v>
      </c>
      <c r="F5" s="69" t="s">
        <v>13</v>
      </c>
      <c r="G5" s="69"/>
      <c r="H5" s="69"/>
      <c r="I5" s="69" t="s">
        <v>14</v>
      </c>
      <c r="J5" s="69" t="s">
        <v>15</v>
      </c>
      <c r="K5" s="71" t="s">
        <v>16</v>
      </c>
    </row>
    <row r="6" spans="1:11" ht="38.25">
      <c r="A6" s="85"/>
      <c r="B6" s="87"/>
      <c r="C6" s="89"/>
      <c r="D6" s="87"/>
      <c r="E6" s="87"/>
      <c r="F6" s="4" t="s">
        <v>17</v>
      </c>
      <c r="G6" s="4" t="s">
        <v>18</v>
      </c>
      <c r="H6" s="4" t="s">
        <v>19</v>
      </c>
      <c r="I6" s="70"/>
      <c r="J6" s="70"/>
      <c r="K6" s="72"/>
    </row>
    <row r="7" spans="1:11" ht="15.75" thickBot="1">
      <c r="A7" s="5">
        <v>1</v>
      </c>
      <c r="B7" s="6">
        <v>2</v>
      </c>
      <c r="C7" s="16">
        <v>3</v>
      </c>
      <c r="D7" s="6">
        <v>4</v>
      </c>
      <c r="E7" s="7" t="s">
        <v>20</v>
      </c>
      <c r="F7" s="6">
        <v>6</v>
      </c>
      <c r="G7" s="7">
        <v>7</v>
      </c>
      <c r="H7" s="6">
        <v>8</v>
      </c>
      <c r="I7" s="7">
        <v>9</v>
      </c>
      <c r="J7" s="6">
        <v>10</v>
      </c>
      <c r="K7" s="8">
        <v>11</v>
      </c>
    </row>
    <row r="8" spans="1:11" s="36" customFormat="1" ht="63.75">
      <c r="A8" s="32" t="s">
        <v>113</v>
      </c>
      <c r="B8" s="32">
        <v>1</v>
      </c>
      <c r="C8" s="33" t="s">
        <v>22</v>
      </c>
      <c r="D8" s="34" t="s">
        <v>23</v>
      </c>
      <c r="E8" s="32" t="s">
        <v>21</v>
      </c>
      <c r="F8" s="32" t="s">
        <v>25</v>
      </c>
      <c r="G8" s="28" t="s">
        <v>24</v>
      </c>
      <c r="H8" s="28"/>
      <c r="I8" s="32"/>
      <c r="J8" s="35"/>
      <c r="K8" s="32"/>
    </row>
    <row r="9" spans="1:11" ht="63.75">
      <c r="A9" s="9" t="s">
        <v>113</v>
      </c>
      <c r="B9" s="32">
        <v>2</v>
      </c>
      <c r="C9" s="17" t="s">
        <v>22</v>
      </c>
      <c r="D9" s="11" t="s">
        <v>23</v>
      </c>
      <c r="E9" s="9" t="s">
        <v>21</v>
      </c>
      <c r="F9" s="9" t="s">
        <v>26</v>
      </c>
      <c r="G9" s="10" t="s">
        <v>28</v>
      </c>
      <c r="H9" s="10"/>
      <c r="I9" s="9"/>
      <c r="J9" s="12"/>
      <c r="K9" s="9"/>
    </row>
    <row r="10" spans="1:11" ht="63.75">
      <c r="A10" s="9" t="s">
        <v>113</v>
      </c>
      <c r="B10" s="32">
        <v>3</v>
      </c>
      <c r="C10" s="17" t="s">
        <v>22</v>
      </c>
      <c r="D10" s="11" t="s">
        <v>23</v>
      </c>
      <c r="E10" s="9" t="s">
        <v>21</v>
      </c>
      <c r="F10" s="9" t="s">
        <v>27</v>
      </c>
      <c r="G10" s="10" t="s">
        <v>28</v>
      </c>
      <c r="H10" s="10"/>
      <c r="I10" s="9"/>
      <c r="J10" s="12"/>
      <c r="K10" s="9"/>
    </row>
    <row r="11" spans="1:11" ht="63.75">
      <c r="A11" s="9" t="s">
        <v>113</v>
      </c>
      <c r="B11" s="32">
        <v>4</v>
      </c>
      <c r="C11" s="17" t="s">
        <v>22</v>
      </c>
      <c r="D11" s="11" t="s">
        <v>23</v>
      </c>
      <c r="E11" s="9" t="s">
        <v>21</v>
      </c>
      <c r="F11" s="9" t="s">
        <v>32</v>
      </c>
      <c r="G11" s="10" t="s">
        <v>28</v>
      </c>
      <c r="H11" s="10"/>
      <c r="I11" s="9"/>
      <c r="J11" s="12"/>
      <c r="K11" s="9"/>
    </row>
    <row r="12" spans="1:11" ht="76.5">
      <c r="A12" s="9" t="s">
        <v>113</v>
      </c>
      <c r="B12" s="32">
        <v>5</v>
      </c>
      <c r="C12" s="17" t="s">
        <v>42</v>
      </c>
      <c r="D12" s="11" t="s">
        <v>23</v>
      </c>
      <c r="E12" s="9" t="s">
        <v>21</v>
      </c>
      <c r="F12" s="9" t="s">
        <v>43</v>
      </c>
      <c r="G12" s="10" t="s">
        <v>31</v>
      </c>
      <c r="H12" s="10"/>
      <c r="I12" s="9"/>
      <c r="J12" s="12"/>
      <c r="K12" s="9"/>
    </row>
    <row r="13" spans="1:11" ht="89.25">
      <c r="A13" s="9" t="s">
        <v>113</v>
      </c>
      <c r="B13" s="32">
        <v>6</v>
      </c>
      <c r="C13" s="17" t="s">
        <v>42</v>
      </c>
      <c r="D13" s="11" t="s">
        <v>23</v>
      </c>
      <c r="E13" s="9" t="s">
        <v>21</v>
      </c>
      <c r="F13" s="9" t="s">
        <v>33</v>
      </c>
      <c r="G13" s="10" t="s">
        <v>34</v>
      </c>
      <c r="H13" s="10"/>
      <c r="I13" s="9"/>
      <c r="J13" s="12"/>
      <c r="K13" s="9"/>
    </row>
    <row r="14" spans="1:11" ht="178.5">
      <c r="A14" s="9" t="s">
        <v>113</v>
      </c>
      <c r="B14" s="32">
        <v>7</v>
      </c>
      <c r="C14" s="17" t="s">
        <v>42</v>
      </c>
      <c r="D14" s="11" t="s">
        <v>23</v>
      </c>
      <c r="E14" s="9" t="s">
        <v>21</v>
      </c>
      <c r="F14" s="9" t="s">
        <v>48</v>
      </c>
      <c r="G14" s="10" t="s">
        <v>40</v>
      </c>
      <c r="H14" s="10"/>
      <c r="I14" s="9"/>
      <c r="J14" s="12"/>
      <c r="K14" s="9"/>
    </row>
    <row r="15" spans="1:11" ht="204">
      <c r="A15" s="9" t="s">
        <v>113</v>
      </c>
      <c r="B15" s="32">
        <v>8</v>
      </c>
      <c r="C15" s="17" t="s">
        <v>42</v>
      </c>
      <c r="D15" s="11" t="s">
        <v>23</v>
      </c>
      <c r="E15" s="9" t="s">
        <v>21</v>
      </c>
      <c r="F15" s="9" t="s">
        <v>47</v>
      </c>
      <c r="G15" s="10" t="s">
        <v>29</v>
      </c>
      <c r="H15" s="10"/>
      <c r="I15" s="9"/>
      <c r="J15" s="12"/>
      <c r="K15" s="9"/>
    </row>
    <row r="16" spans="1:11" ht="191.25">
      <c r="A16" s="9" t="s">
        <v>113</v>
      </c>
      <c r="B16" s="32">
        <v>9</v>
      </c>
      <c r="C16" s="17" t="s">
        <v>42</v>
      </c>
      <c r="D16" s="11" t="s">
        <v>23</v>
      </c>
      <c r="E16" s="9" t="s">
        <v>21</v>
      </c>
      <c r="F16" s="9" t="s">
        <v>46</v>
      </c>
      <c r="G16" s="10" t="s">
        <v>29</v>
      </c>
      <c r="H16" s="10"/>
      <c r="I16" s="9"/>
      <c r="J16" s="12"/>
      <c r="K16" s="9"/>
    </row>
    <row r="17" spans="1:11" ht="191.25">
      <c r="A17" s="9" t="s">
        <v>113</v>
      </c>
      <c r="B17" s="32">
        <v>10</v>
      </c>
      <c r="C17" s="17" t="s">
        <v>42</v>
      </c>
      <c r="D17" s="11" t="s">
        <v>23</v>
      </c>
      <c r="E17" s="9" t="s">
        <v>21</v>
      </c>
      <c r="F17" s="9" t="s">
        <v>45</v>
      </c>
      <c r="G17" s="10" t="s">
        <v>29</v>
      </c>
      <c r="H17" s="10"/>
      <c r="I17" s="9"/>
      <c r="J17" s="12"/>
      <c r="K17" s="9"/>
    </row>
    <row r="18" spans="1:11" ht="178.5">
      <c r="A18" s="9" t="s">
        <v>113</v>
      </c>
      <c r="B18" s="32">
        <v>11</v>
      </c>
      <c r="C18" s="17" t="s">
        <v>42</v>
      </c>
      <c r="D18" s="11" t="s">
        <v>23</v>
      </c>
      <c r="E18" s="9" t="s">
        <v>21</v>
      </c>
      <c r="F18" s="9" t="s">
        <v>44</v>
      </c>
      <c r="G18" s="10" t="s">
        <v>30</v>
      </c>
      <c r="H18" s="10"/>
      <c r="I18" s="9"/>
      <c r="J18" s="12"/>
      <c r="K18" s="9"/>
    </row>
    <row r="19" spans="1:11" ht="89.25">
      <c r="A19" s="9" t="s">
        <v>113</v>
      </c>
      <c r="B19" s="32">
        <v>12</v>
      </c>
      <c r="C19" s="17" t="s">
        <v>91</v>
      </c>
      <c r="D19" s="11" t="s">
        <v>23</v>
      </c>
      <c r="E19" s="9" t="s">
        <v>21</v>
      </c>
      <c r="F19" s="9" t="s">
        <v>41</v>
      </c>
      <c r="G19" s="10" t="s">
        <v>37</v>
      </c>
      <c r="H19" s="10"/>
      <c r="I19" s="9"/>
      <c r="J19" s="12"/>
      <c r="K19" s="9"/>
    </row>
    <row r="20" spans="1:11" s="10" customFormat="1" ht="89.25">
      <c r="A20" s="10" t="s">
        <v>113</v>
      </c>
      <c r="B20" s="32">
        <v>13</v>
      </c>
      <c r="C20" s="17" t="s">
        <v>54</v>
      </c>
      <c r="D20" s="10" t="s">
        <v>23</v>
      </c>
      <c r="E20" s="10" t="s">
        <v>21</v>
      </c>
      <c r="F20" s="10" t="s">
        <v>35</v>
      </c>
      <c r="G20" s="10" t="s">
        <v>36</v>
      </c>
    </row>
    <row r="21" spans="1:11" s="9" customFormat="1" ht="165.75">
      <c r="A21" s="9" t="s">
        <v>113</v>
      </c>
      <c r="B21" s="32">
        <v>14</v>
      </c>
      <c r="C21" s="17" t="s">
        <v>54</v>
      </c>
      <c r="D21" s="9" t="s">
        <v>23</v>
      </c>
      <c r="E21" s="9" t="s">
        <v>21</v>
      </c>
      <c r="F21" s="9" t="s">
        <v>49</v>
      </c>
      <c r="G21" s="9" t="s">
        <v>38</v>
      </c>
    </row>
    <row r="22" spans="1:11" s="9" customFormat="1" ht="178.5">
      <c r="A22" s="9" t="s">
        <v>113</v>
      </c>
      <c r="B22" s="32">
        <v>15</v>
      </c>
      <c r="C22" s="17" t="s">
        <v>54</v>
      </c>
      <c r="D22" s="9" t="s">
        <v>23</v>
      </c>
      <c r="E22" s="9" t="s">
        <v>21</v>
      </c>
      <c r="F22" s="9" t="s">
        <v>50</v>
      </c>
      <c r="G22" s="9" t="s">
        <v>51</v>
      </c>
    </row>
    <row r="23" spans="1:11" s="9" customFormat="1" ht="191.25">
      <c r="A23" s="9" t="s">
        <v>113</v>
      </c>
      <c r="B23" s="32">
        <v>16</v>
      </c>
      <c r="C23" s="17" t="s">
        <v>54</v>
      </c>
      <c r="D23" s="9" t="s">
        <v>23</v>
      </c>
      <c r="E23" s="9" t="s">
        <v>21</v>
      </c>
      <c r="F23" s="9" t="s">
        <v>52</v>
      </c>
      <c r="G23" s="9" t="s">
        <v>51</v>
      </c>
    </row>
    <row r="24" spans="1:11" s="9" customFormat="1" ht="204">
      <c r="A24" s="9" t="s">
        <v>113</v>
      </c>
      <c r="B24" s="32">
        <v>17</v>
      </c>
      <c r="C24" s="17" t="s">
        <v>54</v>
      </c>
      <c r="D24" s="9" t="s">
        <v>23</v>
      </c>
      <c r="E24" s="9" t="s">
        <v>21</v>
      </c>
      <c r="F24" s="9" t="s">
        <v>53</v>
      </c>
      <c r="G24" s="9" t="s">
        <v>51</v>
      </c>
    </row>
    <row r="25" spans="1:11" s="9" customFormat="1" ht="178.5">
      <c r="A25" s="9" t="s">
        <v>113</v>
      </c>
      <c r="B25" s="32">
        <v>18</v>
      </c>
      <c r="C25" s="17" t="s">
        <v>54</v>
      </c>
      <c r="D25" s="9" t="s">
        <v>23</v>
      </c>
      <c r="E25" s="9" t="s">
        <v>21</v>
      </c>
      <c r="F25" s="9" t="s">
        <v>55</v>
      </c>
      <c r="G25" s="9" t="s">
        <v>39</v>
      </c>
    </row>
    <row r="26" spans="1:11" s="9" customFormat="1" ht="204">
      <c r="A26" s="9" t="s">
        <v>113</v>
      </c>
      <c r="B26" s="32">
        <v>19</v>
      </c>
      <c r="C26" s="17" t="s">
        <v>54</v>
      </c>
      <c r="D26" s="9" t="s">
        <v>23</v>
      </c>
      <c r="E26" s="9" t="s">
        <v>21</v>
      </c>
      <c r="F26" s="9" t="s">
        <v>56</v>
      </c>
      <c r="G26" s="9" t="s">
        <v>57</v>
      </c>
    </row>
    <row r="27" spans="1:11" s="9" customFormat="1" ht="255">
      <c r="A27" s="9" t="s">
        <v>113</v>
      </c>
      <c r="B27" s="32">
        <v>20</v>
      </c>
      <c r="C27" s="17" t="s">
        <v>54</v>
      </c>
      <c r="D27" s="9" t="s">
        <v>23</v>
      </c>
      <c r="E27" s="9" t="s">
        <v>21</v>
      </c>
      <c r="F27" s="9" t="s">
        <v>59</v>
      </c>
      <c r="G27" s="9" t="s">
        <v>58</v>
      </c>
    </row>
    <row r="28" spans="1:11" s="9" customFormat="1" ht="242.25">
      <c r="A28" s="9" t="s">
        <v>113</v>
      </c>
      <c r="B28" s="32">
        <v>21</v>
      </c>
      <c r="C28" s="17" t="s">
        <v>54</v>
      </c>
      <c r="D28" s="9" t="s">
        <v>23</v>
      </c>
      <c r="E28" s="9" t="s">
        <v>21</v>
      </c>
      <c r="F28" s="9" t="s">
        <v>63</v>
      </c>
      <c r="G28" s="9" t="s">
        <v>60</v>
      </c>
    </row>
    <row r="29" spans="1:11" s="9" customFormat="1" ht="229.5">
      <c r="A29" s="9" t="s">
        <v>113</v>
      </c>
      <c r="B29" s="32">
        <v>22</v>
      </c>
      <c r="C29" s="17" t="s">
        <v>54</v>
      </c>
      <c r="D29" s="9" t="s">
        <v>23</v>
      </c>
      <c r="E29" s="9" t="s">
        <v>21</v>
      </c>
      <c r="F29" s="9" t="s">
        <v>62</v>
      </c>
      <c r="G29" s="9" t="s">
        <v>61</v>
      </c>
    </row>
    <row r="30" spans="1:11" s="9" customFormat="1" ht="267.75">
      <c r="A30" s="9" t="s">
        <v>113</v>
      </c>
      <c r="B30" s="32">
        <v>23</v>
      </c>
      <c r="C30" s="17" t="s">
        <v>54</v>
      </c>
      <c r="D30" s="9" t="s">
        <v>23</v>
      </c>
      <c r="E30" s="9" t="s">
        <v>21</v>
      </c>
      <c r="F30" s="9" t="s">
        <v>65</v>
      </c>
      <c r="G30" s="9" t="s">
        <v>64</v>
      </c>
    </row>
    <row r="31" spans="1:11" s="9" customFormat="1" ht="255">
      <c r="A31" s="9" t="s">
        <v>113</v>
      </c>
      <c r="B31" s="32">
        <v>24</v>
      </c>
      <c r="C31" s="17" t="s">
        <v>54</v>
      </c>
      <c r="D31" s="9" t="s">
        <v>23</v>
      </c>
      <c r="E31" s="9" t="s">
        <v>21</v>
      </c>
      <c r="F31" s="9" t="s">
        <v>66</v>
      </c>
      <c r="G31" s="9" t="s">
        <v>64</v>
      </c>
    </row>
    <row r="32" spans="1:11" s="9" customFormat="1" ht="293.25">
      <c r="A32" s="9" t="s">
        <v>113</v>
      </c>
      <c r="B32" s="32">
        <v>25</v>
      </c>
      <c r="C32" s="17" t="s">
        <v>54</v>
      </c>
      <c r="D32" s="9" t="s">
        <v>23</v>
      </c>
      <c r="E32" s="9" t="s">
        <v>21</v>
      </c>
      <c r="F32" s="9" t="s">
        <v>67</v>
      </c>
      <c r="G32" s="9" t="s">
        <v>68</v>
      </c>
    </row>
    <row r="33" spans="1:7" s="9" customFormat="1" ht="293.25">
      <c r="A33" s="9" t="s">
        <v>113</v>
      </c>
      <c r="B33" s="32">
        <v>26</v>
      </c>
      <c r="C33" s="17" t="s">
        <v>54</v>
      </c>
      <c r="D33" s="9" t="s">
        <v>23</v>
      </c>
      <c r="E33" s="9" t="s">
        <v>21</v>
      </c>
      <c r="F33" s="9" t="s">
        <v>69</v>
      </c>
      <c r="G33" s="9" t="s">
        <v>70</v>
      </c>
    </row>
    <row r="34" spans="1:7" s="9" customFormat="1" ht="89.25">
      <c r="A34" s="9" t="s">
        <v>114</v>
      </c>
      <c r="B34" s="32">
        <v>27</v>
      </c>
      <c r="C34" s="17" t="s">
        <v>74</v>
      </c>
      <c r="D34" s="9" t="s">
        <v>23</v>
      </c>
      <c r="E34" s="9" t="s">
        <v>21</v>
      </c>
      <c r="F34" s="9" t="s">
        <v>71</v>
      </c>
      <c r="G34" s="9" t="s">
        <v>72</v>
      </c>
    </row>
    <row r="35" spans="1:7" s="9" customFormat="1" ht="140.25">
      <c r="A35" s="9" t="s">
        <v>114</v>
      </c>
      <c r="B35" s="32">
        <v>28</v>
      </c>
      <c r="C35" s="17" t="s">
        <v>74</v>
      </c>
      <c r="D35" s="9" t="s">
        <v>23</v>
      </c>
      <c r="E35" s="9" t="s">
        <v>21</v>
      </c>
      <c r="F35" s="9" t="s">
        <v>105</v>
      </c>
      <c r="G35" s="10" t="s">
        <v>73</v>
      </c>
    </row>
    <row r="36" spans="1:7" s="9" customFormat="1" ht="191.25">
      <c r="A36" s="9" t="s">
        <v>114</v>
      </c>
      <c r="B36" s="32">
        <v>29</v>
      </c>
      <c r="C36" s="17" t="s">
        <v>74</v>
      </c>
      <c r="D36" s="9" t="s">
        <v>23</v>
      </c>
      <c r="E36" s="9" t="s">
        <v>21</v>
      </c>
      <c r="F36" s="9" t="s">
        <v>106</v>
      </c>
      <c r="G36" s="10" t="s">
        <v>107</v>
      </c>
    </row>
    <row r="37" spans="1:7" s="9" customFormat="1" ht="153">
      <c r="A37" s="9" t="s">
        <v>114</v>
      </c>
      <c r="B37" s="32">
        <v>30</v>
      </c>
      <c r="C37" s="17" t="s">
        <v>74</v>
      </c>
      <c r="D37" s="9" t="s">
        <v>23</v>
      </c>
      <c r="E37" s="9" t="s">
        <v>21</v>
      </c>
      <c r="F37" s="9" t="s">
        <v>108</v>
      </c>
      <c r="G37" s="9" t="s">
        <v>109</v>
      </c>
    </row>
    <row r="38" spans="1:7" s="9" customFormat="1" ht="178.5">
      <c r="A38" s="9" t="s">
        <v>114</v>
      </c>
      <c r="B38" s="32">
        <v>31</v>
      </c>
      <c r="C38" s="17" t="s">
        <v>74</v>
      </c>
      <c r="D38" s="9" t="s">
        <v>23</v>
      </c>
      <c r="E38" s="9" t="s">
        <v>21</v>
      </c>
      <c r="F38" s="9" t="s">
        <v>76</v>
      </c>
      <c r="G38" s="9" t="s">
        <v>75</v>
      </c>
    </row>
    <row r="39" spans="1:7" s="9" customFormat="1" ht="229.5">
      <c r="A39" s="9" t="s">
        <v>114</v>
      </c>
      <c r="B39" s="32">
        <v>32</v>
      </c>
      <c r="C39" s="17" t="s">
        <v>74</v>
      </c>
      <c r="D39" s="9" t="s">
        <v>23</v>
      </c>
      <c r="E39" s="9" t="s">
        <v>21</v>
      </c>
      <c r="F39" s="9" t="s">
        <v>77</v>
      </c>
      <c r="G39" s="9" t="s">
        <v>78</v>
      </c>
    </row>
    <row r="40" spans="1:7" s="9" customFormat="1" ht="216.75">
      <c r="A40" s="9" t="s">
        <v>114</v>
      </c>
      <c r="B40" s="32">
        <v>33</v>
      </c>
      <c r="C40" s="17" t="s">
        <v>74</v>
      </c>
      <c r="D40" s="9" t="s">
        <v>23</v>
      </c>
      <c r="E40" s="9" t="s">
        <v>21</v>
      </c>
      <c r="F40" s="9" t="s">
        <v>79</v>
      </c>
      <c r="G40" s="9" t="s">
        <v>80</v>
      </c>
    </row>
    <row r="41" spans="1:7" s="9" customFormat="1" ht="216.75">
      <c r="A41" s="9" t="s">
        <v>114</v>
      </c>
      <c r="B41" s="32">
        <v>34</v>
      </c>
      <c r="C41" s="17" t="s">
        <v>74</v>
      </c>
      <c r="D41" s="9" t="s">
        <v>23</v>
      </c>
      <c r="E41" s="9" t="s">
        <v>21</v>
      </c>
      <c r="F41" s="9" t="s">
        <v>81</v>
      </c>
      <c r="G41" s="9" t="s">
        <v>82</v>
      </c>
    </row>
    <row r="42" spans="1:7" s="9" customFormat="1" ht="242.25">
      <c r="A42" s="9" t="s">
        <v>114</v>
      </c>
      <c r="B42" s="32">
        <v>35</v>
      </c>
      <c r="C42" s="17" t="s">
        <v>74</v>
      </c>
      <c r="D42" s="9" t="s">
        <v>23</v>
      </c>
      <c r="E42" s="9" t="s">
        <v>21</v>
      </c>
      <c r="F42" s="9" t="s">
        <v>83</v>
      </c>
      <c r="G42" s="9" t="s">
        <v>84</v>
      </c>
    </row>
    <row r="43" spans="1:7" s="9" customFormat="1" ht="242.25">
      <c r="A43" s="9" t="s">
        <v>114</v>
      </c>
      <c r="B43" s="32">
        <v>36</v>
      </c>
      <c r="C43" s="17" t="s">
        <v>74</v>
      </c>
      <c r="D43" s="9" t="s">
        <v>23</v>
      </c>
      <c r="E43" s="9" t="s">
        <v>21</v>
      </c>
      <c r="F43" s="9" t="s">
        <v>85</v>
      </c>
      <c r="G43" s="9" t="s">
        <v>86</v>
      </c>
    </row>
    <row r="44" spans="1:7" s="9" customFormat="1" ht="255">
      <c r="A44" s="9" t="s">
        <v>114</v>
      </c>
      <c r="B44" s="32">
        <v>37</v>
      </c>
      <c r="C44" s="17" t="s">
        <v>74</v>
      </c>
      <c r="D44" s="9" t="s">
        <v>23</v>
      </c>
      <c r="E44" s="9" t="s">
        <v>21</v>
      </c>
      <c r="F44" s="9" t="s">
        <v>87</v>
      </c>
      <c r="G44" s="9" t="s">
        <v>88</v>
      </c>
    </row>
    <row r="45" spans="1:7" s="9" customFormat="1" ht="267.75">
      <c r="A45" s="9" t="s">
        <v>114</v>
      </c>
      <c r="B45" s="32">
        <v>38</v>
      </c>
      <c r="C45" s="17" t="s">
        <v>74</v>
      </c>
      <c r="D45" s="9" t="s">
        <v>23</v>
      </c>
      <c r="E45" s="9" t="s">
        <v>21</v>
      </c>
      <c r="F45" s="9" t="s">
        <v>89</v>
      </c>
      <c r="G45" s="9" t="s">
        <v>90</v>
      </c>
    </row>
    <row r="46" spans="1:7" s="9" customFormat="1" ht="306">
      <c r="A46" s="9" t="s">
        <v>114</v>
      </c>
      <c r="B46" s="32">
        <v>39</v>
      </c>
      <c r="C46" s="17" t="s">
        <v>74</v>
      </c>
      <c r="D46" s="9" t="s">
        <v>23</v>
      </c>
      <c r="E46" s="9" t="s">
        <v>21</v>
      </c>
      <c r="F46" s="9" t="s">
        <v>98</v>
      </c>
      <c r="G46" s="9" t="s">
        <v>93</v>
      </c>
    </row>
    <row r="47" spans="1:7" s="9" customFormat="1" ht="306">
      <c r="A47" s="9" t="s">
        <v>114</v>
      </c>
      <c r="B47" s="32">
        <v>40</v>
      </c>
      <c r="C47" s="17" t="s">
        <v>74</v>
      </c>
      <c r="D47" s="9" t="s">
        <v>23</v>
      </c>
      <c r="E47" s="9" t="s">
        <v>21</v>
      </c>
      <c r="F47" s="9" t="s">
        <v>99</v>
      </c>
      <c r="G47" s="9" t="s">
        <v>92</v>
      </c>
    </row>
    <row r="48" spans="1:7" s="9" customFormat="1" ht="331.5">
      <c r="A48" s="9" t="s">
        <v>114</v>
      </c>
      <c r="B48" s="32">
        <v>41</v>
      </c>
      <c r="C48" s="17" t="s">
        <v>74</v>
      </c>
      <c r="D48" s="9" t="s">
        <v>23</v>
      </c>
      <c r="E48" s="9" t="s">
        <v>21</v>
      </c>
      <c r="F48" s="9" t="s">
        <v>100</v>
      </c>
      <c r="G48" s="9" t="s">
        <v>94</v>
      </c>
    </row>
    <row r="49" spans="1:11" s="9" customFormat="1" ht="369.75">
      <c r="A49" s="9" t="s">
        <v>114</v>
      </c>
      <c r="B49" s="32">
        <v>42</v>
      </c>
      <c r="C49" s="17" t="s">
        <v>74</v>
      </c>
      <c r="D49" s="9" t="s">
        <v>23</v>
      </c>
      <c r="E49" s="9" t="s">
        <v>21</v>
      </c>
      <c r="F49" s="9" t="s">
        <v>101</v>
      </c>
      <c r="G49" s="9" t="s">
        <v>94</v>
      </c>
    </row>
    <row r="50" spans="1:11" s="9" customFormat="1" ht="369.75">
      <c r="A50" s="9" t="s">
        <v>114</v>
      </c>
      <c r="B50" s="32">
        <v>43</v>
      </c>
      <c r="C50" s="17" t="s">
        <v>74</v>
      </c>
      <c r="D50" s="9" t="s">
        <v>23</v>
      </c>
      <c r="E50" s="9" t="s">
        <v>21</v>
      </c>
      <c r="F50" s="9" t="s">
        <v>102</v>
      </c>
      <c r="G50" s="9" t="s">
        <v>95</v>
      </c>
    </row>
    <row r="51" spans="1:11" s="9" customFormat="1" ht="357">
      <c r="A51" s="9" t="s">
        <v>114</v>
      </c>
      <c r="B51" s="9">
        <v>44</v>
      </c>
      <c r="C51" s="17" t="s">
        <v>74</v>
      </c>
      <c r="D51" s="9" t="s">
        <v>23</v>
      </c>
      <c r="E51" s="9" t="s">
        <v>21</v>
      </c>
      <c r="F51" s="9" t="s">
        <v>97</v>
      </c>
      <c r="G51" s="9" t="s">
        <v>96</v>
      </c>
    </row>
    <row r="52" spans="1:11" s="9" customFormat="1" ht="357">
      <c r="A52" s="9" t="s">
        <v>114</v>
      </c>
      <c r="B52" s="9">
        <v>45</v>
      </c>
      <c r="C52" s="17" t="s">
        <v>74</v>
      </c>
      <c r="D52" s="9" t="s">
        <v>23</v>
      </c>
      <c r="E52" s="9" t="s">
        <v>21</v>
      </c>
      <c r="F52" s="9" t="s">
        <v>103</v>
      </c>
      <c r="G52" s="9" t="s">
        <v>104</v>
      </c>
    </row>
    <row r="53" spans="1:11">
      <c r="A53" s="9"/>
      <c r="B53" s="9"/>
      <c r="C53" s="17"/>
      <c r="D53" s="11"/>
      <c r="E53" s="9"/>
      <c r="F53" s="9"/>
      <c r="G53" s="10"/>
      <c r="H53" s="10"/>
      <c r="I53" s="9"/>
      <c r="J53" s="12"/>
      <c r="K53" s="9"/>
    </row>
    <row r="54" spans="1:11">
      <c r="A54" s="9"/>
      <c r="B54" s="9"/>
      <c r="C54" s="17"/>
      <c r="D54" s="11"/>
      <c r="E54" s="9"/>
      <c r="F54" s="9"/>
      <c r="G54" s="10"/>
      <c r="H54" s="10"/>
      <c r="I54" s="9"/>
      <c r="J54" s="12"/>
      <c r="K54" s="9"/>
    </row>
    <row r="55" spans="1:11">
      <c r="A55" s="9"/>
      <c r="B55" s="9"/>
      <c r="C55" s="17"/>
      <c r="D55" s="11"/>
      <c r="E55" s="9"/>
      <c r="F55" s="9"/>
      <c r="G55" s="10"/>
      <c r="H55" s="10"/>
      <c r="I55" s="9"/>
      <c r="J55" s="12"/>
      <c r="K55" s="9"/>
    </row>
    <row r="56" spans="1:11">
      <c r="A56" s="9"/>
      <c r="B56" s="9"/>
      <c r="C56" s="17"/>
      <c r="D56" s="11"/>
      <c r="E56" s="9"/>
      <c r="F56" s="9"/>
      <c r="G56" s="10"/>
      <c r="H56" s="10"/>
      <c r="I56" s="9"/>
      <c r="J56" s="12"/>
      <c r="K56" s="9"/>
    </row>
    <row r="57" spans="1:11">
      <c r="A57" s="9"/>
      <c r="B57" s="9"/>
      <c r="C57" s="17"/>
      <c r="D57" s="11"/>
      <c r="E57" s="9"/>
      <c r="F57" s="9"/>
      <c r="G57" s="10"/>
      <c r="H57" s="10"/>
      <c r="I57" s="9"/>
      <c r="J57" s="12"/>
      <c r="K57" s="9"/>
    </row>
    <row r="58" spans="1:11">
      <c r="A58" s="9"/>
      <c r="B58" s="9"/>
      <c r="C58" s="17"/>
      <c r="D58" s="11"/>
      <c r="E58" s="9"/>
      <c r="F58" s="9"/>
      <c r="G58" s="10"/>
      <c r="H58" s="10"/>
      <c r="I58" s="9"/>
      <c r="J58" s="12"/>
      <c r="K58" s="9"/>
    </row>
    <row r="59" spans="1:11">
      <c r="A59" s="9"/>
      <c r="B59" s="9"/>
      <c r="C59" s="17"/>
      <c r="D59" s="11"/>
      <c r="E59" s="9"/>
      <c r="F59" s="9"/>
      <c r="G59" s="10"/>
      <c r="H59" s="10"/>
      <c r="I59" s="9"/>
      <c r="J59" s="12"/>
      <c r="K59" s="9"/>
    </row>
    <row r="60" spans="1:11">
      <c r="A60" s="9"/>
      <c r="B60" s="9"/>
      <c r="C60" s="17"/>
      <c r="D60" s="11"/>
      <c r="E60" s="9"/>
      <c r="F60" s="9"/>
      <c r="G60" s="10"/>
      <c r="H60" s="10"/>
      <c r="I60" s="9"/>
      <c r="J60" s="12"/>
      <c r="K60" s="9"/>
    </row>
    <row r="61" spans="1:11">
      <c r="A61" s="9"/>
      <c r="B61" s="9"/>
      <c r="C61" s="17"/>
      <c r="D61" s="11"/>
      <c r="E61" s="9"/>
      <c r="F61" s="9"/>
      <c r="G61" s="10"/>
      <c r="H61" s="10"/>
      <c r="I61" s="9"/>
      <c r="J61" s="12"/>
      <c r="K61" s="9"/>
    </row>
    <row r="62" spans="1:11">
      <c r="A62" s="9"/>
      <c r="B62" s="9"/>
      <c r="C62" s="17"/>
      <c r="D62" s="11"/>
      <c r="E62" s="9"/>
      <c r="F62" s="9"/>
      <c r="G62" s="10"/>
      <c r="H62" s="10"/>
      <c r="I62" s="9"/>
      <c r="J62" s="12"/>
      <c r="K62" s="9"/>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dataValidations count="2">
    <dataValidation type="list" allowBlank="1" showInputMessage="1" showErrorMessage="1" sqref="I8:I62">
      <formula1>"Pass,Fail,Skip"</formula1>
    </dataValidation>
    <dataValidation type="list" allowBlank="1" showInputMessage="1" showErrorMessage="1" sqref="J8:J62">
      <formula1>"High,Medium,Low"</formula1>
    </dataValidation>
  </dataValidations>
  <hyperlinks>
    <hyperlink ref="F1" r:id="rId1" display="http://inctest.apcgg.gov.in/payplay/sportsmain.aspx"/>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dimension ref="A1:T11"/>
  <sheetViews>
    <sheetView topLeftCell="D1" workbookViewId="0">
      <selection activeCell="O11" sqref="O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43138</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3" t="s">
        <v>17</v>
      </c>
      <c r="G9" s="53" t="s">
        <v>18</v>
      </c>
      <c r="H9" s="53"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224</v>
      </c>
      <c r="B11" s="9" t="s">
        <v>225</v>
      </c>
      <c r="C11" s="10" t="s">
        <v>229</v>
      </c>
      <c r="D11" s="11" t="s">
        <v>226</v>
      </c>
      <c r="E11" s="9" t="s">
        <v>21</v>
      </c>
      <c r="F11" s="9" t="s">
        <v>227</v>
      </c>
      <c r="G11" s="10" t="s">
        <v>233</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dimension ref="A1:T11"/>
  <sheetViews>
    <sheetView topLeftCell="D1" workbookViewId="0">
      <selection activeCell="N11" sqref="N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43138</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3" t="s">
        <v>17</v>
      </c>
      <c r="G9" s="53" t="s">
        <v>18</v>
      </c>
      <c r="H9" s="53"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228</v>
      </c>
      <c r="B11" s="9" t="s">
        <v>236</v>
      </c>
      <c r="C11" s="10" t="s">
        <v>231</v>
      </c>
      <c r="D11" s="11" t="s">
        <v>226</v>
      </c>
      <c r="E11" s="9" t="s">
        <v>21</v>
      </c>
      <c r="F11" s="9" t="s">
        <v>230</v>
      </c>
      <c r="G11" s="10" t="s">
        <v>232</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dimension ref="A1:T11"/>
  <sheetViews>
    <sheetView topLeftCell="D1" workbookViewId="0">
      <selection activeCell="D1"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43138</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3" t="s">
        <v>17</v>
      </c>
      <c r="G9" s="53" t="s">
        <v>18</v>
      </c>
      <c r="H9" s="53"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234</v>
      </c>
      <c r="B11" s="9" t="s">
        <v>235</v>
      </c>
      <c r="C11" s="10" t="s">
        <v>237</v>
      </c>
      <c r="D11" s="11" t="s">
        <v>226</v>
      </c>
      <c r="E11" s="9" t="s">
        <v>21</v>
      </c>
      <c r="F11" s="9" t="s">
        <v>238</v>
      </c>
      <c r="G11" s="10" t="s">
        <v>239</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3.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43138</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3" t="s">
        <v>17</v>
      </c>
      <c r="G9" s="53" t="s">
        <v>18</v>
      </c>
      <c r="H9" s="53"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244</v>
      </c>
      <c r="B11" s="9" t="s">
        <v>240</v>
      </c>
      <c r="C11" s="10" t="s">
        <v>245</v>
      </c>
      <c r="D11" s="11" t="s">
        <v>242</v>
      </c>
      <c r="E11" s="9" t="s">
        <v>21</v>
      </c>
      <c r="F11" s="10" t="s">
        <v>243</v>
      </c>
      <c r="G11" s="10" t="s">
        <v>241</v>
      </c>
      <c r="H11" s="10"/>
      <c r="I11" s="9"/>
      <c r="J11" s="12" t="s">
        <v>200</v>
      </c>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43138</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4" t="s">
        <v>17</v>
      </c>
      <c r="G9" s="54" t="s">
        <v>18</v>
      </c>
      <c r="H9" s="54"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246</v>
      </c>
      <c r="B11" s="9" t="s">
        <v>240</v>
      </c>
      <c r="C11" s="10" t="s">
        <v>247</v>
      </c>
      <c r="D11" s="11" t="s">
        <v>248</v>
      </c>
      <c r="E11" s="9" t="s">
        <v>21</v>
      </c>
      <c r="F11" s="10" t="s">
        <v>249</v>
      </c>
      <c r="G11" s="10" t="s">
        <v>241</v>
      </c>
      <c r="H11" s="10"/>
      <c r="I11" s="9"/>
      <c r="J11" s="12" t="s">
        <v>200</v>
      </c>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168</v>
      </c>
      <c r="G4" s="80"/>
      <c r="H4" s="81"/>
      <c r="I4" s="82"/>
      <c r="J4" s="82"/>
      <c r="K4" s="82"/>
      <c r="M4" s="3" t="s">
        <v>193</v>
      </c>
      <c r="P4" s="3" t="s">
        <v>194</v>
      </c>
      <c r="S4" s="3" t="s">
        <v>195</v>
      </c>
    </row>
    <row r="5" spans="1:20" s="3" customFormat="1" ht="17.25" customHeight="1">
      <c r="A5" s="1" t="s">
        <v>3</v>
      </c>
      <c r="B5" s="79" t="s">
        <v>250</v>
      </c>
      <c r="C5" s="80"/>
      <c r="D5" s="80"/>
      <c r="E5" s="1" t="s">
        <v>4</v>
      </c>
      <c r="F5" s="79"/>
      <c r="G5" s="80"/>
      <c r="H5" s="81"/>
      <c r="I5" s="82"/>
      <c r="J5" s="82"/>
      <c r="K5" s="82"/>
      <c r="M5" s="49" t="s">
        <v>196</v>
      </c>
      <c r="N5" s="50">
        <v>1</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43140</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5" t="s">
        <v>17</v>
      </c>
      <c r="G9" s="55" t="s">
        <v>18</v>
      </c>
      <c r="H9" s="55"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256</v>
      </c>
      <c r="B11" s="9" t="s">
        <v>251</v>
      </c>
      <c r="C11" s="10" t="s">
        <v>252</v>
      </c>
      <c r="D11" s="11" t="s">
        <v>253</v>
      </c>
      <c r="E11" s="9" t="s">
        <v>21</v>
      </c>
      <c r="F11" s="10" t="s">
        <v>254</v>
      </c>
      <c r="G11" s="10" t="s">
        <v>255</v>
      </c>
      <c r="H11" s="10"/>
      <c r="I11" s="9"/>
      <c r="J11" s="12" t="s">
        <v>196</v>
      </c>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168</v>
      </c>
      <c r="G4" s="80"/>
      <c r="H4" s="81"/>
      <c r="I4" s="82"/>
      <c r="J4" s="82"/>
      <c r="K4" s="82"/>
      <c r="M4" s="3" t="s">
        <v>193</v>
      </c>
      <c r="P4" s="3" t="s">
        <v>194</v>
      </c>
      <c r="S4" s="3" t="s">
        <v>195</v>
      </c>
    </row>
    <row r="5" spans="1:20" s="3" customFormat="1" ht="17.25" customHeight="1">
      <c r="A5" s="1" t="s">
        <v>3</v>
      </c>
      <c r="B5" s="79" t="s">
        <v>250</v>
      </c>
      <c r="C5" s="80"/>
      <c r="D5" s="80"/>
      <c r="E5" s="1" t="s">
        <v>4</v>
      </c>
      <c r="F5" s="79"/>
      <c r="G5" s="80"/>
      <c r="H5" s="81"/>
      <c r="I5" s="82"/>
      <c r="J5" s="82"/>
      <c r="K5" s="82"/>
      <c r="M5" s="49" t="s">
        <v>196</v>
      </c>
      <c r="N5" s="50">
        <v>1</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43140</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6" t="s">
        <v>17</v>
      </c>
      <c r="G9" s="56" t="s">
        <v>18</v>
      </c>
      <c r="H9" s="56"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76.5">
      <c r="A11" s="9" t="s">
        <v>257</v>
      </c>
      <c r="B11" s="9" t="s">
        <v>258</v>
      </c>
      <c r="C11" s="10" t="s">
        <v>259</v>
      </c>
      <c r="D11" s="11" t="s">
        <v>260</v>
      </c>
      <c r="E11" s="9" t="s">
        <v>21</v>
      </c>
      <c r="F11" s="10" t="s">
        <v>254</v>
      </c>
      <c r="G11" s="10" t="s">
        <v>255</v>
      </c>
      <c r="H11" s="10"/>
      <c r="I11" s="9"/>
      <c r="J11" s="12" t="s">
        <v>196</v>
      </c>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7.xml><?xml version="1.0" encoding="utf-8"?>
<worksheet xmlns="http://schemas.openxmlformats.org/spreadsheetml/2006/main" xmlns:r="http://schemas.openxmlformats.org/officeDocument/2006/relationships">
  <dimension ref="A1:T11"/>
  <sheetViews>
    <sheetView topLeftCell="D1" workbookViewId="0">
      <selection activeCell="D1"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168</v>
      </c>
      <c r="G4" s="80"/>
      <c r="H4" s="81"/>
      <c r="I4" s="82"/>
      <c r="J4" s="82"/>
      <c r="K4" s="82"/>
      <c r="M4" s="3" t="s">
        <v>193</v>
      </c>
      <c r="P4" s="3" t="s">
        <v>194</v>
      </c>
      <c r="S4" s="3" t="s">
        <v>195</v>
      </c>
    </row>
    <row r="5" spans="1:20" s="3" customFormat="1" ht="17.25" customHeight="1">
      <c r="A5" s="1" t="s">
        <v>3</v>
      </c>
      <c r="B5" s="79" t="s">
        <v>261</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v>1</v>
      </c>
      <c r="P6" s="49" t="s">
        <v>199</v>
      </c>
      <c r="Q6" s="50">
        <f>COUNTIF(I25:I105,"FAIL")</f>
        <v>0</v>
      </c>
      <c r="S6" s="49" t="s">
        <v>199</v>
      </c>
      <c r="T6" s="50">
        <f>COUNTIF(K14:K125,"FAIL")</f>
        <v>0</v>
      </c>
    </row>
    <row r="7" spans="1:20" s="3" customFormat="1" ht="15.75" customHeight="1" thickBot="1">
      <c r="B7" s="76"/>
      <c r="C7" s="77"/>
      <c r="D7" s="78"/>
      <c r="E7" s="2" t="s">
        <v>7</v>
      </c>
      <c r="F7" s="95">
        <v>43153</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7" t="s">
        <v>17</v>
      </c>
      <c r="G9" s="57" t="s">
        <v>18</v>
      </c>
      <c r="H9" s="57"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76.5">
      <c r="A11" s="9" t="s">
        <v>257</v>
      </c>
      <c r="B11" s="9" t="s">
        <v>262</v>
      </c>
      <c r="C11" s="10" t="s">
        <v>263</v>
      </c>
      <c r="D11" s="11" t="s">
        <v>260</v>
      </c>
      <c r="E11" s="9" t="s">
        <v>21</v>
      </c>
      <c r="F11" s="10" t="s">
        <v>264</v>
      </c>
      <c r="G11" s="10" t="s">
        <v>265</v>
      </c>
      <c r="H11" s="10"/>
      <c r="I11" s="9"/>
      <c r="J11" s="12" t="s">
        <v>198</v>
      </c>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8.xml><?xml version="1.0" encoding="utf-8"?>
<worksheet xmlns="http://schemas.openxmlformats.org/spreadsheetml/2006/main" xmlns:r="http://schemas.openxmlformats.org/officeDocument/2006/relationships">
  <dimension ref="A1:T16"/>
  <sheetViews>
    <sheetView workbookViewId="0">
      <selection activeCell="A12" sqref="A12"/>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168</v>
      </c>
      <c r="G4" s="80"/>
      <c r="H4" s="81"/>
      <c r="I4" s="82"/>
      <c r="J4" s="82"/>
      <c r="K4" s="82"/>
      <c r="M4" s="3" t="s">
        <v>193</v>
      </c>
      <c r="P4" s="3" t="s">
        <v>194</v>
      </c>
      <c r="S4" s="3" t="s">
        <v>195</v>
      </c>
    </row>
    <row r="5" spans="1:20" s="3" customFormat="1" ht="17.25" customHeight="1">
      <c r="A5" s="1" t="s">
        <v>3</v>
      </c>
      <c r="B5" s="79" t="s">
        <v>261</v>
      </c>
      <c r="C5" s="80"/>
      <c r="D5" s="80"/>
      <c r="E5" s="1" t="s">
        <v>4</v>
      </c>
      <c r="F5" s="79"/>
      <c r="G5" s="80"/>
      <c r="H5" s="81"/>
      <c r="I5" s="82"/>
      <c r="J5" s="82"/>
      <c r="K5" s="82"/>
      <c r="M5" s="49" t="s">
        <v>196</v>
      </c>
      <c r="N5" s="50">
        <v>0</v>
      </c>
      <c r="P5" s="49" t="s">
        <v>197</v>
      </c>
      <c r="Q5" s="50">
        <f>COUNTIF(I24:I104,"PASS")</f>
        <v>0</v>
      </c>
      <c r="S5" s="49" t="s">
        <v>197</v>
      </c>
      <c r="T5" s="50">
        <f>COUNTIF(K14:K124,"PASS")</f>
        <v>0</v>
      </c>
    </row>
    <row r="6" spans="1:20" s="3" customFormat="1" ht="12.75">
      <c r="A6" s="2" t="s">
        <v>5</v>
      </c>
      <c r="B6" s="73"/>
      <c r="C6" s="74"/>
      <c r="D6" s="75"/>
      <c r="E6" s="1" t="s">
        <v>6</v>
      </c>
      <c r="F6" s="79"/>
      <c r="G6" s="80"/>
      <c r="H6" s="81"/>
      <c r="I6" s="82"/>
      <c r="J6" s="82"/>
      <c r="K6" s="82"/>
      <c r="M6" s="49" t="s">
        <v>198</v>
      </c>
      <c r="N6" s="50">
        <v>6</v>
      </c>
      <c r="P6" s="49" t="s">
        <v>199</v>
      </c>
      <c r="Q6" s="50">
        <f>COUNTIF(I24:I104,"FAIL")</f>
        <v>0</v>
      </c>
      <c r="S6" s="49" t="s">
        <v>199</v>
      </c>
      <c r="T6" s="50">
        <f>COUNTIF(K14:K124,"FAIL")</f>
        <v>0</v>
      </c>
    </row>
    <row r="7" spans="1:20" s="3" customFormat="1" ht="15.75" customHeight="1" thickBot="1">
      <c r="B7" s="76"/>
      <c r="C7" s="77"/>
      <c r="D7" s="78"/>
      <c r="E7" s="2" t="s">
        <v>7</v>
      </c>
      <c r="F7" s="95">
        <v>43175</v>
      </c>
      <c r="G7" s="80"/>
      <c r="H7" s="81"/>
      <c r="I7" s="83"/>
      <c r="J7" s="83"/>
      <c r="K7" s="83"/>
      <c r="M7" s="49" t="s">
        <v>200</v>
      </c>
      <c r="N7" s="50">
        <f>COUNTIF(J15:J104,"Low")</f>
        <v>0</v>
      </c>
      <c r="P7" s="49" t="s">
        <v>201</v>
      </c>
      <c r="Q7" s="50">
        <f>COUNTIF(I24:I104,"SKIP")</f>
        <v>0</v>
      </c>
      <c r="S7" s="49" t="s">
        <v>201</v>
      </c>
      <c r="T7" s="50">
        <f>COUNTIF(K14:K124,"SKIP")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8" t="s">
        <v>17</v>
      </c>
      <c r="G9" s="58" t="s">
        <v>18</v>
      </c>
      <c r="H9" s="58"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76.5">
      <c r="A11" s="9" t="s">
        <v>277</v>
      </c>
      <c r="B11" s="9" t="s">
        <v>262</v>
      </c>
      <c r="C11" s="10" t="s">
        <v>266</v>
      </c>
      <c r="D11" s="11" t="s">
        <v>260</v>
      </c>
      <c r="E11" s="9" t="s">
        <v>21</v>
      </c>
      <c r="F11" s="10" t="s">
        <v>267</v>
      </c>
      <c r="G11" s="10" t="s">
        <v>268</v>
      </c>
      <c r="H11" s="10"/>
      <c r="I11" s="9"/>
      <c r="J11" s="12" t="s">
        <v>198</v>
      </c>
      <c r="K11" s="9"/>
    </row>
    <row r="12" spans="1:20" s="3" customFormat="1" ht="76.5">
      <c r="A12" s="9" t="s">
        <v>277</v>
      </c>
      <c r="B12" s="9" t="s">
        <v>262</v>
      </c>
      <c r="C12" s="10" t="s">
        <v>270</v>
      </c>
      <c r="D12" s="11" t="s">
        <v>260</v>
      </c>
      <c r="E12" s="9" t="s">
        <v>21</v>
      </c>
      <c r="F12" s="10" t="s">
        <v>269</v>
      </c>
      <c r="G12" s="10" t="s">
        <v>268</v>
      </c>
      <c r="H12" s="10"/>
      <c r="I12" s="9"/>
      <c r="J12" s="12" t="s">
        <v>198</v>
      </c>
      <c r="K12" s="9"/>
    </row>
    <row r="13" spans="1:20" s="3" customFormat="1" ht="76.5">
      <c r="A13" s="9" t="s">
        <v>277</v>
      </c>
      <c r="B13" s="9" t="s">
        <v>262</v>
      </c>
      <c r="C13" s="10" t="s">
        <v>271</v>
      </c>
      <c r="D13" s="11" t="s">
        <v>260</v>
      </c>
      <c r="E13" s="9" t="s">
        <v>21</v>
      </c>
      <c r="F13" s="10" t="s">
        <v>272</v>
      </c>
      <c r="G13" s="10" t="s">
        <v>268</v>
      </c>
      <c r="H13" s="10"/>
      <c r="I13" s="9"/>
      <c r="J13" s="12" t="s">
        <v>198</v>
      </c>
      <c r="K13" s="9"/>
    </row>
    <row r="14" spans="1:20" s="3" customFormat="1" ht="76.5">
      <c r="A14" s="9" t="s">
        <v>277</v>
      </c>
      <c r="B14" s="9" t="s">
        <v>262</v>
      </c>
      <c r="C14" s="10" t="s">
        <v>273</v>
      </c>
      <c r="D14" s="11" t="s">
        <v>260</v>
      </c>
      <c r="E14" s="9" t="s">
        <v>21</v>
      </c>
      <c r="F14" s="10" t="s">
        <v>274</v>
      </c>
      <c r="G14" s="10" t="s">
        <v>268</v>
      </c>
      <c r="H14" s="10"/>
      <c r="I14" s="9"/>
      <c r="J14" s="12" t="s">
        <v>198</v>
      </c>
      <c r="K14" s="9"/>
    </row>
    <row r="15" spans="1:20" s="3" customFormat="1" ht="76.5">
      <c r="A15" s="9" t="s">
        <v>277</v>
      </c>
      <c r="B15" s="9" t="s">
        <v>262</v>
      </c>
      <c r="C15" s="10" t="s">
        <v>276</v>
      </c>
      <c r="D15" s="11" t="s">
        <v>260</v>
      </c>
      <c r="E15" s="9" t="s">
        <v>21</v>
      </c>
      <c r="F15" s="10" t="s">
        <v>275</v>
      </c>
      <c r="G15" s="10" t="s">
        <v>268</v>
      </c>
      <c r="H15" s="10"/>
      <c r="I15" s="9"/>
      <c r="J15" s="12" t="s">
        <v>198</v>
      </c>
      <c r="K15" s="9"/>
    </row>
    <row r="16" spans="1:20" s="3" customFormat="1" ht="76.5">
      <c r="A16" s="9" t="s">
        <v>277</v>
      </c>
      <c r="B16" s="9" t="s">
        <v>262</v>
      </c>
      <c r="C16" s="10" t="s">
        <v>278</v>
      </c>
      <c r="D16" s="11" t="s">
        <v>260</v>
      </c>
      <c r="E16" s="9" t="s">
        <v>21</v>
      </c>
      <c r="F16" s="10" t="s">
        <v>279</v>
      </c>
      <c r="G16" s="10" t="s">
        <v>268</v>
      </c>
      <c r="H16" s="10"/>
      <c r="I16" s="9"/>
      <c r="J16" s="12" t="s">
        <v>198</v>
      </c>
      <c r="K16"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TA11:TA16 JE11:JE16 I11:I16 WVQ11:WVQ16 WLU11:WLU16 WBY11:WBY16 VSC11:VSC16 VIG11:VIG16 UYK11:UYK16 UOO11:UOO16 UES11:UES16 TUW11:TUW16 TLA11:TLA16 TBE11:TBE16 SRI11:SRI16 SHM11:SHM16 RXQ11:RXQ16 RNU11:RNU16 RDY11:RDY16 QUC11:QUC16 QKG11:QKG16 QAK11:QAK16 PQO11:PQO16 PGS11:PGS16 OWW11:OWW16 ONA11:ONA16 ODE11:ODE16 NTI11:NTI16 NJM11:NJM16 MZQ11:MZQ16 MPU11:MPU16 MFY11:MFY16 LWC11:LWC16 LMG11:LMG16 LCK11:LCK16 KSO11:KSO16 KIS11:KIS16 JYW11:JYW16 JPA11:JPA16 JFE11:JFE16 IVI11:IVI16 ILM11:ILM16 IBQ11:IBQ16 HRU11:HRU16 HHY11:HHY16 GYC11:GYC16 GOG11:GOG16 GEK11:GEK16 FUO11:FUO16 FKS11:FKS16 FAW11:FAW16 ERA11:ERA16 EHE11:EHE16 DXI11:DXI16 DNM11:DNM16 DDQ11:DDQ16 CTU11:CTU16 CJY11:CJY16 CAC11:CAC16 BQG11:BQG16 BGK11:BGK16 AWO11:AWO16 AMS11:AMS16 ACW11:ACW16">
      <formula1>"Pass,Fail,Skip"</formula1>
    </dataValidation>
    <dataValidation type="list" allowBlank="1" showInputMessage="1" showErrorMessage="1" sqref="JF11:JF16 WVR11:WVR16 J11:J16 WLV11:WLV16 WBZ11:WBZ16 VSD11:VSD16 VIH11:VIH16 UYL11:UYL16 UOP11:UOP16 UET11:UET16 TUX11:TUX16 TLB11:TLB16 TBF11:TBF16 SRJ11:SRJ16 SHN11:SHN16 RXR11:RXR16 RNV11:RNV16 RDZ11:RDZ16 QUD11:QUD16 QKH11:QKH16 QAL11:QAL16 PQP11:PQP16 PGT11:PGT16 OWX11:OWX16 ONB11:ONB16 ODF11:ODF16 NTJ11:NTJ16 NJN11:NJN16 MZR11:MZR16 MPV11:MPV16 MFZ11:MFZ16 LWD11:LWD16 LMH11:LMH16 LCL11:LCL16 KSP11:KSP16 KIT11:KIT16 JYX11:JYX16 JPB11:JPB16 JFF11:JFF16 IVJ11:IVJ16 ILN11:ILN16 IBR11:IBR16 HRV11:HRV16 HHZ11:HHZ16 GYD11:GYD16 GOH11:GOH16 GEL11:GEL16 FUP11:FUP16 FKT11:FKT16 FAX11:FAX16 ERB11:ERB16 EHF11:EHF16 DXJ11:DXJ16 DNN11:DNN16 DDR11:DDR16 CTV11:CTV16 CJZ11:CJZ16 CAD11:CAD16 BQH11:BQH16 BGL11:BGL16 AWP11:AWP16 AMT11:AMT16 ACX11:ACX16 TB11:TB16">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19.xml><?xml version="1.0" encoding="utf-8"?>
<worksheet xmlns="http://schemas.openxmlformats.org/spreadsheetml/2006/main" xmlns:r="http://schemas.openxmlformats.org/officeDocument/2006/relationships">
  <dimension ref="A1:T46"/>
  <sheetViews>
    <sheetView topLeftCell="E1" workbookViewId="0">
      <selection activeCell="E1" sqref="A1:XFD1048576"/>
    </sheetView>
  </sheetViews>
  <sheetFormatPr defaultRowHeight="15"/>
  <cols>
    <col min="1" max="1" width="25" customWidth="1"/>
    <col min="2" max="2" width="23.42578125" customWidth="1"/>
    <col min="3" max="3" width="29" customWidth="1"/>
    <col min="4" max="4" width="31.42578125" customWidth="1"/>
    <col min="5" max="6" width="26.7109375" customWidth="1"/>
    <col min="7" max="7" width="49.2851562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288</v>
      </c>
      <c r="G4" s="80"/>
      <c r="H4" s="81"/>
      <c r="I4" s="82"/>
      <c r="J4" s="82"/>
      <c r="K4" s="82"/>
      <c r="M4" s="3" t="s">
        <v>193</v>
      </c>
      <c r="P4" s="3" t="s">
        <v>194</v>
      </c>
      <c r="S4" s="3" t="s">
        <v>195</v>
      </c>
    </row>
    <row r="5" spans="1:20" s="3" customFormat="1" ht="17.25" customHeight="1">
      <c r="A5" s="1" t="s">
        <v>3</v>
      </c>
      <c r="B5" s="79" t="s">
        <v>250</v>
      </c>
      <c r="C5" s="80"/>
      <c r="D5" s="80"/>
      <c r="E5" s="1" t="s">
        <v>4</v>
      </c>
      <c r="F5" s="79"/>
      <c r="G5" s="80"/>
      <c r="H5" s="81"/>
      <c r="I5" s="82"/>
      <c r="J5" s="82"/>
      <c r="K5" s="82"/>
      <c r="M5" s="49" t="s">
        <v>196</v>
      </c>
      <c r="N5" s="50">
        <v>7</v>
      </c>
      <c r="P5" s="49" t="s">
        <v>197</v>
      </c>
      <c r="Q5" s="50">
        <f>COUNTIF(I23:I97,"PASS")</f>
        <v>0</v>
      </c>
      <c r="S5" s="49" t="s">
        <v>197</v>
      </c>
      <c r="T5" s="50">
        <f>COUNTIF(K14:K117,"PASS")</f>
        <v>0</v>
      </c>
    </row>
    <row r="6" spans="1:20" s="3" customFormat="1" ht="12.75">
      <c r="A6" s="2" t="s">
        <v>5</v>
      </c>
      <c r="B6" s="73"/>
      <c r="C6" s="74"/>
      <c r="D6" s="75"/>
      <c r="E6" s="1" t="s">
        <v>6</v>
      </c>
      <c r="F6" s="79"/>
      <c r="G6" s="80"/>
      <c r="H6" s="81"/>
      <c r="I6" s="82"/>
      <c r="J6" s="82"/>
      <c r="K6" s="82"/>
      <c r="M6" s="49" t="s">
        <v>198</v>
      </c>
      <c r="N6" s="50">
        <v>16</v>
      </c>
      <c r="P6" s="49" t="s">
        <v>199</v>
      </c>
      <c r="Q6" s="50">
        <f>COUNTIF(I23:I97,"FAIL")</f>
        <v>0</v>
      </c>
      <c r="S6" s="49" t="s">
        <v>199</v>
      </c>
      <c r="T6" s="50">
        <f>COUNTIF(K14:K117,"FAIL")</f>
        <v>0</v>
      </c>
    </row>
    <row r="7" spans="1:20" s="3" customFormat="1" ht="15.75" customHeight="1" thickBot="1">
      <c r="B7" s="76"/>
      <c r="C7" s="77"/>
      <c r="D7" s="78"/>
      <c r="E7" s="2" t="s">
        <v>7</v>
      </c>
      <c r="F7" s="95">
        <v>43178</v>
      </c>
      <c r="G7" s="80"/>
      <c r="H7" s="81"/>
      <c r="I7" s="83"/>
      <c r="J7" s="83"/>
      <c r="K7" s="83"/>
      <c r="M7" s="49" t="s">
        <v>200</v>
      </c>
      <c r="N7" s="50">
        <f>COUNTIF(J15:J97,"Low")</f>
        <v>0</v>
      </c>
      <c r="P7" s="49" t="s">
        <v>201</v>
      </c>
      <c r="Q7" s="50">
        <f>COUNTIF(I23:I97,"SKIP")</f>
        <v>0</v>
      </c>
      <c r="S7" s="49" t="s">
        <v>201</v>
      </c>
      <c r="T7" s="50">
        <f>COUNTIF(K14:K117,"SKIP")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9" t="s">
        <v>17</v>
      </c>
      <c r="G9" s="59" t="s">
        <v>18</v>
      </c>
      <c r="H9" s="59"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63.75">
      <c r="A11" s="9" t="s">
        <v>280</v>
      </c>
      <c r="B11" s="9" t="s">
        <v>290</v>
      </c>
      <c r="C11" s="10" t="s">
        <v>281</v>
      </c>
      <c r="D11" s="11" t="s">
        <v>282</v>
      </c>
      <c r="E11" s="9" t="s">
        <v>21</v>
      </c>
      <c r="F11" s="9" t="s">
        <v>283</v>
      </c>
      <c r="G11" s="10" t="s">
        <v>284</v>
      </c>
      <c r="H11" s="10"/>
      <c r="I11" s="9" t="s">
        <v>197</v>
      </c>
      <c r="J11" s="12" t="s">
        <v>196</v>
      </c>
      <c r="K11" s="9"/>
    </row>
    <row r="12" spans="1:20" s="3" customFormat="1" ht="63.75">
      <c r="A12" s="9" t="s">
        <v>280</v>
      </c>
      <c r="B12" s="9" t="s">
        <v>291</v>
      </c>
      <c r="C12" s="10" t="s">
        <v>281</v>
      </c>
      <c r="D12" s="11" t="s">
        <v>282</v>
      </c>
      <c r="E12" s="9" t="s">
        <v>21</v>
      </c>
      <c r="F12" s="9" t="s">
        <v>285</v>
      </c>
      <c r="G12" s="10" t="s">
        <v>284</v>
      </c>
      <c r="H12" s="10"/>
      <c r="I12" s="9" t="s">
        <v>197</v>
      </c>
      <c r="J12" s="12" t="s">
        <v>198</v>
      </c>
      <c r="K12" s="9"/>
    </row>
    <row r="13" spans="1:20" s="3" customFormat="1" ht="63.75">
      <c r="A13" s="9" t="s">
        <v>280</v>
      </c>
      <c r="B13" s="9" t="s">
        <v>292</v>
      </c>
      <c r="C13" s="10" t="s">
        <v>281</v>
      </c>
      <c r="D13" s="11" t="s">
        <v>282</v>
      </c>
      <c r="E13" s="9" t="s">
        <v>21</v>
      </c>
      <c r="F13" s="9" t="s">
        <v>286</v>
      </c>
      <c r="G13" s="10" t="s">
        <v>284</v>
      </c>
      <c r="H13" s="10"/>
      <c r="I13" s="9" t="s">
        <v>197</v>
      </c>
      <c r="J13" s="12" t="s">
        <v>198</v>
      </c>
      <c r="K13" s="9"/>
    </row>
    <row r="14" spans="1:20" s="3" customFormat="1" ht="63.75">
      <c r="A14" s="9" t="s">
        <v>280</v>
      </c>
      <c r="B14" s="9" t="s">
        <v>293</v>
      </c>
      <c r="C14" s="10" t="s">
        <v>281</v>
      </c>
      <c r="D14" s="11" t="s">
        <v>282</v>
      </c>
      <c r="E14" s="9" t="s">
        <v>21</v>
      </c>
      <c r="F14" s="9" t="s">
        <v>287</v>
      </c>
      <c r="G14" s="10" t="s">
        <v>284</v>
      </c>
      <c r="H14" s="10"/>
      <c r="I14" s="9" t="s">
        <v>197</v>
      </c>
      <c r="J14" s="12" t="s">
        <v>198</v>
      </c>
      <c r="K14" s="9"/>
    </row>
    <row r="15" spans="1:20" s="67" customFormat="1" ht="89.25">
      <c r="A15" s="64" t="s">
        <v>294</v>
      </c>
      <c r="B15" s="9" t="s">
        <v>317</v>
      </c>
      <c r="C15" s="65" t="s">
        <v>295</v>
      </c>
      <c r="D15" s="11" t="s">
        <v>326</v>
      </c>
      <c r="E15" s="66" t="s">
        <v>296</v>
      </c>
      <c r="F15" s="66" t="s">
        <v>297</v>
      </c>
      <c r="G15" s="66" t="s">
        <v>298</v>
      </c>
      <c r="J15" s="66" t="s">
        <v>198</v>
      </c>
    </row>
    <row r="16" spans="1:20" s="67" customFormat="1" ht="89.25">
      <c r="A16" s="64" t="s">
        <v>294</v>
      </c>
      <c r="B16" s="9" t="s">
        <v>318</v>
      </c>
      <c r="C16" s="64" t="s">
        <v>299</v>
      </c>
      <c r="D16" s="11" t="s">
        <v>326</v>
      </c>
      <c r="E16" s="66" t="s">
        <v>300</v>
      </c>
      <c r="F16" s="66" t="s">
        <v>301</v>
      </c>
      <c r="G16" s="66" t="s">
        <v>302</v>
      </c>
      <c r="J16" s="66" t="s">
        <v>198</v>
      </c>
    </row>
    <row r="17" spans="1:11" s="67" customFormat="1" ht="89.25">
      <c r="A17" s="64" t="s">
        <v>294</v>
      </c>
      <c r="B17" s="9" t="s">
        <v>319</v>
      </c>
      <c r="C17" s="64" t="s">
        <v>299</v>
      </c>
      <c r="D17" s="11" t="s">
        <v>326</v>
      </c>
      <c r="E17" s="66" t="s">
        <v>300</v>
      </c>
      <c r="F17" s="66" t="s">
        <v>303</v>
      </c>
      <c r="G17" s="66" t="s">
        <v>304</v>
      </c>
      <c r="J17" s="66" t="s">
        <v>198</v>
      </c>
    </row>
    <row r="18" spans="1:11" s="67" customFormat="1" ht="89.25">
      <c r="A18" s="64" t="s">
        <v>294</v>
      </c>
      <c r="B18" s="9" t="s">
        <v>320</v>
      </c>
      <c r="C18" s="64" t="s">
        <v>299</v>
      </c>
      <c r="D18" s="11" t="s">
        <v>326</v>
      </c>
      <c r="E18" s="66" t="s">
        <v>300</v>
      </c>
      <c r="F18" s="66" t="s">
        <v>305</v>
      </c>
      <c r="G18" s="66" t="s">
        <v>306</v>
      </c>
      <c r="J18" s="66" t="s">
        <v>198</v>
      </c>
    </row>
    <row r="19" spans="1:11" s="67" customFormat="1" ht="89.25">
      <c r="A19" s="64" t="s">
        <v>294</v>
      </c>
      <c r="B19" s="9" t="s">
        <v>321</v>
      </c>
      <c r="C19" s="64" t="s">
        <v>299</v>
      </c>
      <c r="D19" s="11" t="s">
        <v>326</v>
      </c>
      <c r="E19" s="66" t="s">
        <v>300</v>
      </c>
      <c r="F19" s="66" t="s">
        <v>307</v>
      </c>
      <c r="G19" s="66" t="s">
        <v>308</v>
      </c>
      <c r="J19" s="66" t="s">
        <v>198</v>
      </c>
    </row>
    <row r="20" spans="1:11" s="67" customFormat="1" ht="89.25">
      <c r="A20" s="64" t="s">
        <v>294</v>
      </c>
      <c r="B20" s="9" t="s">
        <v>322</v>
      </c>
      <c r="C20" s="64" t="s">
        <v>299</v>
      </c>
      <c r="D20" s="11" t="s">
        <v>326</v>
      </c>
      <c r="E20" s="66" t="s">
        <v>300</v>
      </c>
      <c r="F20" s="66" t="s">
        <v>309</v>
      </c>
      <c r="G20" s="66" t="s">
        <v>310</v>
      </c>
      <c r="J20" s="66" t="s">
        <v>198</v>
      </c>
    </row>
    <row r="21" spans="1:11" s="67" customFormat="1" ht="89.25">
      <c r="A21" s="64" t="s">
        <v>294</v>
      </c>
      <c r="B21" s="9" t="s">
        <v>323</v>
      </c>
      <c r="C21" s="64" t="s">
        <v>299</v>
      </c>
      <c r="D21" s="11" t="s">
        <v>326</v>
      </c>
      <c r="E21" s="66" t="s">
        <v>300</v>
      </c>
      <c r="F21" s="66" t="s">
        <v>311</v>
      </c>
      <c r="G21" s="66" t="s">
        <v>312</v>
      </c>
      <c r="J21" s="66" t="s">
        <v>198</v>
      </c>
    </row>
    <row r="22" spans="1:11" s="67" customFormat="1" ht="89.25">
      <c r="A22" s="64" t="s">
        <v>294</v>
      </c>
      <c r="B22" s="9" t="s">
        <v>324</v>
      </c>
      <c r="C22" s="64" t="s">
        <v>299</v>
      </c>
      <c r="D22" s="11" t="s">
        <v>326</v>
      </c>
      <c r="E22" s="66" t="s">
        <v>300</v>
      </c>
      <c r="F22" s="66" t="s">
        <v>313</v>
      </c>
      <c r="G22" s="66" t="s">
        <v>314</v>
      </c>
      <c r="J22" s="66" t="s">
        <v>198</v>
      </c>
    </row>
    <row r="23" spans="1:11" s="67" customFormat="1" ht="89.25">
      <c r="A23" s="64" t="s">
        <v>294</v>
      </c>
      <c r="B23" s="9" t="s">
        <v>325</v>
      </c>
      <c r="C23" s="64" t="s">
        <v>299</v>
      </c>
      <c r="D23" s="11" t="s">
        <v>326</v>
      </c>
      <c r="E23" s="66" t="s">
        <v>300</v>
      </c>
      <c r="F23" s="66" t="s">
        <v>315</v>
      </c>
      <c r="G23" s="66" t="s">
        <v>316</v>
      </c>
      <c r="J23" s="66" t="s">
        <v>198</v>
      </c>
    </row>
    <row r="24" spans="1:11" s="3" customFormat="1" ht="76.5">
      <c r="A24" s="9" t="s">
        <v>289</v>
      </c>
      <c r="B24" s="9" t="s">
        <v>328</v>
      </c>
      <c r="C24" s="10" t="s">
        <v>329</v>
      </c>
      <c r="D24" s="11" t="s">
        <v>330</v>
      </c>
      <c r="E24" s="9" t="s">
        <v>21</v>
      </c>
      <c r="F24" s="9" t="s">
        <v>331</v>
      </c>
      <c r="G24" s="10" t="s">
        <v>327</v>
      </c>
      <c r="H24" s="10"/>
      <c r="I24" s="9"/>
      <c r="J24" s="12" t="s">
        <v>198</v>
      </c>
      <c r="K24" s="9"/>
    </row>
    <row r="25" spans="1:11" ht="76.5">
      <c r="A25" s="61" t="s">
        <v>332</v>
      </c>
      <c r="B25" s="9" t="s">
        <v>333</v>
      </c>
      <c r="C25" s="10" t="s">
        <v>334</v>
      </c>
      <c r="D25" s="11" t="s">
        <v>330</v>
      </c>
      <c r="E25" s="9" t="s">
        <v>21</v>
      </c>
      <c r="F25" s="9" t="s">
        <v>335</v>
      </c>
      <c r="G25" s="9" t="s">
        <v>336</v>
      </c>
      <c r="J25" s="12" t="s">
        <v>196</v>
      </c>
    </row>
    <row r="26" spans="1:11" ht="76.5">
      <c r="A26" s="61" t="s">
        <v>337</v>
      </c>
      <c r="B26" s="9" t="s">
        <v>338</v>
      </c>
      <c r="C26" s="10" t="s">
        <v>339</v>
      </c>
      <c r="D26" s="11" t="s">
        <v>330</v>
      </c>
      <c r="E26" s="9" t="s">
        <v>21</v>
      </c>
      <c r="F26" s="9" t="s">
        <v>340</v>
      </c>
      <c r="G26" s="62" t="s">
        <v>341</v>
      </c>
      <c r="J26" s="12" t="s">
        <v>196</v>
      </c>
    </row>
    <row r="27" spans="1:11" ht="89.25">
      <c r="A27" s="61" t="s">
        <v>342</v>
      </c>
      <c r="B27" s="9" t="s">
        <v>367</v>
      </c>
      <c r="C27" s="10" t="s">
        <v>339</v>
      </c>
      <c r="D27" s="11" t="s">
        <v>330</v>
      </c>
      <c r="E27" s="9" t="s">
        <v>21</v>
      </c>
      <c r="F27" s="9" t="s">
        <v>343</v>
      </c>
      <c r="G27" s="62" t="s">
        <v>344</v>
      </c>
      <c r="J27" s="12" t="s">
        <v>196</v>
      </c>
    </row>
    <row r="28" spans="1:11" ht="114.75">
      <c r="A28" s="61" t="s">
        <v>345</v>
      </c>
      <c r="B28" s="9" t="s">
        <v>368</v>
      </c>
      <c r="C28" s="10" t="s">
        <v>346</v>
      </c>
      <c r="D28" s="11" t="s">
        <v>330</v>
      </c>
      <c r="E28" s="9" t="s">
        <v>21</v>
      </c>
      <c r="F28" s="9" t="s">
        <v>347</v>
      </c>
      <c r="G28" s="62" t="s">
        <v>348</v>
      </c>
      <c r="J28" s="12" t="s">
        <v>196</v>
      </c>
    </row>
    <row r="29" spans="1:11" ht="127.5">
      <c r="A29" s="61" t="s">
        <v>349</v>
      </c>
      <c r="B29" s="9" t="s">
        <v>369</v>
      </c>
      <c r="C29" s="10" t="s">
        <v>350</v>
      </c>
      <c r="D29" s="11" t="s">
        <v>330</v>
      </c>
      <c r="E29" s="9" t="s">
        <v>21</v>
      </c>
      <c r="F29" s="9" t="s">
        <v>351</v>
      </c>
      <c r="G29" s="62" t="s">
        <v>352</v>
      </c>
      <c r="J29" s="12" t="s">
        <v>198</v>
      </c>
    </row>
    <row r="30" spans="1:11" ht="127.5">
      <c r="A30" s="61" t="s">
        <v>353</v>
      </c>
      <c r="B30" s="9" t="s">
        <v>370</v>
      </c>
      <c r="C30" s="10" t="s">
        <v>354</v>
      </c>
      <c r="D30" s="11" t="s">
        <v>330</v>
      </c>
      <c r="E30" s="9" t="s">
        <v>21</v>
      </c>
      <c r="F30" s="9" t="s">
        <v>355</v>
      </c>
      <c r="G30" s="62" t="s">
        <v>356</v>
      </c>
      <c r="J30" s="12" t="s">
        <v>198</v>
      </c>
    </row>
    <row r="31" spans="1:11" ht="127.5">
      <c r="A31" s="61" t="s">
        <v>357</v>
      </c>
      <c r="B31" s="9" t="s">
        <v>371</v>
      </c>
      <c r="C31" s="10" t="s">
        <v>358</v>
      </c>
      <c r="D31" s="11" t="s">
        <v>330</v>
      </c>
      <c r="E31" s="9" t="s">
        <v>21</v>
      </c>
      <c r="F31" s="9" t="s">
        <v>359</v>
      </c>
      <c r="G31" s="62" t="s">
        <v>362</v>
      </c>
      <c r="J31" s="12" t="s">
        <v>196</v>
      </c>
    </row>
    <row r="32" spans="1:11" ht="165.75">
      <c r="A32" s="61" t="s">
        <v>360</v>
      </c>
      <c r="B32" s="9" t="s">
        <v>372</v>
      </c>
      <c r="C32" s="10" t="s">
        <v>361</v>
      </c>
      <c r="D32" s="11" t="s">
        <v>330</v>
      </c>
      <c r="E32" s="9" t="s">
        <v>21</v>
      </c>
      <c r="F32" s="9" t="s">
        <v>363</v>
      </c>
      <c r="G32" s="62" t="s">
        <v>364</v>
      </c>
      <c r="J32" s="12" t="s">
        <v>196</v>
      </c>
    </row>
    <row r="33" spans="1:10" ht="165.75">
      <c r="A33" s="61" t="s">
        <v>360</v>
      </c>
      <c r="B33" s="9" t="s">
        <v>373</v>
      </c>
      <c r="C33" s="10" t="s">
        <v>361</v>
      </c>
      <c r="D33" s="11" t="s">
        <v>330</v>
      </c>
      <c r="E33" s="9" t="s">
        <v>21</v>
      </c>
      <c r="F33" s="9" t="s">
        <v>365</v>
      </c>
      <c r="G33" s="62" t="s">
        <v>366</v>
      </c>
      <c r="J33" s="12" t="s">
        <v>196</v>
      </c>
    </row>
    <row r="34" spans="1:10">
      <c r="A34" s="61"/>
      <c r="B34" s="9"/>
      <c r="C34" s="10"/>
      <c r="D34" s="11"/>
      <c r="E34" s="9"/>
      <c r="F34" s="9"/>
      <c r="G34" s="61"/>
      <c r="J34" s="12"/>
    </row>
    <row r="35" spans="1:10">
      <c r="A35" s="61"/>
      <c r="B35" s="9"/>
      <c r="C35" s="10"/>
      <c r="D35" s="11"/>
      <c r="E35" s="9"/>
      <c r="F35" s="9"/>
      <c r="G35" s="9"/>
      <c r="J35" s="12"/>
    </row>
    <row r="36" spans="1:10">
      <c r="A36" s="61"/>
      <c r="B36" s="9"/>
      <c r="C36" s="10"/>
      <c r="D36" s="11"/>
      <c r="E36" s="9"/>
      <c r="F36" s="9"/>
      <c r="G36" s="9"/>
      <c r="J36" s="12"/>
    </row>
    <row r="37" spans="1:10">
      <c r="A37" s="61"/>
      <c r="B37" s="9"/>
      <c r="C37" s="10"/>
      <c r="D37" s="11"/>
      <c r="E37" s="9"/>
      <c r="F37" s="9"/>
      <c r="G37" s="9"/>
      <c r="J37" s="12"/>
    </row>
    <row r="38" spans="1:10">
      <c r="A38" s="61"/>
      <c r="B38" s="9"/>
      <c r="C38" s="10"/>
      <c r="D38" s="11"/>
      <c r="E38" s="9"/>
      <c r="F38" s="9"/>
      <c r="G38" s="9"/>
      <c r="J38" s="12"/>
    </row>
    <row r="39" spans="1:10" ht="15.75" thickBot="1">
      <c r="A39" s="61"/>
      <c r="B39" s="9"/>
      <c r="C39" s="10"/>
      <c r="D39" s="11"/>
      <c r="E39" s="9"/>
      <c r="F39" s="9"/>
      <c r="G39" s="9"/>
      <c r="J39" s="12"/>
    </row>
    <row r="40" spans="1:10" ht="15.75" thickBot="1">
      <c r="A40" s="61"/>
      <c r="B40" s="9"/>
      <c r="C40" s="10"/>
      <c r="D40" s="11"/>
      <c r="E40" s="9"/>
      <c r="F40" s="9"/>
      <c r="G40" s="9"/>
      <c r="H40" s="63"/>
      <c r="J40" s="12"/>
    </row>
    <row r="41" spans="1:10">
      <c r="A41" s="61"/>
      <c r="B41" s="9"/>
      <c r="C41" s="10"/>
      <c r="D41" s="11"/>
      <c r="E41" s="9"/>
      <c r="F41" s="9"/>
      <c r="G41" s="9"/>
      <c r="J41" s="12"/>
    </row>
    <row r="42" spans="1:10">
      <c r="A42" s="61"/>
      <c r="B42" s="9"/>
      <c r="C42" s="10"/>
      <c r="D42" s="11"/>
      <c r="E42" s="9"/>
      <c r="F42" s="9"/>
      <c r="G42" s="9"/>
      <c r="J42" s="12"/>
    </row>
    <row r="43" spans="1:10">
      <c r="A43" s="61"/>
      <c r="B43" s="9"/>
      <c r="C43" s="10"/>
      <c r="D43" s="11"/>
      <c r="E43" s="9"/>
      <c r="F43" s="9"/>
      <c r="G43" s="9"/>
      <c r="J43" s="12"/>
    </row>
    <row r="44" spans="1:10">
      <c r="A44" s="61"/>
      <c r="B44" s="9"/>
      <c r="C44" s="10"/>
      <c r="D44" s="11"/>
      <c r="E44" s="9"/>
      <c r="F44" s="9"/>
      <c r="G44" s="62"/>
      <c r="J44" s="12"/>
    </row>
    <row r="45" spans="1:10">
      <c r="A45" s="61"/>
      <c r="B45" s="9"/>
      <c r="C45" s="10"/>
      <c r="D45" s="11"/>
      <c r="E45" s="9"/>
      <c r="F45" s="9"/>
      <c r="G45" s="62"/>
      <c r="J45" s="12"/>
    </row>
    <row r="46" spans="1:10">
      <c r="A46" s="61"/>
      <c r="B46" s="9"/>
      <c r="C46" s="10"/>
      <c r="D46" s="11"/>
      <c r="E46" s="9"/>
      <c r="F46" s="9"/>
      <c r="G46" s="62"/>
      <c r="J46"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JE14 ACW11:ACW14 WVQ11:WVQ14 WLU11:WLU14 WBY11:WBY14 VSC11:VSC14 VIG11:VIG14 UYK11:UYK14 UOO11:UOO14 UES11:UES14 TUW11:TUW14 TLA11:TLA14 TBE11:TBE14 SRI11:SRI14 SHM11:SHM14 RXQ11:RXQ14 RNU11:RNU14 RDY11:RDY14 QUC11:QUC14 QKG11:QKG14 QAK11:QAK14 PQO11:PQO14 PGS11:PGS14 OWW11:OWW14 ONA11:ONA14 ODE11:ODE14 NTI11:NTI14 NJM11:NJM14 MZQ11:MZQ14 MPU11:MPU14 MFY11:MFY14 LWC11:LWC14 LMG11:LMG14 LCK11:LCK14 KSO11:KSO14 KIS11:KIS14 JYW11:JYW14 JPA11:JPA14 JFE11:JFE14 IVI11:IVI14 ILM11:ILM14 IBQ11:IBQ14 HRU11:HRU14 HHY11:HHY14 GYC11:GYC14 GOG11:GOG14 GEK11:GEK14 FUO11:FUO14 FKS11:FKS14 FAW11:FAW14 ERA11:ERA14 EHE11:EHE14 DXI11:DXI14 DNM11:DNM14 DDQ11:DDQ14 CTU11:CTU14 CJY11:CJY14 CAC11:CAC14 BQG11:BQG14 BGK11:BGK14 AWO11:AWO14 AMS11:AMS14 I11:I14 TA11:TA14 I24 JE24 TA24 WVQ24 WLU24 WBY24 VSC24 VIG24 UYK24 UOO24 UES24 TUW24 TLA24 TBE24 SRI24 SHM24 RXQ24 RNU24 RDY24 QUC24 QKG24 QAK24 PQO24 PGS24 OWW24 ONA24 ODE24 NTI24 NJM24 MZQ24 MPU24 MFY24 LWC24 LMG24 LCK24 KSO24 KIS24 JYW24 JPA24 JFE24 IVI24 ILM24 IBQ24 HRU24 HHY24 GYC24 GOG24 GEK24 FUO24 FKS24 FAW24 ERA24 EHE24 DXI24 DNM24 DDQ24 CTU24 CJY24 CAC24 BQG24 BGK24 AWO24 AMS24 ACW24">
      <formula1>"Pass,Fail,Skip"</formula1>
    </dataValidation>
    <dataValidation type="list" allowBlank="1" showInputMessage="1" showErrorMessage="1" sqref="WVR11:WVR14 WLV11:WLV14 WBZ11:WBZ14 VSD11:VSD14 VIH11:VIH14 UYL11:UYL14 UOP11:UOP14 UET11:UET14 TUX11:TUX14 TLB11:TLB14 TBF11:TBF14 SRJ11:SRJ14 SHN11:SHN14 RXR11:RXR14 RNV11:RNV14 RDZ11:RDZ14 QUD11:QUD14 QKH11:QKH14 QAL11:QAL14 PQP11:PQP14 PGT11:PGT14 OWX11:OWX14 ONB11:ONB14 ODF11:ODF14 NTJ11:NTJ14 NJN11:NJN14 MZR11:MZR14 MPV11:MPV14 MFZ11:MFZ14 LWD11:LWD14 LMH11:LMH14 LCL11:LCL14 KSP11:KSP14 KIT11:KIT14 JYX11:JYX14 JPB11:JPB14 JFF11:JFF14 IVJ11:IVJ14 ILN11:ILN14 IBR11:IBR14 HRV11:HRV14 HHZ11:HHZ14 GYD11:GYD14 GOH11:GOH14 GEL11:GEL14 FUP11:FUP14 FKT11:FKT14 FAX11:FAX14 ERB11:ERB14 EHF11:EHF14 DXJ11:DXJ14 DNN11:DNN14 DDR11:DDR14 CTV11:CTV14 CJZ11:CJZ14 CAD11:CAD14 BQH11:BQH14 BGL11:BGL14 AWP11:AWP14 AMT11:AMT14 ACX11:ACX14 TB11:TB14 JF11:JF14 J11:J14 TB24 JF24 WVR24 WLV24 WBZ24 VSD24 VIH24 UYL24 UOP24 UET24 TUX24 TLB24 TBF24 SRJ24 SHN24 RXR24 RNV24 RDZ24 QUD24 QKH24 QAL24 PQP24 PGT24 OWX24 ONB24 ODF24 NTJ24 NJN24 MZR24 MPV24 MFZ24 LWD24 LMH24 LCL24 KSP24 KIT24 JYX24 JPB24 JFF24 IVJ24 ILN24 IBR24 HRV24 HHZ24 GYD24 GOH24 GEL24 FUP24 FKT24 FAX24 ERB24 EHF24 DXJ24 DNN24 DDR24 CTV24 CJZ24 CAD24 BQH24 BGL24 AWP24 AMT24 ACX24 J24:J46">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dimension ref="A1:K62"/>
  <sheetViews>
    <sheetView topLeftCell="A2" workbookViewId="0">
      <selection activeCell="F8" sqref="F8:G11"/>
    </sheetView>
  </sheetViews>
  <sheetFormatPr defaultRowHeight="15"/>
  <cols>
    <col min="1" max="1" width="25.5703125" style="21" customWidth="1"/>
    <col min="2" max="2" width="11.5703125" style="21" customWidth="1"/>
    <col min="3" max="3" width="24.5703125" style="21" customWidth="1"/>
    <col min="4" max="4" width="23" style="21" customWidth="1"/>
    <col min="5" max="5" width="21.42578125" style="21" customWidth="1"/>
    <col min="6" max="6" width="30.140625" style="18" customWidth="1"/>
    <col min="7" max="7" width="30" style="21" customWidth="1"/>
    <col min="8" max="8" width="9.140625" style="21" customWidth="1"/>
    <col min="9" max="16384" width="9.140625" style="21"/>
  </cols>
  <sheetData>
    <row r="1" spans="1:11">
      <c r="A1" s="13" t="s">
        <v>0</v>
      </c>
      <c r="B1" s="91" t="s">
        <v>1</v>
      </c>
      <c r="C1" s="92"/>
      <c r="D1" s="92"/>
      <c r="E1" s="13" t="s">
        <v>2</v>
      </c>
      <c r="F1" s="93" t="s">
        <v>112</v>
      </c>
      <c r="G1" s="92"/>
      <c r="H1" s="94"/>
      <c r="I1" s="82"/>
      <c r="J1" s="82"/>
      <c r="K1" s="82"/>
    </row>
    <row r="2" spans="1:11">
      <c r="A2" s="13" t="s">
        <v>3</v>
      </c>
      <c r="B2" s="91" t="s">
        <v>111</v>
      </c>
      <c r="C2" s="92"/>
      <c r="D2" s="92"/>
      <c r="E2" s="13" t="s">
        <v>4</v>
      </c>
      <c r="F2" s="91">
        <v>9989930333</v>
      </c>
      <c r="G2" s="92"/>
      <c r="H2" s="94"/>
      <c r="I2" s="82"/>
      <c r="J2" s="82"/>
      <c r="K2" s="82"/>
    </row>
    <row r="3" spans="1:11">
      <c r="A3" s="15" t="s">
        <v>5</v>
      </c>
      <c r="B3" s="73"/>
      <c r="C3" s="74"/>
      <c r="D3" s="75"/>
      <c r="E3" s="13" t="s">
        <v>6</v>
      </c>
      <c r="F3" s="91">
        <v>123</v>
      </c>
      <c r="G3" s="92"/>
      <c r="H3" s="94"/>
      <c r="I3" s="82"/>
      <c r="J3" s="82"/>
      <c r="K3" s="82"/>
    </row>
    <row r="4" spans="1:11" ht="15.75" thickBot="1">
      <c r="A4" s="22"/>
      <c r="B4" s="76"/>
      <c r="C4" s="77"/>
      <c r="D4" s="78"/>
      <c r="E4" s="15" t="s">
        <v>7</v>
      </c>
      <c r="F4" s="91"/>
      <c r="G4" s="92"/>
      <c r="H4" s="94"/>
      <c r="I4" s="83"/>
      <c r="J4" s="83"/>
      <c r="K4" s="83"/>
    </row>
    <row r="5" spans="1:11">
      <c r="A5" s="84" t="s">
        <v>8</v>
      </c>
      <c r="B5" s="86" t="s">
        <v>9</v>
      </c>
      <c r="C5" s="86" t="s">
        <v>10</v>
      </c>
      <c r="D5" s="86" t="s">
        <v>11</v>
      </c>
      <c r="E5" s="86" t="s">
        <v>12</v>
      </c>
      <c r="F5" s="69" t="s">
        <v>13</v>
      </c>
      <c r="G5" s="69"/>
      <c r="H5" s="69"/>
      <c r="I5" s="69" t="s">
        <v>14</v>
      </c>
      <c r="J5" s="69" t="s">
        <v>15</v>
      </c>
      <c r="K5" s="71" t="s">
        <v>16</v>
      </c>
    </row>
    <row r="6" spans="1:11" ht="38.25">
      <c r="A6" s="85"/>
      <c r="B6" s="87"/>
      <c r="C6" s="87"/>
      <c r="D6" s="87"/>
      <c r="E6" s="87"/>
      <c r="F6" s="23" t="s">
        <v>17</v>
      </c>
      <c r="G6" s="14" t="s">
        <v>18</v>
      </c>
      <c r="H6" s="14" t="s">
        <v>19</v>
      </c>
      <c r="I6" s="70"/>
      <c r="J6" s="70"/>
      <c r="K6" s="72"/>
    </row>
    <row r="7" spans="1:11" ht="15.75" thickBot="1">
      <c r="A7" s="5">
        <v>1</v>
      </c>
      <c r="B7" s="6">
        <v>2</v>
      </c>
      <c r="C7" s="7">
        <v>3</v>
      </c>
      <c r="D7" s="6">
        <v>4</v>
      </c>
      <c r="E7" s="7" t="s">
        <v>20</v>
      </c>
      <c r="F7" s="24">
        <v>6</v>
      </c>
      <c r="G7" s="7">
        <v>7</v>
      </c>
      <c r="H7" s="6">
        <v>8</v>
      </c>
      <c r="I7" s="7">
        <v>9</v>
      </c>
      <c r="J7" s="6">
        <v>10</v>
      </c>
      <c r="K7" s="8">
        <v>11</v>
      </c>
    </row>
    <row r="8" spans="1:11" s="31" customFormat="1" ht="64.5">
      <c r="A8" s="28" t="s">
        <v>115</v>
      </c>
      <c r="B8" s="28">
        <v>1</v>
      </c>
      <c r="C8" s="28" t="s">
        <v>22</v>
      </c>
      <c r="D8" s="28" t="s">
        <v>23</v>
      </c>
      <c r="E8" s="28" t="s">
        <v>21</v>
      </c>
      <c r="F8" s="29" t="s">
        <v>25</v>
      </c>
      <c r="G8" s="28" t="s">
        <v>24</v>
      </c>
      <c r="H8" s="28"/>
      <c r="I8" s="28"/>
      <c r="J8" s="30"/>
      <c r="K8" s="28"/>
    </row>
    <row r="9" spans="1:11" ht="64.5">
      <c r="A9" s="10" t="s">
        <v>115</v>
      </c>
      <c r="B9" s="28">
        <v>2</v>
      </c>
      <c r="C9" s="10" t="s">
        <v>22</v>
      </c>
      <c r="D9" s="10" t="s">
        <v>23</v>
      </c>
      <c r="E9" s="10" t="s">
        <v>21</v>
      </c>
      <c r="F9" s="25" t="s">
        <v>26</v>
      </c>
      <c r="G9" s="10" t="s">
        <v>28</v>
      </c>
      <c r="H9" s="10"/>
      <c r="I9" s="10"/>
      <c r="J9" s="13"/>
      <c r="K9" s="10"/>
    </row>
    <row r="10" spans="1:11" ht="64.5">
      <c r="A10" s="10" t="s">
        <v>115</v>
      </c>
      <c r="B10" s="28">
        <v>3</v>
      </c>
      <c r="C10" s="10" t="s">
        <v>22</v>
      </c>
      <c r="D10" s="10" t="s">
        <v>23</v>
      </c>
      <c r="E10" s="10" t="s">
        <v>21</v>
      </c>
      <c r="F10" s="25" t="s">
        <v>27</v>
      </c>
      <c r="G10" s="10" t="s">
        <v>28</v>
      </c>
      <c r="H10" s="10"/>
      <c r="I10" s="10"/>
      <c r="J10" s="13"/>
      <c r="K10" s="10"/>
    </row>
    <row r="11" spans="1:11" ht="64.5">
      <c r="A11" s="10" t="s">
        <v>115</v>
      </c>
      <c r="B11" s="28">
        <v>4</v>
      </c>
      <c r="C11" s="10" t="s">
        <v>22</v>
      </c>
      <c r="D11" s="10" t="s">
        <v>23</v>
      </c>
      <c r="E11" s="10" t="s">
        <v>21</v>
      </c>
      <c r="F11" s="25" t="s">
        <v>32</v>
      </c>
      <c r="G11" s="10" t="s">
        <v>28</v>
      </c>
      <c r="H11" s="10"/>
      <c r="I11" s="10"/>
      <c r="J11" s="13"/>
      <c r="K11" s="10"/>
    </row>
    <row r="12" spans="1:11" s="31" customFormat="1" ht="76.5">
      <c r="A12" s="28" t="s">
        <v>115</v>
      </c>
      <c r="B12" s="28">
        <v>5</v>
      </c>
      <c r="C12" s="28" t="s">
        <v>110</v>
      </c>
      <c r="D12" s="28" t="s">
        <v>23</v>
      </c>
      <c r="E12" s="28" t="s">
        <v>21</v>
      </c>
      <c r="F12" s="29" t="s">
        <v>43</v>
      </c>
      <c r="G12" s="28" t="s">
        <v>31</v>
      </c>
      <c r="H12" s="28"/>
      <c r="I12" s="28"/>
      <c r="J12" s="30"/>
      <c r="K12" s="28"/>
    </row>
    <row r="13" spans="1:11" ht="90">
      <c r="A13" s="10" t="s">
        <v>115</v>
      </c>
      <c r="B13" s="28">
        <v>6</v>
      </c>
      <c r="C13" s="10" t="s">
        <v>42</v>
      </c>
      <c r="D13" s="10" t="s">
        <v>23</v>
      </c>
      <c r="E13" s="10" t="s">
        <v>21</v>
      </c>
      <c r="F13" s="25" t="s">
        <v>117</v>
      </c>
      <c r="G13" s="10" t="s">
        <v>34</v>
      </c>
      <c r="H13" s="10"/>
      <c r="I13" s="10"/>
      <c r="J13" s="13"/>
      <c r="K13" s="10"/>
    </row>
    <row r="14" spans="1:11" ht="179.25">
      <c r="A14" s="10" t="s">
        <v>115</v>
      </c>
      <c r="B14" s="28">
        <v>7</v>
      </c>
      <c r="C14" s="10" t="s">
        <v>42</v>
      </c>
      <c r="D14" s="10" t="s">
        <v>23</v>
      </c>
      <c r="E14" s="10" t="s">
        <v>21</v>
      </c>
      <c r="F14" s="25" t="s">
        <v>48</v>
      </c>
      <c r="G14" s="10" t="s">
        <v>40</v>
      </c>
      <c r="H14" s="10"/>
      <c r="I14" s="10"/>
      <c r="J14" s="13"/>
      <c r="K14" s="10"/>
    </row>
    <row r="15" spans="1:11" ht="204.75">
      <c r="A15" s="10" t="s">
        <v>115</v>
      </c>
      <c r="B15" s="28">
        <v>8</v>
      </c>
      <c r="C15" s="10" t="s">
        <v>42</v>
      </c>
      <c r="D15" s="10" t="s">
        <v>23</v>
      </c>
      <c r="E15" s="10" t="s">
        <v>21</v>
      </c>
      <c r="F15" s="25" t="s">
        <v>118</v>
      </c>
      <c r="G15" s="10" t="s">
        <v>29</v>
      </c>
      <c r="H15" s="10"/>
      <c r="I15" s="10"/>
      <c r="J15" s="13"/>
      <c r="K15" s="10"/>
    </row>
    <row r="16" spans="1:11" ht="192">
      <c r="A16" s="10" t="s">
        <v>115</v>
      </c>
      <c r="B16" s="28">
        <v>9</v>
      </c>
      <c r="C16" s="10" t="s">
        <v>42</v>
      </c>
      <c r="D16" s="10" t="s">
        <v>23</v>
      </c>
      <c r="E16" s="10" t="s">
        <v>21</v>
      </c>
      <c r="F16" s="25" t="s">
        <v>119</v>
      </c>
      <c r="G16" s="10" t="s">
        <v>29</v>
      </c>
      <c r="H16" s="10"/>
      <c r="I16" s="10"/>
      <c r="J16" s="13"/>
      <c r="K16" s="10"/>
    </row>
    <row r="17" spans="1:11" ht="192">
      <c r="A17" s="10" t="s">
        <v>115</v>
      </c>
      <c r="B17" s="28">
        <v>10</v>
      </c>
      <c r="C17" s="10" t="s">
        <v>42</v>
      </c>
      <c r="D17" s="10" t="s">
        <v>23</v>
      </c>
      <c r="E17" s="10" t="s">
        <v>21</v>
      </c>
      <c r="F17" s="25" t="s">
        <v>120</v>
      </c>
      <c r="G17" s="10" t="s">
        <v>29</v>
      </c>
      <c r="H17" s="10"/>
      <c r="I17" s="10"/>
      <c r="J17" s="13"/>
      <c r="K17" s="10"/>
    </row>
    <row r="18" spans="1:11" ht="179.25">
      <c r="A18" s="10" t="s">
        <v>115</v>
      </c>
      <c r="B18" s="28">
        <v>11</v>
      </c>
      <c r="C18" s="10" t="s">
        <v>42</v>
      </c>
      <c r="D18" s="10" t="s">
        <v>23</v>
      </c>
      <c r="E18" s="10" t="s">
        <v>21</v>
      </c>
      <c r="F18" s="25" t="s">
        <v>121</v>
      </c>
      <c r="G18" s="10" t="s">
        <v>30</v>
      </c>
      <c r="H18" s="10"/>
      <c r="I18" s="10"/>
      <c r="J18" s="13"/>
      <c r="K18" s="10"/>
    </row>
    <row r="19" spans="1:11" s="31" customFormat="1" ht="89.25">
      <c r="A19" s="28" t="s">
        <v>115</v>
      </c>
      <c r="B19" s="28">
        <v>12</v>
      </c>
      <c r="C19" s="28" t="s">
        <v>91</v>
      </c>
      <c r="D19" s="28" t="s">
        <v>23</v>
      </c>
      <c r="E19" s="28" t="s">
        <v>21</v>
      </c>
      <c r="F19" s="29" t="s">
        <v>122</v>
      </c>
      <c r="G19" s="28" t="s">
        <v>37</v>
      </c>
      <c r="H19" s="28"/>
      <c r="I19" s="28"/>
      <c r="J19" s="30"/>
      <c r="K19" s="28"/>
    </row>
    <row r="20" spans="1:11" s="10" customFormat="1" ht="89.25">
      <c r="A20" s="10" t="s">
        <v>115</v>
      </c>
      <c r="B20" s="28">
        <v>13</v>
      </c>
      <c r="C20" s="10" t="s">
        <v>54</v>
      </c>
      <c r="D20" s="10" t="s">
        <v>23</v>
      </c>
      <c r="E20" s="10" t="s">
        <v>21</v>
      </c>
      <c r="F20" s="25" t="s">
        <v>123</v>
      </c>
      <c r="G20" s="10" t="s">
        <v>36</v>
      </c>
    </row>
    <row r="21" spans="1:11" s="10" customFormat="1" ht="165.75">
      <c r="A21" s="10" t="s">
        <v>115</v>
      </c>
      <c r="B21" s="28">
        <v>14</v>
      </c>
      <c r="C21" s="10" t="s">
        <v>54</v>
      </c>
      <c r="D21" s="10" t="s">
        <v>23</v>
      </c>
      <c r="E21" s="10" t="s">
        <v>21</v>
      </c>
      <c r="F21" s="25" t="s">
        <v>124</v>
      </c>
      <c r="G21" s="10" t="s">
        <v>38</v>
      </c>
    </row>
    <row r="22" spans="1:11" s="10" customFormat="1" ht="178.5">
      <c r="A22" s="10" t="s">
        <v>115</v>
      </c>
      <c r="B22" s="28">
        <v>15</v>
      </c>
      <c r="C22" s="10" t="s">
        <v>54</v>
      </c>
      <c r="D22" s="10" t="s">
        <v>23</v>
      </c>
      <c r="E22" s="10" t="s">
        <v>21</v>
      </c>
      <c r="F22" s="25" t="s">
        <v>125</v>
      </c>
      <c r="G22" s="10" t="s">
        <v>51</v>
      </c>
    </row>
    <row r="23" spans="1:11" s="10" customFormat="1" ht="191.25">
      <c r="A23" s="10" t="s">
        <v>115</v>
      </c>
      <c r="B23" s="28">
        <v>16</v>
      </c>
      <c r="C23" s="10" t="s">
        <v>54</v>
      </c>
      <c r="D23" s="10" t="s">
        <v>23</v>
      </c>
      <c r="E23" s="10" t="s">
        <v>21</v>
      </c>
      <c r="F23" s="25" t="s">
        <v>126</v>
      </c>
      <c r="G23" s="10" t="s">
        <v>51</v>
      </c>
    </row>
    <row r="24" spans="1:11" s="10" customFormat="1" ht="204">
      <c r="A24" s="10" t="s">
        <v>115</v>
      </c>
      <c r="B24" s="28">
        <v>17</v>
      </c>
      <c r="C24" s="10" t="s">
        <v>54</v>
      </c>
      <c r="D24" s="10" t="s">
        <v>23</v>
      </c>
      <c r="E24" s="10" t="s">
        <v>21</v>
      </c>
      <c r="F24" s="25" t="s">
        <v>53</v>
      </c>
      <c r="G24" s="10" t="s">
        <v>51</v>
      </c>
    </row>
    <row r="25" spans="1:11" s="10" customFormat="1" ht="178.5">
      <c r="A25" s="10" t="s">
        <v>115</v>
      </c>
      <c r="B25" s="28">
        <v>18</v>
      </c>
      <c r="C25" s="10" t="s">
        <v>54</v>
      </c>
      <c r="D25" s="10" t="s">
        <v>23</v>
      </c>
      <c r="E25" s="10" t="s">
        <v>21</v>
      </c>
      <c r="F25" s="25" t="s">
        <v>127</v>
      </c>
      <c r="G25" s="10" t="s">
        <v>39</v>
      </c>
    </row>
    <row r="26" spans="1:11" s="10" customFormat="1" ht="204">
      <c r="A26" s="10" t="s">
        <v>115</v>
      </c>
      <c r="B26" s="28">
        <v>19</v>
      </c>
      <c r="C26" s="10" t="s">
        <v>54</v>
      </c>
      <c r="D26" s="10" t="s">
        <v>23</v>
      </c>
      <c r="E26" s="10" t="s">
        <v>21</v>
      </c>
      <c r="F26" s="25" t="s">
        <v>128</v>
      </c>
      <c r="G26" s="10" t="s">
        <v>57</v>
      </c>
    </row>
    <row r="27" spans="1:11" s="10" customFormat="1" ht="255">
      <c r="A27" s="10" t="s">
        <v>115</v>
      </c>
      <c r="B27" s="28">
        <v>20</v>
      </c>
      <c r="C27" s="10" t="s">
        <v>54</v>
      </c>
      <c r="D27" s="10" t="s">
        <v>23</v>
      </c>
      <c r="E27" s="10" t="s">
        <v>21</v>
      </c>
      <c r="F27" s="25" t="s">
        <v>129</v>
      </c>
      <c r="G27" s="10" t="s">
        <v>58</v>
      </c>
    </row>
    <row r="28" spans="1:11" s="10" customFormat="1" ht="242.25">
      <c r="A28" s="10" t="s">
        <v>115</v>
      </c>
      <c r="B28" s="28">
        <v>21</v>
      </c>
      <c r="C28" s="10" t="s">
        <v>54</v>
      </c>
      <c r="D28" s="10" t="s">
        <v>23</v>
      </c>
      <c r="E28" s="10" t="s">
        <v>21</v>
      </c>
      <c r="F28" s="25" t="s">
        <v>130</v>
      </c>
      <c r="G28" s="10" t="s">
        <v>60</v>
      </c>
    </row>
    <row r="29" spans="1:11" s="10" customFormat="1" ht="229.5">
      <c r="A29" s="10" t="s">
        <v>115</v>
      </c>
      <c r="B29" s="28">
        <v>22</v>
      </c>
      <c r="C29" s="10" t="s">
        <v>54</v>
      </c>
      <c r="D29" s="10" t="s">
        <v>23</v>
      </c>
      <c r="E29" s="10" t="s">
        <v>21</v>
      </c>
      <c r="F29" s="25" t="s">
        <v>131</v>
      </c>
      <c r="G29" s="10" t="s">
        <v>61</v>
      </c>
    </row>
    <row r="30" spans="1:11" s="10" customFormat="1" ht="267.75">
      <c r="A30" s="10" t="s">
        <v>115</v>
      </c>
      <c r="B30" s="28">
        <v>23</v>
      </c>
      <c r="C30" s="10" t="s">
        <v>54</v>
      </c>
      <c r="D30" s="10" t="s">
        <v>23</v>
      </c>
      <c r="E30" s="10" t="s">
        <v>21</v>
      </c>
      <c r="F30" s="25" t="s">
        <v>132</v>
      </c>
      <c r="G30" s="10" t="s">
        <v>64</v>
      </c>
    </row>
    <row r="31" spans="1:11" s="10" customFormat="1" ht="255">
      <c r="A31" s="10" t="s">
        <v>115</v>
      </c>
      <c r="B31" s="28">
        <v>24</v>
      </c>
      <c r="C31" s="10" t="s">
        <v>54</v>
      </c>
      <c r="D31" s="10" t="s">
        <v>23</v>
      </c>
      <c r="E31" s="10" t="s">
        <v>21</v>
      </c>
      <c r="F31" s="25" t="s">
        <v>133</v>
      </c>
      <c r="G31" s="10" t="s">
        <v>64</v>
      </c>
    </row>
    <row r="32" spans="1:11" s="10" customFormat="1" ht="293.25">
      <c r="A32" s="10" t="s">
        <v>115</v>
      </c>
      <c r="B32" s="28">
        <v>25</v>
      </c>
      <c r="C32" s="10" t="s">
        <v>54</v>
      </c>
      <c r="D32" s="10" t="s">
        <v>23</v>
      </c>
      <c r="E32" s="10" t="s">
        <v>21</v>
      </c>
      <c r="F32" s="25" t="s">
        <v>134</v>
      </c>
      <c r="G32" s="10" t="s">
        <v>68</v>
      </c>
    </row>
    <row r="33" spans="1:7" s="10" customFormat="1" ht="293.25">
      <c r="A33" s="10" t="s">
        <v>115</v>
      </c>
      <c r="B33" s="28">
        <v>26</v>
      </c>
      <c r="C33" s="10" t="s">
        <v>54</v>
      </c>
      <c r="D33" s="10" t="s">
        <v>23</v>
      </c>
      <c r="E33" s="10" t="s">
        <v>21</v>
      </c>
      <c r="F33" s="25" t="s">
        <v>135</v>
      </c>
      <c r="G33" s="10" t="s">
        <v>70</v>
      </c>
    </row>
    <row r="34" spans="1:7" s="28" customFormat="1" ht="89.25">
      <c r="A34" s="28" t="s">
        <v>116</v>
      </c>
      <c r="B34" s="28">
        <v>27</v>
      </c>
      <c r="C34" s="28" t="s">
        <v>74</v>
      </c>
      <c r="D34" s="28" t="s">
        <v>23</v>
      </c>
      <c r="E34" s="28" t="s">
        <v>21</v>
      </c>
      <c r="F34" s="29" t="s">
        <v>136</v>
      </c>
      <c r="G34" s="28" t="s">
        <v>72</v>
      </c>
    </row>
    <row r="35" spans="1:7" s="10" customFormat="1" ht="140.25">
      <c r="A35" s="10" t="s">
        <v>116</v>
      </c>
      <c r="B35" s="28">
        <v>28</v>
      </c>
      <c r="C35" s="10" t="s">
        <v>74</v>
      </c>
      <c r="D35" s="10" t="s">
        <v>23</v>
      </c>
      <c r="E35" s="10" t="s">
        <v>21</v>
      </c>
      <c r="F35" s="25" t="s">
        <v>137</v>
      </c>
      <c r="G35" s="10" t="s">
        <v>73</v>
      </c>
    </row>
    <row r="36" spans="1:7" s="10" customFormat="1" ht="191.25">
      <c r="A36" s="10" t="s">
        <v>116</v>
      </c>
      <c r="B36" s="28">
        <v>29</v>
      </c>
      <c r="C36" s="10" t="s">
        <v>74</v>
      </c>
      <c r="D36" s="10" t="s">
        <v>23</v>
      </c>
      <c r="E36" s="10" t="s">
        <v>21</v>
      </c>
      <c r="F36" s="25" t="s">
        <v>138</v>
      </c>
      <c r="G36" s="10" t="s">
        <v>107</v>
      </c>
    </row>
    <row r="37" spans="1:7" s="10" customFormat="1" ht="153">
      <c r="A37" s="10" t="s">
        <v>116</v>
      </c>
      <c r="B37" s="28">
        <v>30</v>
      </c>
      <c r="C37" s="10" t="s">
        <v>74</v>
      </c>
      <c r="D37" s="10" t="s">
        <v>23</v>
      </c>
      <c r="E37" s="10" t="s">
        <v>21</v>
      </c>
      <c r="F37" s="25" t="s">
        <v>139</v>
      </c>
      <c r="G37" s="10" t="s">
        <v>109</v>
      </c>
    </row>
    <row r="38" spans="1:7" s="10" customFormat="1" ht="178.5">
      <c r="A38" s="10" t="s">
        <v>116</v>
      </c>
      <c r="B38" s="28">
        <v>31</v>
      </c>
      <c r="C38" s="10" t="s">
        <v>74</v>
      </c>
      <c r="D38" s="10" t="s">
        <v>23</v>
      </c>
      <c r="E38" s="10" t="s">
        <v>21</v>
      </c>
      <c r="F38" s="25" t="s">
        <v>140</v>
      </c>
      <c r="G38" s="10" t="s">
        <v>75</v>
      </c>
    </row>
    <row r="39" spans="1:7" s="10" customFormat="1" ht="229.5">
      <c r="A39" s="10" t="s">
        <v>116</v>
      </c>
      <c r="B39" s="28">
        <v>32</v>
      </c>
      <c r="C39" s="10" t="s">
        <v>74</v>
      </c>
      <c r="D39" s="10" t="s">
        <v>23</v>
      </c>
      <c r="E39" s="10" t="s">
        <v>21</v>
      </c>
      <c r="F39" s="25" t="s">
        <v>141</v>
      </c>
      <c r="G39" s="10" t="s">
        <v>78</v>
      </c>
    </row>
    <row r="40" spans="1:7" s="10" customFormat="1" ht="216.75">
      <c r="A40" s="10" t="s">
        <v>116</v>
      </c>
      <c r="B40" s="28">
        <v>33</v>
      </c>
      <c r="C40" s="10" t="s">
        <v>74</v>
      </c>
      <c r="D40" s="10" t="s">
        <v>23</v>
      </c>
      <c r="E40" s="10" t="s">
        <v>21</v>
      </c>
      <c r="F40" s="26" t="s">
        <v>154</v>
      </c>
      <c r="G40" s="27" t="s">
        <v>80</v>
      </c>
    </row>
    <row r="41" spans="1:7" s="10" customFormat="1" ht="216.75">
      <c r="A41" s="10" t="s">
        <v>116</v>
      </c>
      <c r="B41" s="28">
        <v>34</v>
      </c>
      <c r="C41" s="10" t="s">
        <v>74</v>
      </c>
      <c r="D41" s="10" t="s">
        <v>23</v>
      </c>
      <c r="E41" s="10" t="s">
        <v>21</v>
      </c>
      <c r="F41" s="25" t="s">
        <v>153</v>
      </c>
      <c r="G41" s="10" t="s">
        <v>82</v>
      </c>
    </row>
    <row r="42" spans="1:7" s="10" customFormat="1" ht="242.25">
      <c r="A42" s="10" t="s">
        <v>116</v>
      </c>
      <c r="B42" s="28">
        <v>35</v>
      </c>
      <c r="C42" s="10" t="s">
        <v>74</v>
      </c>
      <c r="D42" s="10" t="s">
        <v>23</v>
      </c>
      <c r="E42" s="10" t="s">
        <v>21</v>
      </c>
      <c r="F42" s="25" t="s">
        <v>152</v>
      </c>
      <c r="G42" s="10" t="s">
        <v>84</v>
      </c>
    </row>
    <row r="43" spans="1:7" s="10" customFormat="1" ht="242.25">
      <c r="A43" s="10" t="s">
        <v>116</v>
      </c>
      <c r="B43" s="28">
        <v>36</v>
      </c>
      <c r="C43" s="10" t="s">
        <v>74</v>
      </c>
      <c r="D43" s="10" t="s">
        <v>23</v>
      </c>
      <c r="E43" s="10" t="s">
        <v>21</v>
      </c>
      <c r="F43" s="25" t="s">
        <v>142</v>
      </c>
      <c r="G43" s="10" t="s">
        <v>86</v>
      </c>
    </row>
    <row r="44" spans="1:7" s="10" customFormat="1" ht="255">
      <c r="A44" s="10" t="s">
        <v>116</v>
      </c>
      <c r="B44" s="28">
        <v>37</v>
      </c>
      <c r="C44" s="10" t="s">
        <v>74</v>
      </c>
      <c r="D44" s="10" t="s">
        <v>23</v>
      </c>
      <c r="E44" s="10" t="s">
        <v>21</v>
      </c>
      <c r="F44" s="25" t="s">
        <v>143</v>
      </c>
      <c r="G44" s="10" t="s">
        <v>88</v>
      </c>
    </row>
    <row r="45" spans="1:7" s="10" customFormat="1" ht="267.75">
      <c r="A45" s="10" t="s">
        <v>116</v>
      </c>
      <c r="B45" s="28">
        <v>38</v>
      </c>
      <c r="C45" s="10" t="s">
        <v>74</v>
      </c>
      <c r="D45" s="10" t="s">
        <v>23</v>
      </c>
      <c r="E45" s="10" t="s">
        <v>21</v>
      </c>
      <c r="F45" s="25" t="s">
        <v>144</v>
      </c>
      <c r="G45" s="10" t="s">
        <v>90</v>
      </c>
    </row>
    <row r="46" spans="1:7" s="10" customFormat="1" ht="306">
      <c r="A46" s="10" t="s">
        <v>116</v>
      </c>
      <c r="B46" s="28">
        <v>39</v>
      </c>
      <c r="C46" s="10" t="s">
        <v>74</v>
      </c>
      <c r="D46" s="10" t="s">
        <v>23</v>
      </c>
      <c r="E46" s="10" t="s">
        <v>21</v>
      </c>
      <c r="F46" s="25" t="s">
        <v>151</v>
      </c>
      <c r="G46" s="10" t="s">
        <v>93</v>
      </c>
    </row>
    <row r="47" spans="1:7" s="10" customFormat="1" ht="306">
      <c r="A47" s="10" t="s">
        <v>116</v>
      </c>
      <c r="B47" s="28">
        <v>40</v>
      </c>
      <c r="C47" s="10" t="s">
        <v>74</v>
      </c>
      <c r="D47" s="10" t="s">
        <v>23</v>
      </c>
      <c r="E47" s="10" t="s">
        <v>21</v>
      </c>
      <c r="F47" s="25" t="s">
        <v>145</v>
      </c>
      <c r="G47" s="10" t="s">
        <v>92</v>
      </c>
    </row>
    <row r="48" spans="1:7" s="10" customFormat="1" ht="331.5">
      <c r="A48" s="10" t="s">
        <v>116</v>
      </c>
      <c r="B48" s="28">
        <v>41</v>
      </c>
      <c r="C48" s="10" t="s">
        <v>74</v>
      </c>
      <c r="D48" s="10" t="s">
        <v>23</v>
      </c>
      <c r="E48" s="10" t="s">
        <v>21</v>
      </c>
      <c r="F48" s="25" t="s">
        <v>146</v>
      </c>
      <c r="G48" s="10" t="s">
        <v>94</v>
      </c>
    </row>
    <row r="49" spans="1:11" s="10" customFormat="1" ht="369.75">
      <c r="A49" s="10" t="s">
        <v>116</v>
      </c>
      <c r="B49" s="28">
        <v>42</v>
      </c>
      <c r="C49" s="10" t="s">
        <v>74</v>
      </c>
      <c r="D49" s="10" t="s">
        <v>23</v>
      </c>
      <c r="E49" s="10" t="s">
        <v>21</v>
      </c>
      <c r="F49" s="25" t="s">
        <v>147</v>
      </c>
      <c r="G49" s="10" t="s">
        <v>94</v>
      </c>
    </row>
    <row r="50" spans="1:11" s="10" customFormat="1" ht="369.75">
      <c r="A50" s="10" t="s">
        <v>116</v>
      </c>
      <c r="B50" s="28">
        <v>43</v>
      </c>
      <c r="C50" s="10" t="s">
        <v>74</v>
      </c>
      <c r="D50" s="10" t="s">
        <v>23</v>
      </c>
      <c r="E50" s="10" t="s">
        <v>21</v>
      </c>
      <c r="F50" s="25" t="s">
        <v>148</v>
      </c>
      <c r="G50" s="10" t="s">
        <v>95</v>
      </c>
    </row>
    <row r="51" spans="1:11" s="10" customFormat="1" ht="357">
      <c r="A51" s="10" t="s">
        <v>116</v>
      </c>
      <c r="B51" s="28">
        <v>44</v>
      </c>
      <c r="C51" s="10" t="s">
        <v>74</v>
      </c>
      <c r="D51" s="10" t="s">
        <v>23</v>
      </c>
      <c r="E51" s="10" t="s">
        <v>21</v>
      </c>
      <c r="F51" s="25" t="s">
        <v>149</v>
      </c>
      <c r="G51" s="10" t="s">
        <v>96</v>
      </c>
    </row>
    <row r="52" spans="1:11" s="10" customFormat="1" ht="357">
      <c r="A52" s="10" t="s">
        <v>116</v>
      </c>
      <c r="B52" s="28">
        <v>45</v>
      </c>
      <c r="C52" s="10" t="s">
        <v>74</v>
      </c>
      <c r="D52" s="10" t="s">
        <v>23</v>
      </c>
      <c r="E52" s="10" t="s">
        <v>21</v>
      </c>
      <c r="F52" s="25" t="s">
        <v>150</v>
      </c>
      <c r="G52" s="10" t="s">
        <v>104</v>
      </c>
    </row>
    <row r="53" spans="1:11">
      <c r="A53" s="10"/>
      <c r="B53" s="10"/>
      <c r="C53" s="10"/>
      <c r="D53" s="10"/>
      <c r="E53" s="10"/>
      <c r="F53" s="25"/>
      <c r="G53" s="10"/>
      <c r="H53" s="10"/>
      <c r="I53" s="10"/>
      <c r="J53" s="13"/>
      <c r="K53" s="10"/>
    </row>
    <row r="54" spans="1:11">
      <c r="A54" s="10"/>
      <c r="B54" s="10"/>
      <c r="C54" s="10"/>
      <c r="D54" s="10"/>
      <c r="E54" s="10"/>
      <c r="F54" s="25"/>
      <c r="G54" s="10"/>
      <c r="H54" s="10"/>
      <c r="I54" s="10"/>
      <c r="J54" s="13"/>
      <c r="K54" s="10"/>
    </row>
    <row r="55" spans="1:11">
      <c r="A55" s="10"/>
      <c r="B55" s="10"/>
      <c r="C55" s="10"/>
      <c r="D55" s="10"/>
      <c r="E55" s="10"/>
      <c r="F55" s="25"/>
      <c r="G55" s="10"/>
      <c r="H55" s="10"/>
      <c r="I55" s="10"/>
      <c r="J55" s="13"/>
      <c r="K55" s="10"/>
    </row>
    <row r="56" spans="1:11">
      <c r="A56" s="10"/>
      <c r="B56" s="10"/>
      <c r="C56" s="10"/>
      <c r="D56" s="10"/>
      <c r="E56" s="10"/>
      <c r="F56" s="25"/>
      <c r="G56" s="10"/>
      <c r="H56" s="10"/>
      <c r="I56" s="10"/>
      <c r="J56" s="13"/>
      <c r="K56" s="10"/>
    </row>
    <row r="57" spans="1:11">
      <c r="A57" s="10"/>
      <c r="B57" s="10"/>
      <c r="C57" s="10"/>
      <c r="D57" s="10"/>
      <c r="E57" s="10"/>
      <c r="F57" s="25"/>
      <c r="G57" s="10"/>
      <c r="H57" s="10"/>
      <c r="I57" s="10"/>
      <c r="J57" s="13"/>
      <c r="K57" s="10"/>
    </row>
    <row r="58" spans="1:11">
      <c r="A58" s="10"/>
      <c r="B58" s="10"/>
      <c r="C58" s="10"/>
      <c r="D58" s="10"/>
      <c r="E58" s="10"/>
      <c r="F58" s="25"/>
      <c r="G58" s="10"/>
      <c r="H58" s="10"/>
      <c r="I58" s="10"/>
      <c r="J58" s="13"/>
      <c r="K58" s="10"/>
    </row>
    <row r="59" spans="1:11">
      <c r="A59" s="10"/>
      <c r="B59" s="10"/>
      <c r="C59" s="10"/>
      <c r="D59" s="10"/>
      <c r="E59" s="10"/>
      <c r="F59" s="25"/>
      <c r="G59" s="10"/>
      <c r="H59" s="10"/>
      <c r="I59" s="10"/>
      <c r="J59" s="13"/>
      <c r="K59" s="10"/>
    </row>
    <row r="60" spans="1:11">
      <c r="A60" s="10"/>
      <c r="B60" s="10"/>
      <c r="C60" s="10"/>
      <c r="D60" s="10"/>
      <c r="E60" s="10"/>
      <c r="F60" s="25"/>
      <c r="G60" s="10"/>
      <c r="H60" s="10"/>
      <c r="I60" s="10"/>
      <c r="J60" s="13"/>
      <c r="K60" s="10"/>
    </row>
    <row r="61" spans="1:11">
      <c r="A61" s="10"/>
      <c r="B61" s="10"/>
      <c r="C61" s="10"/>
      <c r="D61" s="10"/>
      <c r="E61" s="10"/>
      <c r="F61" s="25"/>
      <c r="G61" s="10"/>
      <c r="H61" s="10"/>
      <c r="I61" s="10"/>
      <c r="J61" s="13"/>
      <c r="K61" s="10"/>
    </row>
    <row r="62" spans="1:11">
      <c r="A62" s="10"/>
      <c r="B62" s="10"/>
      <c r="C62" s="10"/>
      <c r="D62" s="10"/>
      <c r="E62" s="10"/>
      <c r="F62" s="25"/>
      <c r="G62" s="10"/>
      <c r="H62" s="10"/>
      <c r="I62" s="10"/>
      <c r="J62" s="13"/>
      <c r="K62" s="10"/>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dataValidations count="2">
    <dataValidation type="list" allowBlank="1" showInputMessage="1" showErrorMessage="1" sqref="J8:J62">
      <formula1>"High,Medium,Low"</formula1>
    </dataValidation>
    <dataValidation type="list" allowBlank="1" showInputMessage="1" showErrorMessage="1" sqref="I8:I62">
      <formula1>"Pass,Fail,Skip"</formula1>
    </dataValidation>
  </dataValidations>
  <hyperlinks>
    <hyperlink ref="F1" r:id="rId1" display="http://inctest.apcgg.gov.in/payplay/sportsmain.aspx"/>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dimension ref="A1:T46"/>
  <sheetViews>
    <sheetView topLeftCell="B1" workbookViewId="0">
      <selection activeCell="B1" sqref="A1:XFD1048576"/>
    </sheetView>
  </sheetViews>
  <sheetFormatPr defaultRowHeight="15"/>
  <cols>
    <col min="1" max="1" width="25" customWidth="1"/>
    <col min="2" max="2" width="23.42578125" customWidth="1"/>
    <col min="3" max="3" width="29" customWidth="1"/>
    <col min="4" max="4" width="31.42578125" customWidth="1"/>
    <col min="5" max="6" width="26.7109375" customWidth="1"/>
    <col min="7" max="7" width="49.2851562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288</v>
      </c>
      <c r="G4" s="80"/>
      <c r="H4" s="81"/>
      <c r="I4" s="82"/>
      <c r="J4" s="82"/>
      <c r="K4" s="82"/>
      <c r="M4" s="3" t="s">
        <v>193</v>
      </c>
      <c r="P4" s="3" t="s">
        <v>194</v>
      </c>
      <c r="S4" s="3" t="s">
        <v>195</v>
      </c>
    </row>
    <row r="5" spans="1:20" s="3" customFormat="1" ht="17.25" customHeight="1">
      <c r="A5" s="1" t="s">
        <v>3</v>
      </c>
      <c r="B5" s="79" t="s">
        <v>250</v>
      </c>
      <c r="C5" s="80"/>
      <c r="D5" s="80"/>
      <c r="E5" s="1" t="s">
        <v>4</v>
      </c>
      <c r="F5" s="79"/>
      <c r="G5" s="80"/>
      <c r="H5" s="81"/>
      <c r="I5" s="82"/>
      <c r="J5" s="82"/>
      <c r="K5" s="82"/>
      <c r="M5" s="49" t="s">
        <v>196</v>
      </c>
      <c r="N5" s="50">
        <v>7</v>
      </c>
      <c r="P5" s="49" t="s">
        <v>197</v>
      </c>
      <c r="Q5" s="50">
        <f>COUNTIF(I23:I97,"PASS")</f>
        <v>0</v>
      </c>
      <c r="S5" s="49" t="s">
        <v>197</v>
      </c>
      <c r="T5" s="50">
        <f>COUNTIF(K14:K117,"PASS")</f>
        <v>0</v>
      </c>
    </row>
    <row r="6" spans="1:20" s="3" customFormat="1" ht="12.75">
      <c r="A6" s="2" t="s">
        <v>5</v>
      </c>
      <c r="B6" s="73"/>
      <c r="C6" s="74"/>
      <c r="D6" s="75"/>
      <c r="E6" s="1" t="s">
        <v>6</v>
      </c>
      <c r="F6" s="79"/>
      <c r="G6" s="80"/>
      <c r="H6" s="81"/>
      <c r="I6" s="82"/>
      <c r="J6" s="82"/>
      <c r="K6" s="82"/>
      <c r="M6" s="49" t="s">
        <v>198</v>
      </c>
      <c r="N6" s="50">
        <v>16</v>
      </c>
      <c r="P6" s="49" t="s">
        <v>199</v>
      </c>
      <c r="Q6" s="50">
        <f>COUNTIF(I23:I97,"FAIL")</f>
        <v>0</v>
      </c>
      <c r="S6" s="49" t="s">
        <v>199</v>
      </c>
      <c r="T6" s="50">
        <f>COUNTIF(K14:K117,"FAIL")</f>
        <v>0</v>
      </c>
    </row>
    <row r="7" spans="1:20" s="3" customFormat="1" ht="15.75" customHeight="1" thickBot="1">
      <c r="B7" s="76"/>
      <c r="C7" s="77"/>
      <c r="D7" s="78"/>
      <c r="E7" s="2" t="s">
        <v>7</v>
      </c>
      <c r="F7" s="95">
        <v>43183</v>
      </c>
      <c r="G7" s="80"/>
      <c r="H7" s="81"/>
      <c r="I7" s="83"/>
      <c r="J7" s="83"/>
      <c r="K7" s="83"/>
      <c r="M7" s="49" t="s">
        <v>200</v>
      </c>
      <c r="N7" s="50">
        <f>COUNTIF(J15:J97,"Low")</f>
        <v>0</v>
      </c>
      <c r="P7" s="49" t="s">
        <v>201</v>
      </c>
      <c r="Q7" s="50">
        <f>COUNTIF(I23:I97,"SKIP")</f>
        <v>0</v>
      </c>
      <c r="S7" s="49" t="s">
        <v>201</v>
      </c>
      <c r="T7" s="50">
        <f>COUNTIF(K14:K117,"SKIP")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60" t="s">
        <v>17</v>
      </c>
      <c r="G9" s="60" t="s">
        <v>18</v>
      </c>
      <c r="H9" s="60"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63.75">
      <c r="A11" s="9" t="s">
        <v>374</v>
      </c>
      <c r="B11" s="9" t="s">
        <v>290</v>
      </c>
      <c r="C11" s="10" t="s">
        <v>375</v>
      </c>
      <c r="D11" s="11" t="s">
        <v>282</v>
      </c>
      <c r="E11" s="9" t="s">
        <v>21</v>
      </c>
      <c r="F11" s="9" t="s">
        <v>376</v>
      </c>
      <c r="G11" s="10" t="s">
        <v>377</v>
      </c>
      <c r="H11" s="10"/>
      <c r="I11" s="9" t="s">
        <v>197</v>
      </c>
      <c r="J11" s="12" t="s">
        <v>196</v>
      </c>
      <c r="K11" s="9"/>
    </row>
    <row r="12" spans="1:20" s="3" customFormat="1" ht="12.75">
      <c r="A12" s="9"/>
      <c r="B12" s="9"/>
      <c r="C12" s="10"/>
      <c r="D12" s="11"/>
      <c r="E12" s="9"/>
      <c r="F12" s="9"/>
      <c r="G12" s="10"/>
      <c r="H12" s="10"/>
      <c r="I12" s="9"/>
      <c r="J12" s="12"/>
      <c r="K12" s="9"/>
    </row>
    <row r="13" spans="1:20" s="3" customFormat="1" ht="12.75">
      <c r="A13" s="9"/>
      <c r="B13" s="9"/>
      <c r="C13" s="10"/>
      <c r="D13" s="11"/>
      <c r="E13" s="9"/>
      <c r="F13" s="9"/>
      <c r="G13" s="10"/>
      <c r="H13" s="10"/>
      <c r="I13" s="9"/>
      <c r="J13" s="12"/>
      <c r="K13" s="9"/>
    </row>
    <row r="14" spans="1:20" s="3" customFormat="1" ht="12.75">
      <c r="A14" s="9"/>
      <c r="B14" s="9"/>
      <c r="C14" s="10"/>
      <c r="D14" s="11"/>
      <c r="E14" s="9"/>
      <c r="F14" s="9"/>
      <c r="G14" s="10"/>
      <c r="H14" s="10"/>
      <c r="I14" s="9"/>
      <c r="J14" s="12"/>
      <c r="K14" s="9"/>
    </row>
    <row r="15" spans="1:20" s="67" customFormat="1" ht="12.75">
      <c r="A15" s="64"/>
      <c r="B15" s="9"/>
      <c r="C15" s="65"/>
      <c r="D15" s="11"/>
      <c r="E15" s="66"/>
      <c r="F15" s="66"/>
      <c r="G15" s="66"/>
      <c r="J15" s="66"/>
    </row>
    <row r="16" spans="1:20" s="67" customFormat="1" ht="12.75">
      <c r="A16" s="64"/>
      <c r="B16" s="9"/>
      <c r="C16" s="64"/>
      <c r="D16" s="11"/>
      <c r="E16" s="66"/>
      <c r="F16" s="66"/>
      <c r="G16" s="66"/>
      <c r="J16" s="66"/>
    </row>
    <row r="17" spans="1:11" s="67" customFormat="1" ht="12.75">
      <c r="A17" s="64"/>
      <c r="B17" s="9"/>
      <c r="C17" s="64"/>
      <c r="D17" s="11"/>
      <c r="E17" s="66"/>
      <c r="F17" s="66"/>
      <c r="G17" s="66"/>
      <c r="J17" s="66"/>
    </row>
    <row r="18" spans="1:11" s="67" customFormat="1" ht="12.75">
      <c r="A18" s="64"/>
      <c r="B18" s="9"/>
      <c r="C18" s="64"/>
      <c r="D18" s="11"/>
      <c r="E18" s="66"/>
      <c r="F18" s="66"/>
      <c r="G18" s="66"/>
      <c r="J18" s="66"/>
    </row>
    <row r="19" spans="1:11" s="67" customFormat="1" ht="12.75">
      <c r="A19" s="64"/>
      <c r="B19" s="9"/>
      <c r="C19" s="64"/>
      <c r="D19" s="11"/>
      <c r="E19" s="66"/>
      <c r="F19" s="66"/>
      <c r="G19" s="66"/>
      <c r="J19" s="66"/>
    </row>
    <row r="20" spans="1:11" s="67" customFormat="1" ht="12.75">
      <c r="A20" s="64"/>
      <c r="B20" s="9"/>
      <c r="C20" s="64"/>
      <c r="D20" s="11"/>
      <c r="E20" s="66"/>
      <c r="F20" s="66"/>
      <c r="G20" s="66"/>
      <c r="J20" s="66"/>
    </row>
    <row r="21" spans="1:11" s="67" customFormat="1" ht="12.75">
      <c r="A21" s="64"/>
      <c r="B21" s="9"/>
      <c r="C21" s="64"/>
      <c r="D21" s="11"/>
      <c r="E21" s="66"/>
      <c r="F21" s="66"/>
      <c r="G21" s="66"/>
      <c r="J21" s="66"/>
    </row>
    <row r="22" spans="1:11" s="67" customFormat="1" ht="12.75">
      <c r="A22" s="64"/>
      <c r="B22" s="9"/>
      <c r="C22" s="64"/>
      <c r="D22" s="11"/>
      <c r="E22" s="66"/>
      <c r="F22" s="66"/>
      <c r="G22" s="66"/>
      <c r="J22" s="66"/>
    </row>
    <row r="23" spans="1:11" s="67" customFormat="1" ht="12.75">
      <c r="A23" s="64"/>
      <c r="B23" s="9"/>
      <c r="C23" s="64"/>
      <c r="D23" s="11"/>
      <c r="E23" s="66"/>
      <c r="F23" s="66"/>
      <c r="G23" s="66"/>
      <c r="J23" s="66"/>
    </row>
    <row r="24" spans="1:11" s="3" customFormat="1" ht="12.75">
      <c r="A24" s="9"/>
      <c r="B24" s="9"/>
      <c r="C24" s="10"/>
      <c r="D24" s="11"/>
      <c r="E24" s="9"/>
      <c r="F24" s="9"/>
      <c r="G24" s="10"/>
      <c r="H24" s="10"/>
      <c r="I24" s="9"/>
      <c r="J24" s="12"/>
      <c r="K24" s="9"/>
    </row>
    <row r="25" spans="1:11">
      <c r="A25" s="61"/>
      <c r="B25" s="9"/>
      <c r="C25" s="10"/>
      <c r="D25" s="11"/>
      <c r="E25" s="9"/>
      <c r="F25" s="9"/>
      <c r="G25" s="9"/>
      <c r="J25" s="12"/>
    </row>
    <row r="26" spans="1:11">
      <c r="A26" s="61"/>
      <c r="B26" s="9"/>
      <c r="C26" s="10"/>
      <c r="D26" s="11"/>
      <c r="E26" s="9"/>
      <c r="F26" s="9"/>
      <c r="G26" s="62"/>
      <c r="J26" s="12"/>
    </row>
    <row r="27" spans="1:11">
      <c r="A27" s="61"/>
      <c r="B27" s="9"/>
      <c r="C27" s="10"/>
      <c r="D27" s="11"/>
      <c r="E27" s="9"/>
      <c r="F27" s="9"/>
      <c r="G27" s="62"/>
      <c r="J27" s="12"/>
    </row>
    <row r="28" spans="1:11">
      <c r="A28" s="61"/>
      <c r="B28" s="9"/>
      <c r="C28" s="10"/>
      <c r="D28" s="11"/>
      <c r="E28" s="9"/>
      <c r="F28" s="9"/>
      <c r="G28" s="62"/>
      <c r="J28" s="12"/>
    </row>
    <row r="29" spans="1:11">
      <c r="A29" s="61"/>
      <c r="B29" s="9"/>
      <c r="C29" s="10"/>
      <c r="D29" s="11"/>
      <c r="E29" s="9"/>
      <c r="F29" s="9"/>
      <c r="G29" s="62"/>
      <c r="J29" s="12"/>
    </row>
    <row r="30" spans="1:11">
      <c r="A30" s="61"/>
      <c r="B30" s="9"/>
      <c r="C30" s="10"/>
      <c r="D30" s="11"/>
      <c r="E30" s="9"/>
      <c r="F30" s="9"/>
      <c r="G30" s="62"/>
      <c r="J30" s="12"/>
    </row>
    <row r="31" spans="1:11">
      <c r="A31" s="61"/>
      <c r="B31" s="9"/>
      <c r="C31" s="10"/>
      <c r="D31" s="11"/>
      <c r="E31" s="9"/>
      <c r="F31" s="9"/>
      <c r="G31" s="62"/>
      <c r="J31" s="12"/>
    </row>
    <row r="32" spans="1:11">
      <c r="A32" s="61"/>
      <c r="B32" s="9"/>
      <c r="C32" s="10"/>
      <c r="D32" s="11"/>
      <c r="E32" s="9"/>
      <c r="F32" s="9"/>
      <c r="G32" s="62"/>
      <c r="J32" s="12"/>
    </row>
    <row r="33" spans="1:10">
      <c r="A33" s="61"/>
      <c r="B33" s="9"/>
      <c r="C33" s="10"/>
      <c r="D33" s="11"/>
      <c r="E33" s="9"/>
      <c r="F33" s="9"/>
      <c r="G33" s="62"/>
      <c r="J33" s="12"/>
    </row>
    <row r="34" spans="1:10">
      <c r="A34" s="61"/>
      <c r="B34" s="9"/>
      <c r="C34" s="10"/>
      <c r="D34" s="11"/>
      <c r="E34" s="9"/>
      <c r="F34" s="9"/>
      <c r="G34" s="61"/>
      <c r="J34" s="12"/>
    </row>
    <row r="35" spans="1:10">
      <c r="A35" s="61"/>
      <c r="B35" s="9"/>
      <c r="C35" s="10"/>
      <c r="D35" s="11"/>
      <c r="E35" s="9"/>
      <c r="F35" s="9"/>
      <c r="G35" s="9"/>
      <c r="J35" s="12"/>
    </row>
    <row r="36" spans="1:10">
      <c r="A36" s="61"/>
      <c r="B36" s="9"/>
      <c r="C36" s="10"/>
      <c r="D36" s="11"/>
      <c r="E36" s="9"/>
      <c r="F36" s="9"/>
      <c r="G36" s="9"/>
      <c r="J36" s="12"/>
    </row>
    <row r="37" spans="1:10">
      <c r="A37" s="61"/>
      <c r="B37" s="9"/>
      <c r="C37" s="10"/>
      <c r="D37" s="11"/>
      <c r="E37" s="9"/>
      <c r="F37" s="9"/>
      <c r="G37" s="9"/>
      <c r="J37" s="12"/>
    </row>
    <row r="38" spans="1:10">
      <c r="A38" s="61"/>
      <c r="B38" s="9"/>
      <c r="C38" s="10"/>
      <c r="D38" s="11"/>
      <c r="E38" s="9"/>
      <c r="F38" s="9"/>
      <c r="G38" s="9"/>
      <c r="J38" s="12"/>
    </row>
    <row r="39" spans="1:10" ht="15.75" thickBot="1">
      <c r="A39" s="61"/>
      <c r="B39" s="9"/>
      <c r="C39" s="10"/>
      <c r="D39" s="11"/>
      <c r="E39" s="9"/>
      <c r="F39" s="9"/>
      <c r="G39" s="9"/>
      <c r="J39" s="12"/>
    </row>
    <row r="40" spans="1:10" ht="15.75" thickBot="1">
      <c r="A40" s="61"/>
      <c r="B40" s="9"/>
      <c r="C40" s="10"/>
      <c r="D40" s="11"/>
      <c r="E40" s="9"/>
      <c r="F40" s="9"/>
      <c r="G40" s="9"/>
      <c r="H40" s="63"/>
      <c r="J40" s="12"/>
    </row>
    <row r="41" spans="1:10">
      <c r="A41" s="61"/>
      <c r="B41" s="9"/>
      <c r="C41" s="10"/>
      <c r="D41" s="11"/>
      <c r="E41" s="9"/>
      <c r="F41" s="9"/>
      <c r="G41" s="9"/>
      <c r="J41" s="12"/>
    </row>
    <row r="42" spans="1:10">
      <c r="A42" s="61"/>
      <c r="B42" s="9"/>
      <c r="C42" s="10"/>
      <c r="D42" s="11"/>
      <c r="E42" s="9"/>
      <c r="F42" s="9"/>
      <c r="G42" s="9"/>
      <c r="J42" s="12"/>
    </row>
    <row r="43" spans="1:10">
      <c r="A43" s="61"/>
      <c r="B43" s="9"/>
      <c r="C43" s="10"/>
      <c r="D43" s="11"/>
      <c r="E43" s="9"/>
      <c r="F43" s="9"/>
      <c r="G43" s="9"/>
      <c r="J43" s="12"/>
    </row>
    <row r="44" spans="1:10">
      <c r="A44" s="61"/>
      <c r="B44" s="9"/>
      <c r="C44" s="10"/>
      <c r="D44" s="11"/>
      <c r="E44" s="9"/>
      <c r="F44" s="9"/>
      <c r="G44" s="62"/>
      <c r="J44" s="12"/>
    </row>
    <row r="45" spans="1:10">
      <c r="A45" s="61"/>
      <c r="B45" s="9"/>
      <c r="C45" s="10"/>
      <c r="D45" s="11"/>
      <c r="E45" s="9"/>
      <c r="F45" s="9"/>
      <c r="G45" s="62"/>
      <c r="J45" s="12"/>
    </row>
    <row r="46" spans="1:10">
      <c r="A46" s="61"/>
      <c r="B46" s="9"/>
      <c r="C46" s="10"/>
      <c r="D46" s="11"/>
      <c r="E46" s="9"/>
      <c r="F46" s="9"/>
      <c r="G46" s="62"/>
      <c r="J46"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WVR14 WLV11:WLV14 WBZ11:WBZ14 VSD11:VSD14 VIH11:VIH14 UYL11:UYL14 UOP11:UOP14 UET11:UET14 TUX11:TUX14 TLB11:TLB14 TBF11:TBF14 SRJ11:SRJ14 SHN11:SHN14 RXR11:RXR14 RNV11:RNV14 RDZ11:RDZ14 QUD11:QUD14 QKH11:QKH14 QAL11:QAL14 PQP11:PQP14 PGT11:PGT14 OWX11:OWX14 ONB11:ONB14 ODF11:ODF14 NTJ11:NTJ14 NJN11:NJN14 MZR11:MZR14 MPV11:MPV14 MFZ11:MFZ14 LWD11:LWD14 LMH11:LMH14 LCL11:LCL14 KSP11:KSP14 KIT11:KIT14 JYX11:JYX14 JPB11:JPB14 JFF11:JFF14 IVJ11:IVJ14 ILN11:ILN14 IBR11:IBR14 HRV11:HRV14 HHZ11:HHZ14 GYD11:GYD14 GOH11:GOH14 GEL11:GEL14 FUP11:FUP14 FKT11:FKT14 FAX11:FAX14 ERB11:ERB14 EHF11:EHF14 DXJ11:DXJ14 DNN11:DNN14 DDR11:DDR14 CTV11:CTV14 CJZ11:CJZ14 CAD11:CAD14 BQH11:BQH14 BGL11:BGL14 AWP11:AWP14 AMT11:AMT14 ACX11:ACX14 TB11:TB14 JF11:JF14 J11:J14 TB24 JF24 WVR24 WLV24 WBZ24 VSD24 VIH24 UYL24 UOP24 UET24 TUX24 TLB24 TBF24 SRJ24 SHN24 RXR24 RNV24 RDZ24 QUD24 QKH24 QAL24 PQP24 PGT24 OWX24 ONB24 ODF24 NTJ24 NJN24 MZR24 MPV24 MFZ24 LWD24 LMH24 LCL24 KSP24 KIT24 JYX24 JPB24 JFF24 IVJ24 ILN24 IBR24 HRV24 HHZ24 GYD24 GOH24 GEL24 FUP24 FKT24 FAX24 ERB24 EHF24 DXJ24 DNN24 DDR24 CTV24 CJZ24 CAD24 BQH24 BGL24 AWP24 AMT24 ACX24 J24:J46">
      <formula1>"High,Medium,Low"</formula1>
    </dataValidation>
    <dataValidation type="list" allowBlank="1" showInputMessage="1" showErrorMessage="1" sqref="JE11:JE14 ACW11:ACW14 WVQ11:WVQ14 WLU11:WLU14 WBY11:WBY14 VSC11:VSC14 VIG11:VIG14 UYK11:UYK14 UOO11:UOO14 UES11:UES14 TUW11:TUW14 TLA11:TLA14 TBE11:TBE14 SRI11:SRI14 SHM11:SHM14 RXQ11:RXQ14 RNU11:RNU14 RDY11:RDY14 QUC11:QUC14 QKG11:QKG14 QAK11:QAK14 PQO11:PQO14 PGS11:PGS14 OWW11:OWW14 ONA11:ONA14 ODE11:ODE14 NTI11:NTI14 NJM11:NJM14 MZQ11:MZQ14 MPU11:MPU14 MFY11:MFY14 LWC11:LWC14 LMG11:LMG14 LCK11:LCK14 KSO11:KSO14 KIS11:KIS14 JYW11:JYW14 JPA11:JPA14 JFE11:JFE14 IVI11:IVI14 ILM11:ILM14 IBQ11:IBQ14 HRU11:HRU14 HHY11:HHY14 GYC11:GYC14 GOG11:GOG14 GEK11:GEK14 FUO11:FUO14 FKS11:FKS14 FAW11:FAW14 ERA11:ERA14 EHE11:EHE14 DXI11:DXI14 DNM11:DNM14 DDQ11:DDQ14 CTU11:CTU14 CJY11:CJY14 CAC11:CAC14 BQG11:BQG14 BGK11:BGK14 AWO11:AWO14 AMS11:AMS14 I11:I14 TA11:TA14 I24 JE24 TA24 WVQ24 WLU24 WBY24 VSC24 VIG24 UYK24 UOO24 UES24 TUW24 TLA24 TBE24 SRI24 SHM24 RXQ24 RNU24 RDY24 QUC24 QKG24 QAK24 PQO24 PGS24 OWW24 ONA24 ODE24 NTI24 NJM24 MZQ24 MPU24 MFY24 LWC24 LMG24 LCK24 KSO24 KIS24 JYW24 JPA24 JFE24 IVI24 ILM24 IBQ24 HRU24 HHY24 GYC24 GOG24 GEK24 FUO24 FKS24 FAW24 ERA24 EHE24 DXI24 DNM24 DDQ24 CTU24 CJY24 CAC24 BQG24 BGK24 AWO24 AMS24 ACW24">
      <formula1>"Pass,Fail,Skip"</formula1>
    </dataValidation>
  </dataValidations>
  <hyperlinks>
    <hyperlink ref="F4" r:id="rId1"/>
  </hyperlinks>
  <pageMargins left="0.7" right="0.7" top="0.75" bottom="0.75" header="0.3" footer="0.3"/>
  <drawing r:id="rId2"/>
  <legacyDrawing r:id="rId3"/>
</worksheet>
</file>

<file path=xl/worksheets/sheet21.xml><?xml version="1.0" encoding="utf-8"?>
<worksheet xmlns="http://schemas.openxmlformats.org/spreadsheetml/2006/main" xmlns:r="http://schemas.openxmlformats.org/officeDocument/2006/relationships">
  <dimension ref="A1:T46"/>
  <sheetViews>
    <sheetView tabSelected="1" topLeftCell="D5" workbookViewId="0">
      <selection activeCell="J12" sqref="J12"/>
    </sheetView>
  </sheetViews>
  <sheetFormatPr defaultRowHeight="15"/>
  <cols>
    <col min="1" max="1" width="25" customWidth="1"/>
    <col min="2" max="2" width="23.42578125" customWidth="1"/>
    <col min="3" max="3" width="29" customWidth="1"/>
    <col min="4" max="4" width="31.42578125" customWidth="1"/>
    <col min="5" max="6" width="26.7109375" customWidth="1"/>
    <col min="7" max="7" width="49.2851562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288</v>
      </c>
      <c r="G4" s="80"/>
      <c r="H4" s="81"/>
      <c r="I4" s="82"/>
      <c r="J4" s="82"/>
      <c r="K4" s="82"/>
      <c r="M4" s="3" t="s">
        <v>193</v>
      </c>
      <c r="P4" s="3" t="s">
        <v>194</v>
      </c>
      <c r="S4" s="3" t="s">
        <v>195</v>
      </c>
    </row>
    <row r="5" spans="1:20" s="3" customFormat="1" ht="17.25" customHeight="1">
      <c r="A5" s="1" t="s">
        <v>3</v>
      </c>
      <c r="B5" s="79" t="s">
        <v>250</v>
      </c>
      <c r="C5" s="80"/>
      <c r="D5" s="80"/>
      <c r="E5" s="1" t="s">
        <v>4</v>
      </c>
      <c r="F5" s="79">
        <v>7331186857</v>
      </c>
      <c r="G5" s="80"/>
      <c r="H5" s="81"/>
      <c r="I5" s="82"/>
      <c r="J5" s="82"/>
      <c r="K5" s="82"/>
      <c r="M5" s="49" t="s">
        <v>196</v>
      </c>
      <c r="N5" s="50">
        <v>7</v>
      </c>
      <c r="P5" s="49" t="s">
        <v>197</v>
      </c>
      <c r="Q5" s="50">
        <f>COUNTIF(I23:I97,"PASS")</f>
        <v>0</v>
      </c>
      <c r="S5" s="49" t="s">
        <v>197</v>
      </c>
      <c r="T5" s="50">
        <f>COUNTIF(K14:K117,"PASS")</f>
        <v>0</v>
      </c>
    </row>
    <row r="6" spans="1:20" s="3" customFormat="1" ht="12.75">
      <c r="A6" s="2" t="s">
        <v>5</v>
      </c>
      <c r="B6" s="73"/>
      <c r="C6" s="74"/>
      <c r="D6" s="75"/>
      <c r="E6" s="1" t="s">
        <v>6</v>
      </c>
      <c r="F6" s="79">
        <v>123</v>
      </c>
      <c r="G6" s="80"/>
      <c r="H6" s="81"/>
      <c r="I6" s="82"/>
      <c r="J6" s="82"/>
      <c r="K6" s="82"/>
      <c r="M6" s="49" t="s">
        <v>198</v>
      </c>
      <c r="N6" s="50">
        <v>16</v>
      </c>
      <c r="P6" s="49" t="s">
        <v>199</v>
      </c>
      <c r="Q6" s="50">
        <f>COUNTIF(I23:I97,"FAIL")</f>
        <v>0</v>
      </c>
      <c r="S6" s="49" t="s">
        <v>199</v>
      </c>
      <c r="T6" s="50">
        <f>COUNTIF(K14:K117,"FAIL")</f>
        <v>0</v>
      </c>
    </row>
    <row r="7" spans="1:20" s="3" customFormat="1" ht="15.75" customHeight="1" thickBot="1">
      <c r="B7" s="76"/>
      <c r="C7" s="77"/>
      <c r="D7" s="78"/>
      <c r="E7" s="2" t="s">
        <v>7</v>
      </c>
      <c r="F7" s="95">
        <v>43190</v>
      </c>
      <c r="G7" s="80"/>
      <c r="H7" s="81"/>
      <c r="I7" s="83"/>
      <c r="J7" s="83"/>
      <c r="K7" s="83"/>
      <c r="M7" s="49" t="s">
        <v>200</v>
      </c>
      <c r="N7" s="50">
        <f>COUNTIF(J15:J97,"Low")</f>
        <v>0</v>
      </c>
      <c r="P7" s="49" t="s">
        <v>201</v>
      </c>
      <c r="Q7" s="50">
        <f>COUNTIF(I23:I97,"SKIP")</f>
        <v>0</v>
      </c>
      <c r="S7" s="49" t="s">
        <v>201</v>
      </c>
      <c r="T7" s="50">
        <f>COUNTIF(K14:K117,"SKIP")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68" t="s">
        <v>17</v>
      </c>
      <c r="G9" s="68" t="s">
        <v>18</v>
      </c>
      <c r="H9" s="68"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30.5" customHeight="1">
      <c r="A11" s="9" t="s">
        <v>374</v>
      </c>
      <c r="B11" s="9" t="s">
        <v>290</v>
      </c>
      <c r="C11" s="10" t="s">
        <v>384</v>
      </c>
      <c r="D11" s="11" t="s">
        <v>282</v>
      </c>
      <c r="E11" s="9" t="s">
        <v>21</v>
      </c>
      <c r="F11" s="9" t="s">
        <v>378</v>
      </c>
      <c r="G11" s="10" t="s">
        <v>379</v>
      </c>
      <c r="H11" s="10"/>
      <c r="I11" s="9"/>
      <c r="J11" s="12" t="s">
        <v>196</v>
      </c>
      <c r="K11" s="9"/>
    </row>
    <row r="12" spans="1:20" s="3" customFormat="1" ht="130.5" customHeight="1">
      <c r="A12" s="9" t="s">
        <v>374</v>
      </c>
      <c r="B12" s="9" t="s">
        <v>290</v>
      </c>
      <c r="C12" s="10" t="s">
        <v>382</v>
      </c>
      <c r="D12" s="11" t="s">
        <v>282</v>
      </c>
      <c r="E12" s="9" t="s">
        <v>21</v>
      </c>
      <c r="F12" s="9" t="s">
        <v>380</v>
      </c>
      <c r="G12" s="10" t="s">
        <v>379</v>
      </c>
      <c r="H12" s="10"/>
      <c r="I12" s="9"/>
      <c r="J12" s="12" t="s">
        <v>196</v>
      </c>
      <c r="K12" s="9"/>
    </row>
    <row r="13" spans="1:20" s="3" customFormat="1" ht="130.5" customHeight="1">
      <c r="A13" s="9" t="s">
        <v>374</v>
      </c>
      <c r="B13" s="9" t="s">
        <v>290</v>
      </c>
      <c r="C13" s="10" t="s">
        <v>381</v>
      </c>
      <c r="D13" s="11" t="s">
        <v>282</v>
      </c>
      <c r="E13" s="9" t="s">
        <v>21</v>
      </c>
      <c r="F13" s="9" t="s">
        <v>383</v>
      </c>
      <c r="G13" s="10" t="s">
        <v>379</v>
      </c>
      <c r="H13" s="10"/>
      <c r="I13" s="9"/>
      <c r="J13" s="12" t="s">
        <v>196</v>
      </c>
      <c r="K13" s="9"/>
    </row>
    <row r="14" spans="1:20" s="3" customFormat="1" ht="12.75">
      <c r="A14" s="9"/>
      <c r="B14" s="9"/>
      <c r="C14" s="10"/>
      <c r="D14" s="11"/>
      <c r="E14" s="9"/>
      <c r="F14" s="9"/>
      <c r="G14" s="10"/>
      <c r="H14" s="10"/>
      <c r="I14" s="9"/>
      <c r="J14" s="12"/>
      <c r="K14" s="9"/>
    </row>
    <row r="15" spans="1:20" s="67" customFormat="1" ht="12.75">
      <c r="A15" s="64"/>
      <c r="B15" s="9"/>
      <c r="C15" s="65"/>
      <c r="D15" s="11"/>
      <c r="E15" s="66"/>
      <c r="F15" s="66"/>
      <c r="G15" s="66"/>
      <c r="J15" s="66"/>
    </row>
    <row r="16" spans="1:20" s="67" customFormat="1" ht="12.75">
      <c r="A16" s="64"/>
      <c r="B16" s="9"/>
      <c r="C16" s="64"/>
      <c r="D16" s="11"/>
      <c r="E16" s="66"/>
      <c r="F16" s="66"/>
      <c r="G16" s="66"/>
      <c r="J16" s="66"/>
    </row>
    <row r="17" spans="1:11" s="67" customFormat="1" ht="12.75">
      <c r="A17" s="64"/>
      <c r="B17" s="9"/>
      <c r="C17" s="64"/>
      <c r="D17" s="11"/>
      <c r="E17" s="66"/>
      <c r="F17" s="66"/>
      <c r="G17" s="66"/>
      <c r="J17" s="66"/>
    </row>
    <row r="18" spans="1:11" s="67" customFormat="1" ht="12.75">
      <c r="A18" s="64"/>
      <c r="B18" s="9"/>
      <c r="C18" s="64"/>
      <c r="D18" s="11"/>
      <c r="E18" s="66"/>
      <c r="F18" s="66"/>
      <c r="G18" s="66"/>
      <c r="J18" s="66"/>
    </row>
    <row r="19" spans="1:11" s="67" customFormat="1" ht="12.75">
      <c r="A19" s="64"/>
      <c r="B19" s="9"/>
      <c r="C19" s="64"/>
      <c r="D19" s="11"/>
      <c r="E19" s="66"/>
      <c r="F19" s="66"/>
      <c r="G19" s="66"/>
      <c r="J19" s="66"/>
    </row>
    <row r="20" spans="1:11" s="67" customFormat="1" ht="12.75">
      <c r="A20" s="64"/>
      <c r="B20" s="9"/>
      <c r="C20" s="64"/>
      <c r="D20" s="11"/>
      <c r="E20" s="66"/>
      <c r="F20" s="66"/>
      <c r="G20" s="66"/>
      <c r="J20" s="66"/>
    </row>
    <row r="21" spans="1:11" s="67" customFormat="1" ht="12.75">
      <c r="A21" s="64"/>
      <c r="B21" s="9"/>
      <c r="C21" s="64"/>
      <c r="D21" s="11"/>
      <c r="E21" s="66"/>
      <c r="F21" s="66"/>
      <c r="G21" s="66"/>
      <c r="J21" s="66"/>
    </row>
    <row r="22" spans="1:11" s="67" customFormat="1" ht="12.75">
      <c r="A22" s="64"/>
      <c r="B22" s="9"/>
      <c r="C22" s="64"/>
      <c r="D22" s="11"/>
      <c r="E22" s="66"/>
      <c r="F22" s="66"/>
      <c r="G22" s="66"/>
      <c r="J22" s="66"/>
    </row>
    <row r="23" spans="1:11" s="67" customFormat="1" ht="12.75">
      <c r="A23" s="64"/>
      <c r="B23" s="9"/>
      <c r="C23" s="64"/>
      <c r="D23" s="11"/>
      <c r="E23" s="66"/>
      <c r="F23" s="66"/>
      <c r="G23" s="66"/>
      <c r="J23" s="66"/>
    </row>
    <row r="24" spans="1:11" s="3" customFormat="1" ht="12.75">
      <c r="A24" s="9"/>
      <c r="B24" s="9"/>
      <c r="C24" s="10"/>
      <c r="D24" s="11"/>
      <c r="E24" s="9"/>
      <c r="F24" s="9"/>
      <c r="G24" s="10"/>
      <c r="H24" s="10"/>
      <c r="I24" s="9"/>
      <c r="J24" s="12"/>
      <c r="K24" s="9"/>
    </row>
    <row r="25" spans="1:11">
      <c r="A25" s="61"/>
      <c r="B25" s="9"/>
      <c r="C25" s="10"/>
      <c r="D25" s="11"/>
      <c r="E25" s="9"/>
      <c r="F25" s="9"/>
      <c r="G25" s="9"/>
      <c r="J25" s="12"/>
    </row>
    <row r="26" spans="1:11">
      <c r="A26" s="61"/>
      <c r="B26" s="9"/>
      <c r="C26" s="10"/>
      <c r="D26" s="11"/>
      <c r="E26" s="9"/>
      <c r="F26" s="9"/>
      <c r="G26" s="62"/>
      <c r="J26" s="12"/>
    </row>
    <row r="27" spans="1:11">
      <c r="A27" s="61"/>
      <c r="B27" s="9"/>
      <c r="C27" s="10"/>
      <c r="D27" s="11"/>
      <c r="E27" s="9"/>
      <c r="F27" s="9"/>
      <c r="G27" s="62"/>
      <c r="J27" s="12"/>
    </row>
    <row r="28" spans="1:11">
      <c r="A28" s="61"/>
      <c r="B28" s="9"/>
      <c r="C28" s="10"/>
      <c r="D28" s="11"/>
      <c r="E28" s="9"/>
      <c r="F28" s="9"/>
      <c r="G28" s="62"/>
      <c r="J28" s="12"/>
    </row>
    <row r="29" spans="1:11">
      <c r="A29" s="61"/>
      <c r="B29" s="9"/>
      <c r="C29" s="10"/>
      <c r="D29" s="11"/>
      <c r="E29" s="9"/>
      <c r="F29" s="9"/>
      <c r="G29" s="62"/>
      <c r="J29" s="12"/>
    </row>
    <row r="30" spans="1:11">
      <c r="A30" s="61"/>
      <c r="B30" s="9"/>
      <c r="C30" s="10"/>
      <c r="D30" s="11"/>
      <c r="E30" s="9"/>
      <c r="F30" s="9"/>
      <c r="G30" s="62"/>
      <c r="J30" s="12"/>
    </row>
    <row r="31" spans="1:11">
      <c r="A31" s="61"/>
      <c r="B31" s="9"/>
      <c r="C31" s="10"/>
      <c r="D31" s="11"/>
      <c r="E31" s="9"/>
      <c r="F31" s="9"/>
      <c r="G31" s="62"/>
      <c r="J31" s="12"/>
    </row>
    <row r="32" spans="1:11">
      <c r="A32" s="61"/>
      <c r="B32" s="9"/>
      <c r="C32" s="10"/>
      <c r="D32" s="11"/>
      <c r="E32" s="9"/>
      <c r="F32" s="9"/>
      <c r="G32" s="62"/>
      <c r="J32" s="12"/>
    </row>
    <row r="33" spans="1:10">
      <c r="A33" s="61"/>
      <c r="B33" s="9"/>
      <c r="C33" s="10"/>
      <c r="D33" s="11"/>
      <c r="E33" s="9"/>
      <c r="F33" s="9"/>
      <c r="G33" s="62"/>
      <c r="J33" s="12"/>
    </row>
    <row r="34" spans="1:10">
      <c r="A34" s="61"/>
      <c r="B34" s="9"/>
      <c r="C34" s="10"/>
      <c r="D34" s="11"/>
      <c r="E34" s="9"/>
      <c r="F34" s="9"/>
      <c r="G34" s="61"/>
      <c r="J34" s="12"/>
    </row>
    <row r="35" spans="1:10">
      <c r="A35" s="61"/>
      <c r="B35" s="9"/>
      <c r="C35" s="10"/>
      <c r="D35" s="11"/>
      <c r="E35" s="9"/>
      <c r="F35" s="9"/>
      <c r="G35" s="9"/>
      <c r="J35" s="12"/>
    </row>
    <row r="36" spans="1:10">
      <c r="A36" s="61"/>
      <c r="B36" s="9"/>
      <c r="C36" s="10"/>
      <c r="D36" s="11"/>
      <c r="E36" s="9"/>
      <c r="F36" s="9"/>
      <c r="G36" s="9"/>
      <c r="J36" s="12"/>
    </row>
    <row r="37" spans="1:10">
      <c r="A37" s="61"/>
      <c r="B37" s="9"/>
      <c r="C37" s="10"/>
      <c r="D37" s="11"/>
      <c r="E37" s="9"/>
      <c r="F37" s="9"/>
      <c r="G37" s="9"/>
      <c r="J37" s="12"/>
    </row>
    <row r="38" spans="1:10">
      <c r="A38" s="61"/>
      <c r="B38" s="9"/>
      <c r="C38" s="10"/>
      <c r="D38" s="11"/>
      <c r="E38" s="9"/>
      <c r="F38" s="9"/>
      <c r="G38" s="9"/>
      <c r="J38" s="12"/>
    </row>
    <row r="39" spans="1:10" ht="15.75" thickBot="1">
      <c r="A39" s="61"/>
      <c r="B39" s="9"/>
      <c r="C39" s="10"/>
      <c r="D39" s="11"/>
      <c r="E39" s="9"/>
      <c r="F39" s="9"/>
      <c r="G39" s="9"/>
      <c r="J39" s="12"/>
    </row>
    <row r="40" spans="1:10" ht="15.75" thickBot="1">
      <c r="A40" s="61"/>
      <c r="B40" s="9"/>
      <c r="C40" s="10"/>
      <c r="D40" s="11"/>
      <c r="E40" s="9"/>
      <c r="F40" s="9"/>
      <c r="G40" s="9"/>
      <c r="H40" s="63"/>
      <c r="J40" s="12"/>
    </row>
    <row r="41" spans="1:10">
      <c r="A41" s="61"/>
      <c r="B41" s="9"/>
      <c r="C41" s="10"/>
      <c r="D41" s="11"/>
      <c r="E41" s="9"/>
      <c r="F41" s="9"/>
      <c r="G41" s="9"/>
      <c r="J41" s="12"/>
    </row>
    <row r="42" spans="1:10">
      <c r="A42" s="61"/>
      <c r="B42" s="9"/>
      <c r="C42" s="10"/>
      <c r="D42" s="11"/>
      <c r="E42" s="9"/>
      <c r="F42" s="9"/>
      <c r="G42" s="9"/>
      <c r="J42" s="12"/>
    </row>
    <row r="43" spans="1:10">
      <c r="A43" s="61"/>
      <c r="B43" s="9"/>
      <c r="C43" s="10"/>
      <c r="D43" s="11"/>
      <c r="E43" s="9"/>
      <c r="F43" s="9"/>
      <c r="G43" s="9"/>
      <c r="J43" s="12"/>
    </row>
    <row r="44" spans="1:10">
      <c r="A44" s="61"/>
      <c r="B44" s="9"/>
      <c r="C44" s="10"/>
      <c r="D44" s="11"/>
      <c r="E44" s="9"/>
      <c r="F44" s="9"/>
      <c r="G44" s="62"/>
      <c r="J44" s="12"/>
    </row>
    <row r="45" spans="1:10">
      <c r="A45" s="61"/>
      <c r="B45" s="9"/>
      <c r="C45" s="10"/>
      <c r="D45" s="11"/>
      <c r="E45" s="9"/>
      <c r="F45" s="9"/>
      <c r="G45" s="62"/>
      <c r="J45" s="12"/>
    </row>
    <row r="46" spans="1:10">
      <c r="A46" s="61"/>
      <c r="B46" s="9"/>
      <c r="C46" s="10"/>
      <c r="D46" s="11"/>
      <c r="E46" s="9"/>
      <c r="F46" s="9"/>
      <c r="G46" s="62"/>
      <c r="J46"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1:B1"/>
    <mergeCell ref="C1:I2"/>
    <mergeCell ref="J1:K1"/>
    <mergeCell ref="A2:B2"/>
    <mergeCell ref="J2:K2"/>
    <mergeCell ref="A3:K3"/>
  </mergeCells>
  <dataValidations count="2">
    <dataValidation type="list" allowBlank="1" showInputMessage="1" showErrorMessage="1" sqref="ACW24 I24 JE24 TA24 WVQ24 WLU24 WBY24 VSC24 VIG24 UYK24 UOO24 UES24 TUW24 TLA24 TBE24 SRI24 SHM24 RXQ24 RNU24 RDY24 QUC24 QKG24 QAK24 PQO24 PGS24 OWW24 ONA24 ODE24 NTI24 NJM24 MZQ24 MPU24 MFY24 LWC24 LMG24 LCK24 KSO24 KIS24 JYW24 JPA24 JFE24 IVI24 ILM24 IBQ24 HRU24 HHY24 GYC24 GOG24 GEK24 FUO24 FKS24 FAW24 ERA24 EHE24 DXI24 DNM24 DDQ24 CTU24 CJY24 CAC24 BQG24 BGK24 AWO24 AMS24 TA11:TA14 I11:I14 AMS11:AMS14 AWO11:AWO14 BGK11:BGK14 BQG11:BQG14 CAC11:CAC14 CJY11:CJY14 CTU11:CTU14 DDQ11:DDQ14 DNM11:DNM14 DXI11:DXI14 EHE11:EHE14 ERA11:ERA14 FAW11:FAW14 FKS11:FKS14 FUO11:FUO14 GEK11:GEK14 GOG11:GOG14 GYC11:GYC14 HHY11:HHY14 HRU11:HRU14 IBQ11:IBQ14 ILM11:ILM14 IVI11:IVI14 JFE11:JFE14 JPA11:JPA14 JYW11:JYW14 KIS11:KIS14 KSO11:KSO14 LCK11:LCK14 LMG11:LMG14 LWC11:LWC14 MFY11:MFY14 MPU11:MPU14 MZQ11:MZQ14 NJM11:NJM14 NTI11:NTI14 ODE11:ODE14 ONA11:ONA14 OWW11:OWW14 PGS11:PGS14 PQO11:PQO14 QAK11:QAK14 QKG11:QKG14 QUC11:QUC14 RDY11:RDY14 RNU11:RNU14 RXQ11:RXQ14 SHM11:SHM14 SRI11:SRI14 TBE11:TBE14 TLA11:TLA14 TUW11:TUW14 UES11:UES14 UOO11:UOO14 UYK11:UYK14 VIG11:VIG14 VSC11:VSC14 WBY11:WBY14 WLU11:WLU14 WVQ11:WVQ14 ACW11:ACW14 JE11:JE14">
      <formula1>"Pass,Fail,Skip"</formula1>
    </dataValidation>
    <dataValidation type="list" allowBlank="1" showInputMessage="1" showErrorMessage="1" sqref="J24:J46 TB24 JF24 WVR24 WLV24 WBZ24 VSD24 VIH24 UYL24 UOP24 UET24 TUX24 TLB24 TBF24 SRJ24 SHN24 RXR24 RNV24 RDZ24 QUD24 QKH24 QAL24 PQP24 PGT24 OWX24 ONB24 ODF24 NTJ24 NJN24 MZR24 MPV24 MFZ24 LWD24 LMH24 LCL24 KSP24 KIT24 JYX24 JPB24 JFF24 IVJ24 ILN24 IBR24 HRV24 HHZ24 GYD24 GOH24 GEL24 FUP24 FKT24 FAX24 ERB24 EHF24 DXJ24 DNN24 DDR24 CTV24 CJZ24 CAD24 BQH24 BGL24 AWP24 AMT24 ACX24 J11:J14 JF11:JF14 TB11:TB14 ACX11:ACX14 AMT11:AMT14 AWP11:AWP14 BGL11:BGL14 BQH11:BQH14 CAD11:CAD14 CJZ11:CJZ14 CTV11:CTV14 DDR11:DDR14 DNN11:DNN14 DXJ11:DXJ14 EHF11:EHF14 ERB11:ERB14 FAX11:FAX14 FKT11:FKT14 FUP11:FUP14 GEL11:GEL14 GOH11:GOH14 GYD11:GYD14 HHZ11:HHZ14 HRV11:HRV14 IBR11:IBR14 ILN11:ILN14 IVJ11:IVJ14 JFF11:JFF14 JPB11:JPB14 JYX11:JYX14 KIT11:KIT14 KSP11:KSP14 LCL11:LCL14 LMH11:LMH14 LWD11:LWD14 MFZ11:MFZ14 MPV11:MPV14 MZR11:MZR14 NJN11:NJN14 NTJ11:NTJ14 ODF11:ODF14 ONB11:ONB14 OWX11:OWX14 PGT11:PGT14 PQP11:PQP14 QAL11:QAL14 QKH11:QKH14 QUD11:QUD14 RDZ11:RDZ14 RNV11:RNV14 RXR11:RXR14 SHN11:SHN14 SRJ11:SRJ14 TBF11:TBF14 TLB11:TLB14 TUX11:TUX14 UET11:UET14 UOP11:UOP14 UYL11:UYL14 VIH11:VIH14 VSD11:VSD14 WBZ11:WBZ14 WLV11:WLV14 WVR11:WVR14">
      <formula1>"High,Medium,Low"</formula1>
    </dataValidation>
  </dataValidations>
  <hyperlinks>
    <hyperlink ref="F4"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dimension ref="A1:K13"/>
  <sheetViews>
    <sheetView workbookViewId="0">
      <selection sqref="A1:XFD8"/>
    </sheetView>
  </sheetViews>
  <sheetFormatPr defaultRowHeight="15"/>
  <cols>
    <col min="1" max="1" width="29.5703125" customWidth="1"/>
    <col min="2" max="2" width="9.5703125" customWidth="1"/>
    <col min="3" max="3" width="32.85546875" customWidth="1"/>
    <col min="4" max="4" width="30.140625" customWidth="1"/>
    <col min="5" max="5" width="21.7109375" customWidth="1"/>
    <col min="6" max="6" width="28.42578125" customWidth="1"/>
    <col min="7" max="7" width="25.42578125" customWidth="1"/>
    <col min="9" max="9" width="21.85546875" customWidth="1"/>
  </cols>
  <sheetData>
    <row r="1" spans="1:11">
      <c r="A1" s="1" t="s">
        <v>0</v>
      </c>
      <c r="B1" s="79" t="s">
        <v>1</v>
      </c>
      <c r="C1" s="80"/>
      <c r="D1" s="80"/>
      <c r="E1" s="1" t="s">
        <v>2</v>
      </c>
      <c r="F1" s="90" t="s">
        <v>112</v>
      </c>
      <c r="G1" s="80"/>
      <c r="H1" s="81"/>
      <c r="I1" s="82"/>
      <c r="J1" s="82"/>
      <c r="K1" s="82"/>
    </row>
    <row r="2" spans="1:11">
      <c r="A2" s="1" t="s">
        <v>3</v>
      </c>
      <c r="B2" s="79" t="s">
        <v>111</v>
      </c>
      <c r="C2" s="80"/>
      <c r="D2" s="80"/>
      <c r="E2" s="1" t="s">
        <v>4</v>
      </c>
      <c r="F2" s="79">
        <v>9989930333</v>
      </c>
      <c r="G2" s="80"/>
      <c r="H2" s="81"/>
      <c r="I2" s="82"/>
      <c r="J2" s="82"/>
      <c r="K2" s="82"/>
    </row>
    <row r="3" spans="1:11">
      <c r="A3" s="2" t="s">
        <v>5</v>
      </c>
      <c r="B3" s="73"/>
      <c r="C3" s="74"/>
      <c r="D3" s="75"/>
      <c r="E3" s="1" t="s">
        <v>6</v>
      </c>
      <c r="F3" s="79">
        <v>123</v>
      </c>
      <c r="G3" s="80"/>
      <c r="H3" s="81"/>
      <c r="I3" s="82"/>
      <c r="J3" s="82"/>
      <c r="K3" s="82"/>
    </row>
    <row r="4" spans="1:11" ht="15.75" thickBot="1">
      <c r="A4" s="3"/>
      <c r="B4" s="76"/>
      <c r="C4" s="77"/>
      <c r="D4" s="78"/>
      <c r="E4" s="2" t="s">
        <v>7</v>
      </c>
      <c r="F4" s="79"/>
      <c r="G4" s="80"/>
      <c r="H4" s="81"/>
      <c r="I4" s="83"/>
      <c r="J4" s="83"/>
      <c r="K4" s="83"/>
    </row>
    <row r="5" spans="1:11">
      <c r="A5" s="84" t="s">
        <v>8</v>
      </c>
      <c r="B5" s="86" t="s">
        <v>9</v>
      </c>
      <c r="C5" s="88" t="s">
        <v>10</v>
      </c>
      <c r="D5" s="86" t="s">
        <v>11</v>
      </c>
      <c r="E5" s="86" t="s">
        <v>12</v>
      </c>
      <c r="F5" s="69" t="s">
        <v>13</v>
      </c>
      <c r="G5" s="69"/>
      <c r="H5" s="69"/>
      <c r="I5" s="69" t="s">
        <v>14</v>
      </c>
      <c r="J5" s="69" t="s">
        <v>15</v>
      </c>
      <c r="K5" s="71" t="s">
        <v>16</v>
      </c>
    </row>
    <row r="6" spans="1:11" ht="38.25">
      <c r="A6" s="85"/>
      <c r="B6" s="87"/>
      <c r="C6" s="89"/>
      <c r="D6" s="87"/>
      <c r="E6" s="87"/>
      <c r="F6" s="20" t="s">
        <v>17</v>
      </c>
      <c r="G6" s="20" t="s">
        <v>18</v>
      </c>
      <c r="H6" s="20" t="s">
        <v>19</v>
      </c>
      <c r="I6" s="70"/>
      <c r="J6" s="70"/>
      <c r="K6" s="72"/>
    </row>
    <row r="7" spans="1:11" ht="15.75" thickBot="1">
      <c r="A7" s="5">
        <v>1</v>
      </c>
      <c r="B7" s="6">
        <v>2</v>
      </c>
      <c r="C7" s="16">
        <v>3</v>
      </c>
      <c r="D7" s="6">
        <v>4</v>
      </c>
      <c r="E7" s="7" t="s">
        <v>20</v>
      </c>
      <c r="F7" s="6">
        <v>6</v>
      </c>
      <c r="G7" s="7">
        <v>7</v>
      </c>
      <c r="H7" s="6">
        <v>8</v>
      </c>
      <c r="I7" s="7">
        <v>9</v>
      </c>
      <c r="J7" s="6">
        <v>10</v>
      </c>
      <c r="K7" s="8">
        <v>11</v>
      </c>
    </row>
    <row r="8" spans="1:11" ht="64.5">
      <c r="A8" s="1" t="s">
        <v>155</v>
      </c>
      <c r="B8" s="19">
        <v>1</v>
      </c>
      <c r="C8" s="1" t="s">
        <v>156</v>
      </c>
      <c r="D8" s="1" t="s">
        <v>23</v>
      </c>
      <c r="E8" s="1" t="s">
        <v>21</v>
      </c>
      <c r="F8" s="29" t="s">
        <v>25</v>
      </c>
      <c r="G8" s="28" t="s">
        <v>24</v>
      </c>
    </row>
    <row r="9" spans="1:11" ht="64.5">
      <c r="A9" s="1" t="s">
        <v>155</v>
      </c>
      <c r="B9" s="19">
        <v>2</v>
      </c>
      <c r="C9" s="1" t="s">
        <v>156</v>
      </c>
      <c r="D9" s="1" t="s">
        <v>23</v>
      </c>
      <c r="E9" s="1" t="s">
        <v>21</v>
      </c>
      <c r="F9" s="25" t="s">
        <v>26</v>
      </c>
      <c r="G9" s="10" t="s">
        <v>28</v>
      </c>
    </row>
    <row r="10" spans="1:11" ht="64.5">
      <c r="A10" s="1" t="s">
        <v>155</v>
      </c>
      <c r="B10" s="19">
        <v>3</v>
      </c>
      <c r="C10" s="1" t="s">
        <v>156</v>
      </c>
      <c r="D10" s="1" t="s">
        <v>23</v>
      </c>
      <c r="E10" s="1" t="s">
        <v>21</v>
      </c>
      <c r="F10" s="25" t="s">
        <v>27</v>
      </c>
      <c r="G10" s="10" t="s">
        <v>28</v>
      </c>
    </row>
    <row r="11" spans="1:11" ht="64.5">
      <c r="A11" s="1" t="s">
        <v>155</v>
      </c>
      <c r="B11" s="19">
        <v>4</v>
      </c>
      <c r="C11" s="1" t="s">
        <v>156</v>
      </c>
      <c r="D11" s="1" t="s">
        <v>23</v>
      </c>
      <c r="E11" s="1" t="s">
        <v>21</v>
      </c>
      <c r="F11" s="25" t="s">
        <v>32</v>
      </c>
      <c r="G11" s="10" t="s">
        <v>28</v>
      </c>
    </row>
    <row r="13" spans="1:11" ht="76.5">
      <c r="A13" s="1" t="s">
        <v>155</v>
      </c>
      <c r="B13" s="39">
        <v>5</v>
      </c>
      <c r="C13" s="40" t="s">
        <v>157</v>
      </c>
      <c r="D13" s="1" t="s">
        <v>158</v>
      </c>
      <c r="E13" s="1" t="s">
        <v>21</v>
      </c>
      <c r="F13" s="40" t="s">
        <v>159</v>
      </c>
      <c r="G13" s="39" t="s">
        <v>160</v>
      </c>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display="http://inctest.apcgg.gov.in/payplay/sportsmain.aspx"/>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dimension ref="A1:K8"/>
  <sheetViews>
    <sheetView topLeftCell="C1" workbookViewId="0">
      <selection activeCell="C8" sqref="A8:XFD8"/>
    </sheetView>
  </sheetViews>
  <sheetFormatPr defaultRowHeight="15"/>
  <cols>
    <col min="1" max="1" width="24.28515625" customWidth="1"/>
    <col min="2" max="2" width="8.28515625" customWidth="1"/>
    <col min="3" max="3" width="28.5703125" customWidth="1"/>
    <col min="4" max="4" width="33.28515625" customWidth="1"/>
    <col min="5" max="5" width="12.42578125" customWidth="1"/>
    <col min="6" max="6" width="29.5703125" customWidth="1"/>
    <col min="7" max="7" width="27" customWidth="1"/>
    <col min="8" max="8" width="25.140625" customWidth="1"/>
  </cols>
  <sheetData>
    <row r="1" spans="1:11">
      <c r="A1" s="1" t="s">
        <v>0</v>
      </c>
      <c r="B1" s="79" t="s">
        <v>1</v>
      </c>
      <c r="C1" s="80"/>
      <c r="D1" s="80"/>
      <c r="E1" s="1" t="s">
        <v>2</v>
      </c>
      <c r="F1" s="90" t="s">
        <v>112</v>
      </c>
      <c r="G1" s="80"/>
      <c r="H1" s="81"/>
      <c r="I1" s="82"/>
      <c r="J1" s="82"/>
      <c r="K1" s="82"/>
    </row>
    <row r="2" spans="1:11">
      <c r="A2" s="1" t="s">
        <v>3</v>
      </c>
      <c r="B2" s="79" t="s">
        <v>111</v>
      </c>
      <c r="C2" s="80"/>
      <c r="D2" s="80"/>
      <c r="E2" s="1" t="s">
        <v>4</v>
      </c>
      <c r="F2" s="79">
        <v>9989930333</v>
      </c>
      <c r="G2" s="80"/>
      <c r="H2" s="81"/>
      <c r="I2" s="82"/>
      <c r="J2" s="82"/>
      <c r="K2" s="82"/>
    </row>
    <row r="3" spans="1:11">
      <c r="A3" s="2" t="s">
        <v>5</v>
      </c>
      <c r="B3" s="73"/>
      <c r="C3" s="74"/>
      <c r="D3" s="75"/>
      <c r="E3" s="1" t="s">
        <v>6</v>
      </c>
      <c r="F3" s="79">
        <v>123</v>
      </c>
      <c r="G3" s="80"/>
      <c r="H3" s="81"/>
      <c r="I3" s="82"/>
      <c r="J3" s="82"/>
      <c r="K3" s="82"/>
    </row>
    <row r="4" spans="1:11" ht="15.75" thickBot="1">
      <c r="A4" s="3"/>
      <c r="B4" s="76"/>
      <c r="C4" s="77"/>
      <c r="D4" s="78"/>
      <c r="E4" s="2" t="s">
        <v>7</v>
      </c>
      <c r="F4" s="79"/>
      <c r="G4" s="80"/>
      <c r="H4" s="81"/>
      <c r="I4" s="83"/>
      <c r="J4" s="83"/>
      <c r="K4" s="83"/>
    </row>
    <row r="5" spans="1:11">
      <c r="A5" s="84" t="s">
        <v>8</v>
      </c>
      <c r="B5" s="86" t="s">
        <v>9</v>
      </c>
      <c r="C5" s="88" t="s">
        <v>10</v>
      </c>
      <c r="D5" s="86" t="s">
        <v>11</v>
      </c>
      <c r="E5" s="86" t="s">
        <v>12</v>
      </c>
      <c r="F5" s="69" t="s">
        <v>13</v>
      </c>
      <c r="G5" s="69"/>
      <c r="H5" s="69"/>
      <c r="I5" s="69" t="s">
        <v>14</v>
      </c>
      <c r="J5" s="69" t="s">
        <v>15</v>
      </c>
      <c r="K5" s="71" t="s">
        <v>16</v>
      </c>
    </row>
    <row r="6" spans="1:11">
      <c r="A6" s="85"/>
      <c r="B6" s="87"/>
      <c r="C6" s="89"/>
      <c r="D6" s="87"/>
      <c r="E6" s="87"/>
      <c r="F6" s="38" t="s">
        <v>17</v>
      </c>
      <c r="G6" s="38" t="s">
        <v>18</v>
      </c>
      <c r="H6" s="38" t="s">
        <v>19</v>
      </c>
      <c r="I6" s="70"/>
      <c r="J6" s="70"/>
      <c r="K6" s="72"/>
    </row>
    <row r="7" spans="1:11" ht="15.75" thickBot="1">
      <c r="A7" s="5">
        <v>1</v>
      </c>
      <c r="B7" s="6">
        <v>2</v>
      </c>
      <c r="C7" s="16">
        <v>3</v>
      </c>
      <c r="D7" s="6">
        <v>4</v>
      </c>
      <c r="E7" s="7" t="s">
        <v>20</v>
      </c>
      <c r="F7" s="6">
        <v>6</v>
      </c>
      <c r="G7" s="7">
        <v>7</v>
      </c>
      <c r="H7" s="6">
        <v>8</v>
      </c>
      <c r="I7" s="7">
        <v>9</v>
      </c>
      <c r="J7" s="6">
        <v>10</v>
      </c>
      <c r="K7" s="8">
        <v>11</v>
      </c>
    </row>
    <row r="8" spans="1:11" ht="89.25">
      <c r="A8" s="1" t="s">
        <v>155</v>
      </c>
      <c r="B8" s="37">
        <v>1</v>
      </c>
      <c r="C8" s="1" t="s">
        <v>156</v>
      </c>
      <c r="D8" s="1" t="s">
        <v>161</v>
      </c>
      <c r="E8" s="1" t="s">
        <v>21</v>
      </c>
      <c r="F8" s="1" t="s">
        <v>162</v>
      </c>
      <c r="G8" s="1" t="s">
        <v>163</v>
      </c>
      <c r="H8" s="43" t="s">
        <v>164</v>
      </c>
      <c r="I8" s="43" t="s">
        <v>165</v>
      </c>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display="http://inctest.apcgg.gov.in/payplay/sportsmain.aspx"/>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dimension ref="A1:K11"/>
  <sheetViews>
    <sheetView workbookViewId="0">
      <selection sqref="A1:XFD8"/>
    </sheetView>
  </sheetViews>
  <sheetFormatPr defaultRowHeight="15"/>
  <cols>
    <col min="1" max="1" width="18.28515625" customWidth="1"/>
    <col min="2" max="2" width="20.28515625" customWidth="1"/>
    <col min="3" max="3" width="18.7109375" customWidth="1"/>
    <col min="4" max="4" width="29.28515625" customWidth="1"/>
    <col min="5" max="5" width="23.85546875" customWidth="1"/>
    <col min="6" max="6" width="32.28515625" customWidth="1"/>
    <col min="7" max="7" width="18.42578125" customWidth="1"/>
  </cols>
  <sheetData>
    <row r="1" spans="1:11">
      <c r="A1" s="1" t="s">
        <v>0</v>
      </c>
      <c r="B1" s="79" t="s">
        <v>1</v>
      </c>
      <c r="C1" s="80"/>
      <c r="D1" s="80"/>
      <c r="E1" s="1" t="s">
        <v>2</v>
      </c>
      <c r="F1" s="90" t="s">
        <v>168</v>
      </c>
      <c r="G1" s="80"/>
      <c r="H1" s="81"/>
      <c r="I1" s="82"/>
      <c r="J1" s="82"/>
      <c r="K1" s="82"/>
    </row>
    <row r="2" spans="1:11">
      <c r="A2" s="1" t="s">
        <v>3</v>
      </c>
      <c r="B2" s="79" t="s">
        <v>167</v>
      </c>
      <c r="C2" s="80"/>
      <c r="D2" s="80"/>
      <c r="E2" s="1" t="s">
        <v>4</v>
      </c>
      <c r="F2" s="79">
        <v>7331186857</v>
      </c>
      <c r="G2" s="80"/>
      <c r="H2" s="81"/>
      <c r="I2" s="82"/>
      <c r="J2" s="82"/>
      <c r="K2" s="82"/>
    </row>
    <row r="3" spans="1:11">
      <c r="A3" s="2" t="s">
        <v>5</v>
      </c>
      <c r="B3" s="73"/>
      <c r="C3" s="74"/>
      <c r="D3" s="75"/>
      <c r="E3" s="1" t="s">
        <v>6</v>
      </c>
      <c r="F3" s="79">
        <v>123</v>
      </c>
      <c r="G3" s="80"/>
      <c r="H3" s="81"/>
      <c r="I3" s="82"/>
      <c r="J3" s="82"/>
      <c r="K3" s="82"/>
    </row>
    <row r="4" spans="1:11" ht="15.75" thickBot="1">
      <c r="A4" s="3"/>
      <c r="B4" s="76"/>
      <c r="C4" s="77"/>
      <c r="D4" s="78"/>
      <c r="E4" s="2" t="s">
        <v>7</v>
      </c>
      <c r="F4" s="79"/>
      <c r="G4" s="80"/>
      <c r="H4" s="81"/>
      <c r="I4" s="83"/>
      <c r="J4" s="83"/>
      <c r="K4" s="83"/>
    </row>
    <row r="5" spans="1:11">
      <c r="A5" s="84" t="s">
        <v>8</v>
      </c>
      <c r="B5" s="86" t="s">
        <v>9</v>
      </c>
      <c r="C5" s="88" t="s">
        <v>10</v>
      </c>
      <c r="D5" s="86" t="s">
        <v>11</v>
      </c>
      <c r="E5" s="86" t="s">
        <v>12</v>
      </c>
      <c r="F5" s="69" t="s">
        <v>13</v>
      </c>
      <c r="G5" s="69"/>
      <c r="H5" s="69"/>
      <c r="I5" s="69" t="s">
        <v>14</v>
      </c>
      <c r="J5" s="69" t="s">
        <v>15</v>
      </c>
      <c r="K5" s="71" t="s">
        <v>16</v>
      </c>
    </row>
    <row r="6" spans="1:11" ht="38.25">
      <c r="A6" s="85"/>
      <c r="B6" s="87"/>
      <c r="C6" s="89"/>
      <c r="D6" s="87"/>
      <c r="E6" s="87"/>
      <c r="F6" s="42" t="s">
        <v>17</v>
      </c>
      <c r="G6" s="42" t="s">
        <v>18</v>
      </c>
      <c r="H6" s="42" t="s">
        <v>19</v>
      </c>
      <c r="I6" s="70"/>
      <c r="J6" s="70"/>
      <c r="K6" s="72"/>
    </row>
    <row r="7" spans="1:11" ht="15.75" thickBot="1">
      <c r="A7" s="5">
        <v>1</v>
      </c>
      <c r="B7" s="6">
        <v>2</v>
      </c>
      <c r="C7" s="16">
        <v>3</v>
      </c>
      <c r="D7" s="6">
        <v>4</v>
      </c>
      <c r="E7" s="7" t="s">
        <v>20</v>
      </c>
      <c r="F7" s="6">
        <v>6</v>
      </c>
      <c r="G7" s="7">
        <v>7</v>
      </c>
      <c r="H7" s="6">
        <v>8</v>
      </c>
      <c r="I7" s="7">
        <v>9</v>
      </c>
      <c r="J7" s="6">
        <v>10</v>
      </c>
      <c r="K7" s="8">
        <v>11</v>
      </c>
    </row>
    <row r="8" spans="1:11" ht="63.75">
      <c r="A8" s="1" t="s">
        <v>178</v>
      </c>
      <c r="B8" s="41">
        <v>1</v>
      </c>
      <c r="C8" s="1" t="s">
        <v>166</v>
      </c>
      <c r="D8" s="1" t="s">
        <v>169</v>
      </c>
      <c r="E8" s="1" t="s">
        <v>21</v>
      </c>
      <c r="F8" s="1" t="s">
        <v>170</v>
      </c>
      <c r="G8" s="1" t="s">
        <v>24</v>
      </c>
    </row>
    <row r="9" spans="1:11" ht="267.75">
      <c r="A9" s="1" t="s">
        <v>179</v>
      </c>
      <c r="B9" s="44">
        <v>2</v>
      </c>
      <c r="C9" s="1" t="s">
        <v>166</v>
      </c>
      <c r="D9" s="1" t="s">
        <v>169</v>
      </c>
      <c r="E9" s="1" t="s">
        <v>21</v>
      </c>
      <c r="F9" s="1" t="s">
        <v>171</v>
      </c>
      <c r="G9" s="1" t="s">
        <v>172</v>
      </c>
    </row>
    <row r="10" spans="1:11" ht="255">
      <c r="A10" s="1" t="s">
        <v>179</v>
      </c>
      <c r="B10" s="44">
        <v>3</v>
      </c>
      <c r="C10" s="1" t="s">
        <v>166</v>
      </c>
      <c r="D10" s="1" t="s">
        <v>169</v>
      </c>
      <c r="E10" s="1" t="s">
        <v>21</v>
      </c>
      <c r="F10" s="1" t="s">
        <v>173</v>
      </c>
      <c r="G10" s="1" t="s">
        <v>174</v>
      </c>
    </row>
    <row r="11" spans="1:11" ht="153">
      <c r="A11" s="1" t="s">
        <v>177</v>
      </c>
      <c r="B11" s="44">
        <v>4</v>
      </c>
      <c r="C11" s="1" t="s">
        <v>166</v>
      </c>
      <c r="D11" s="1" t="s">
        <v>169</v>
      </c>
      <c r="E11" s="1" t="s">
        <v>21</v>
      </c>
      <c r="F11" s="1" t="s">
        <v>175</v>
      </c>
      <c r="G11" s="1" t="s">
        <v>176</v>
      </c>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dimension ref="A1:K10"/>
  <sheetViews>
    <sheetView workbookViewId="0">
      <selection activeCell="C10" sqref="C10"/>
    </sheetView>
  </sheetViews>
  <sheetFormatPr defaultRowHeight="15"/>
  <cols>
    <col min="1" max="1" width="17.140625" customWidth="1"/>
    <col min="2" max="2" width="13.140625" customWidth="1"/>
    <col min="3" max="3" width="27.140625" customWidth="1"/>
    <col min="4" max="4" width="26.5703125" customWidth="1"/>
    <col min="5" max="5" width="19.7109375" customWidth="1"/>
    <col min="6" max="6" width="25" customWidth="1"/>
    <col min="7" max="7" width="29.42578125" customWidth="1"/>
    <col min="8" max="8" width="9.42578125" customWidth="1"/>
  </cols>
  <sheetData>
    <row r="1" spans="1:11">
      <c r="A1" s="1" t="s">
        <v>0</v>
      </c>
      <c r="B1" s="79" t="s">
        <v>1</v>
      </c>
      <c r="C1" s="80"/>
      <c r="D1" s="80"/>
      <c r="E1" s="1" t="s">
        <v>2</v>
      </c>
      <c r="F1" s="90" t="s">
        <v>112</v>
      </c>
      <c r="G1" s="80"/>
      <c r="H1" s="81"/>
      <c r="I1" s="82"/>
      <c r="J1" s="82"/>
      <c r="K1" s="82"/>
    </row>
    <row r="2" spans="1:11">
      <c r="A2" s="1" t="s">
        <v>3</v>
      </c>
      <c r="B2" s="79" t="s">
        <v>167</v>
      </c>
      <c r="C2" s="80"/>
      <c r="D2" s="80"/>
      <c r="E2" s="1" t="s">
        <v>4</v>
      </c>
      <c r="F2" s="79" t="s">
        <v>180</v>
      </c>
      <c r="G2" s="80"/>
      <c r="H2" s="81"/>
      <c r="I2" s="82"/>
      <c r="J2" s="82"/>
      <c r="K2" s="82"/>
    </row>
    <row r="3" spans="1:11">
      <c r="A3" s="2" t="s">
        <v>5</v>
      </c>
      <c r="B3" s="73"/>
      <c r="C3" s="74"/>
      <c r="D3" s="75"/>
      <c r="E3" s="1" t="s">
        <v>6</v>
      </c>
      <c r="F3" s="79">
        <v>123</v>
      </c>
      <c r="G3" s="80"/>
      <c r="H3" s="81"/>
      <c r="I3" s="82"/>
      <c r="J3" s="82"/>
      <c r="K3" s="82"/>
    </row>
    <row r="4" spans="1:11" ht="15.75" thickBot="1">
      <c r="A4" s="3"/>
      <c r="B4" s="76"/>
      <c r="C4" s="77"/>
      <c r="D4" s="78"/>
      <c r="E4" s="2" t="s">
        <v>7</v>
      </c>
      <c r="F4" s="79"/>
      <c r="G4" s="80"/>
      <c r="H4" s="81"/>
      <c r="I4" s="83"/>
      <c r="J4" s="83"/>
      <c r="K4" s="83"/>
    </row>
    <row r="5" spans="1:11">
      <c r="A5" s="84" t="s">
        <v>8</v>
      </c>
      <c r="B5" s="86" t="s">
        <v>9</v>
      </c>
      <c r="C5" s="88" t="s">
        <v>10</v>
      </c>
      <c r="D5" s="86" t="s">
        <v>11</v>
      </c>
      <c r="E5" s="86" t="s">
        <v>12</v>
      </c>
      <c r="F5" s="69" t="s">
        <v>13</v>
      </c>
      <c r="G5" s="69"/>
      <c r="H5" s="69"/>
      <c r="I5" s="69" t="s">
        <v>14</v>
      </c>
      <c r="J5" s="69" t="s">
        <v>15</v>
      </c>
      <c r="K5" s="71" t="s">
        <v>16</v>
      </c>
    </row>
    <row r="6" spans="1:11" ht="38.25">
      <c r="A6" s="85"/>
      <c r="B6" s="87"/>
      <c r="C6" s="89"/>
      <c r="D6" s="87"/>
      <c r="E6" s="87"/>
      <c r="F6" s="45" t="s">
        <v>17</v>
      </c>
      <c r="G6" s="45" t="s">
        <v>18</v>
      </c>
      <c r="H6" s="45" t="s">
        <v>19</v>
      </c>
      <c r="I6" s="70"/>
      <c r="J6" s="70"/>
      <c r="K6" s="72"/>
    </row>
    <row r="7" spans="1:11" ht="15.75" thickBot="1">
      <c r="A7" s="5">
        <v>1</v>
      </c>
      <c r="B7" s="6">
        <v>2</v>
      </c>
      <c r="C7" s="16">
        <v>3</v>
      </c>
      <c r="D7" s="6">
        <v>4</v>
      </c>
      <c r="E7" s="7" t="s">
        <v>20</v>
      </c>
      <c r="F7" s="6">
        <v>6</v>
      </c>
      <c r="G7" s="7">
        <v>7</v>
      </c>
      <c r="H7" s="6">
        <v>8</v>
      </c>
      <c r="I7" s="7">
        <v>9</v>
      </c>
      <c r="J7" s="6">
        <v>10</v>
      </c>
      <c r="K7" s="8">
        <v>11</v>
      </c>
    </row>
    <row r="8" spans="1:11" ht="114.75">
      <c r="A8" s="1" t="s">
        <v>181</v>
      </c>
      <c r="B8" s="44">
        <v>1</v>
      </c>
      <c r="C8" s="1" t="s">
        <v>182</v>
      </c>
      <c r="D8" s="1" t="s">
        <v>169</v>
      </c>
      <c r="E8" s="1" t="s">
        <v>21</v>
      </c>
      <c r="F8" s="1" t="s">
        <v>183</v>
      </c>
      <c r="G8" s="1" t="s">
        <v>184</v>
      </c>
    </row>
    <row r="9" spans="1:11" ht="127.5">
      <c r="A9" s="1" t="s">
        <v>181</v>
      </c>
      <c r="B9" s="44">
        <v>2</v>
      </c>
      <c r="C9" s="1" t="s">
        <v>182</v>
      </c>
      <c r="D9" s="1" t="s">
        <v>169</v>
      </c>
      <c r="E9" s="1" t="s">
        <v>21</v>
      </c>
      <c r="F9" s="1" t="s">
        <v>185</v>
      </c>
      <c r="G9" s="1" t="s">
        <v>186</v>
      </c>
    </row>
    <row r="10" spans="1:11">
      <c r="A10" s="1"/>
      <c r="B10" s="44"/>
      <c r="C10" s="1"/>
      <c r="D10" s="1"/>
      <c r="E10" s="1"/>
      <c r="F10" s="1"/>
      <c r="G10" s="1"/>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dimension ref="A1:T11"/>
  <sheetViews>
    <sheetView workbookViewId="0">
      <selection activeCell="B6" sqref="B6:D7"/>
    </sheetView>
  </sheetViews>
  <sheetFormatPr defaultRowHeight="15"/>
  <cols>
    <col min="1" max="1" width="23.5703125" customWidth="1"/>
    <col min="2" max="2" width="13.42578125" customWidth="1"/>
    <col min="3" max="3" width="30" customWidth="1"/>
    <col min="4" max="4" width="26.7109375" customWidth="1"/>
    <col min="5" max="5" width="25.28515625" customWidth="1"/>
    <col min="6" max="6" width="34" customWidth="1"/>
    <col min="7" max="7" width="32" customWidth="1"/>
    <col min="8" max="8" width="9.140625" customWidth="1"/>
  </cols>
  <sheetData>
    <row r="1" spans="1:20" s="48" customFormat="1" ht="92.25"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188</v>
      </c>
      <c r="C4" s="80"/>
      <c r="D4" s="80"/>
      <c r="E4" s="1" t="s">
        <v>2</v>
      </c>
      <c r="F4" s="90" t="s">
        <v>204</v>
      </c>
      <c r="G4" s="80"/>
      <c r="H4" s="81"/>
      <c r="I4" s="82"/>
      <c r="J4" s="82"/>
      <c r="K4" s="82"/>
      <c r="M4" s="3" t="s">
        <v>193</v>
      </c>
      <c r="P4" s="3" t="s">
        <v>194</v>
      </c>
      <c r="S4" s="3" t="s">
        <v>195</v>
      </c>
    </row>
    <row r="5" spans="1:20" s="3" customFormat="1" ht="17.25" customHeight="1">
      <c r="A5" s="1" t="s">
        <v>3</v>
      </c>
      <c r="B5" s="79" t="s">
        <v>203</v>
      </c>
      <c r="C5" s="80"/>
      <c r="D5" s="80"/>
      <c r="E5" s="1" t="s">
        <v>4</v>
      </c>
      <c r="F5" s="79">
        <v>9849666626</v>
      </c>
      <c r="G5" s="80"/>
      <c r="H5" s="81"/>
      <c r="I5" s="82"/>
      <c r="J5" s="82"/>
      <c r="K5" s="82"/>
      <c r="M5" s="49" t="s">
        <v>196</v>
      </c>
      <c r="N5" s="50">
        <v>1</v>
      </c>
      <c r="P5" s="49" t="s">
        <v>197</v>
      </c>
      <c r="Q5" s="50">
        <v>1</v>
      </c>
      <c r="S5" s="49" t="s">
        <v>197</v>
      </c>
      <c r="T5" s="50">
        <f>COUNTIF(K15:K126,"PASS")</f>
        <v>0</v>
      </c>
    </row>
    <row r="6" spans="1:20" s="3" customFormat="1" ht="12.75">
      <c r="A6" s="2" t="s">
        <v>5</v>
      </c>
      <c r="B6" s="73"/>
      <c r="C6" s="74"/>
      <c r="D6" s="75"/>
      <c r="E6" s="1" t="s">
        <v>6</v>
      </c>
      <c r="F6" s="79">
        <v>123</v>
      </c>
      <c r="G6" s="80"/>
      <c r="H6" s="81"/>
      <c r="I6" s="82"/>
      <c r="J6" s="82"/>
      <c r="K6" s="82"/>
      <c r="M6" s="49" t="s">
        <v>198</v>
      </c>
      <c r="N6" s="50">
        <f>COUNTIF(J16:J106,"Medium")</f>
        <v>0</v>
      </c>
      <c r="P6" s="49" t="s">
        <v>199</v>
      </c>
      <c r="Q6" s="50">
        <f>COUNTIF(I26:I106,"FAIL")</f>
        <v>0</v>
      </c>
      <c r="S6" s="49" t="s">
        <v>199</v>
      </c>
      <c r="T6" s="50">
        <f>COUNTIF(K15:K126,"FAIL")</f>
        <v>0</v>
      </c>
    </row>
    <row r="7" spans="1:20" s="3" customFormat="1" ht="15.75" customHeight="1" thickBot="1">
      <c r="B7" s="76"/>
      <c r="C7" s="77"/>
      <c r="D7" s="78"/>
      <c r="E7" s="2" t="s">
        <v>7</v>
      </c>
      <c r="F7" s="95">
        <v>43133</v>
      </c>
      <c r="G7" s="80"/>
      <c r="H7" s="81"/>
      <c r="I7" s="83"/>
      <c r="J7" s="83"/>
      <c r="K7" s="83"/>
      <c r="M7" s="49" t="s">
        <v>200</v>
      </c>
      <c r="N7" s="50">
        <f>COUNTIF(J16:J106,"Low")</f>
        <v>0</v>
      </c>
      <c r="P7" s="49" t="s">
        <v>201</v>
      </c>
      <c r="Q7" s="50">
        <f>COUNTIF(I26:I106,"SKIP")</f>
        <v>0</v>
      </c>
      <c r="S7" s="49" t="s">
        <v>201</v>
      </c>
      <c r="T7" s="50">
        <f>COUNTIF(K15:K126,"SKIP")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47" t="s">
        <v>17</v>
      </c>
      <c r="G9" s="47" t="s">
        <v>18</v>
      </c>
      <c r="H9" s="47"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ht="76.5">
      <c r="A11" s="1" t="s">
        <v>187</v>
      </c>
      <c r="B11" s="46">
        <v>1</v>
      </c>
      <c r="C11" s="1" t="s">
        <v>205</v>
      </c>
      <c r="D11" s="1" t="s">
        <v>206</v>
      </c>
      <c r="E11" s="1" t="s">
        <v>21</v>
      </c>
      <c r="F11" s="1" t="s">
        <v>207</v>
      </c>
      <c r="G11" s="1" t="s">
        <v>208</v>
      </c>
      <c r="H11" s="43" t="s">
        <v>209</v>
      </c>
      <c r="I11" s="43" t="s">
        <v>197</v>
      </c>
      <c r="J11" s="43" t="s">
        <v>196</v>
      </c>
    </row>
  </sheetData>
  <mergeCells count="26">
    <mergeCell ref="A3:K3"/>
    <mergeCell ref="F4:H4"/>
    <mergeCell ref="I4:K4"/>
    <mergeCell ref="A1:B1"/>
    <mergeCell ref="C1:I2"/>
    <mergeCell ref="J1:K1"/>
    <mergeCell ref="A2:B2"/>
    <mergeCell ref="J2:K2"/>
    <mergeCell ref="B4:D4"/>
    <mergeCell ref="B5:D5"/>
    <mergeCell ref="I5:K5"/>
    <mergeCell ref="B6:D7"/>
    <mergeCell ref="F6:H6"/>
    <mergeCell ref="I6:K6"/>
    <mergeCell ref="F7:H7"/>
    <mergeCell ref="I7:K7"/>
    <mergeCell ref="F5:H5"/>
    <mergeCell ref="I8:I9"/>
    <mergeCell ref="J8:J9"/>
    <mergeCell ref="K8:K9"/>
    <mergeCell ref="A8:A9"/>
    <mergeCell ref="B8:B9"/>
    <mergeCell ref="C8:C9"/>
    <mergeCell ref="D8:D9"/>
    <mergeCell ref="E8:E9"/>
    <mergeCell ref="F8:H8"/>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dimension ref="A1:T11"/>
  <sheetViews>
    <sheetView topLeftCell="A2" workbookViewId="0">
      <selection activeCell="A2"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210</v>
      </c>
      <c r="C4" s="80"/>
      <c r="D4" s="80"/>
      <c r="E4" s="1" t="s">
        <v>2</v>
      </c>
      <c r="F4" s="90" t="s">
        <v>204</v>
      </c>
      <c r="G4" s="80"/>
      <c r="H4" s="81"/>
      <c r="I4" s="82"/>
      <c r="J4" s="82"/>
      <c r="K4" s="82"/>
      <c r="M4" s="3" t="s">
        <v>193</v>
      </c>
      <c r="P4" s="3" t="s">
        <v>194</v>
      </c>
      <c r="S4" s="3" t="s">
        <v>195</v>
      </c>
    </row>
    <row r="5" spans="1:20" s="3" customFormat="1" ht="17.25" customHeight="1">
      <c r="A5" s="1" t="s">
        <v>3</v>
      </c>
      <c r="B5" s="79" t="s">
        <v>211</v>
      </c>
      <c r="C5" s="80"/>
      <c r="D5" s="80"/>
      <c r="E5" s="1" t="s">
        <v>4</v>
      </c>
      <c r="F5" s="79">
        <v>9000113402</v>
      </c>
      <c r="G5" s="80"/>
      <c r="H5" s="81"/>
      <c r="I5" s="82"/>
      <c r="J5" s="82"/>
      <c r="K5" s="82"/>
      <c r="M5" s="49" t="s">
        <v>196</v>
      </c>
      <c r="N5" s="50">
        <v>0</v>
      </c>
      <c r="P5" s="49" t="s">
        <v>197</v>
      </c>
      <c r="Q5" s="50">
        <f>COUNTIF(I26:I106,"PASS")</f>
        <v>0</v>
      </c>
      <c r="S5" s="49" t="s">
        <v>197</v>
      </c>
      <c r="T5" s="50">
        <f>COUNTIF(K15:K126,"PASS")</f>
        <v>0</v>
      </c>
    </row>
    <row r="6" spans="1:20" s="3" customFormat="1" ht="12.75">
      <c r="A6" s="2" t="s">
        <v>5</v>
      </c>
      <c r="B6" s="73"/>
      <c r="C6" s="74"/>
      <c r="D6" s="75"/>
      <c r="E6" s="1" t="s">
        <v>6</v>
      </c>
      <c r="F6" s="79">
        <v>123</v>
      </c>
      <c r="G6" s="80"/>
      <c r="H6" s="81"/>
      <c r="I6" s="82"/>
      <c r="J6" s="82"/>
      <c r="K6" s="82"/>
      <c r="M6" s="49" t="s">
        <v>198</v>
      </c>
      <c r="N6" s="50">
        <f>COUNTIF(J16:J106,"Medium")</f>
        <v>0</v>
      </c>
      <c r="P6" s="49" t="s">
        <v>199</v>
      </c>
      <c r="Q6" s="50">
        <f>COUNTIF(I26:I106,"FAIL")</f>
        <v>0</v>
      </c>
      <c r="S6" s="49" t="s">
        <v>199</v>
      </c>
      <c r="T6" s="50">
        <f>COUNTIF(K15:K126,"FAIL")</f>
        <v>0</v>
      </c>
    </row>
    <row r="7" spans="1:20" s="3" customFormat="1" ht="15.75" customHeight="1" thickBot="1">
      <c r="B7" s="76"/>
      <c r="C7" s="77"/>
      <c r="D7" s="78"/>
      <c r="E7" s="2" t="s">
        <v>7</v>
      </c>
      <c r="F7" s="95">
        <v>43133</v>
      </c>
      <c r="G7" s="80"/>
      <c r="H7" s="81"/>
      <c r="I7" s="83"/>
      <c r="J7" s="83"/>
      <c r="K7" s="83"/>
      <c r="M7" s="49" t="s">
        <v>200</v>
      </c>
      <c r="N7" s="50">
        <f>COUNTIF(J16:J106,"Low")</f>
        <v>0</v>
      </c>
      <c r="P7" s="49" t="s">
        <v>201</v>
      </c>
      <c r="Q7" s="50">
        <f>COUNTIF(I26:I106,"SKIP")</f>
        <v>0</v>
      </c>
      <c r="S7" s="49" t="s">
        <v>201</v>
      </c>
      <c r="T7" s="50">
        <f>COUNTIF(K15:K126,"SKIP")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1" t="s">
        <v>17</v>
      </c>
      <c r="G9" s="51" t="s">
        <v>18</v>
      </c>
      <c r="H9" s="51"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213</v>
      </c>
      <c r="B11" s="9" t="s">
        <v>214</v>
      </c>
      <c r="C11" s="10" t="s">
        <v>215</v>
      </c>
      <c r="D11" s="11" t="s">
        <v>212</v>
      </c>
      <c r="E11" s="9" t="s">
        <v>21</v>
      </c>
      <c r="F11" s="9" t="s">
        <v>216</v>
      </c>
      <c r="G11" s="10" t="s">
        <v>217</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97" t="s">
        <v>189</v>
      </c>
      <c r="B1" s="97"/>
      <c r="C1" s="98"/>
      <c r="D1" s="98"/>
      <c r="E1" s="98"/>
      <c r="F1" s="98"/>
      <c r="G1" s="98"/>
      <c r="H1" s="98"/>
      <c r="I1" s="98"/>
      <c r="J1" s="99" t="s">
        <v>190</v>
      </c>
      <c r="K1" s="99"/>
    </row>
    <row r="2" spans="1:20" s="48" customFormat="1" ht="16.5" customHeight="1">
      <c r="A2" s="97" t="s">
        <v>191</v>
      </c>
      <c r="B2" s="97"/>
      <c r="C2" s="98"/>
      <c r="D2" s="98"/>
      <c r="E2" s="98"/>
      <c r="F2" s="98"/>
      <c r="G2" s="98"/>
      <c r="H2" s="98"/>
      <c r="I2" s="98"/>
      <c r="J2" s="99" t="s">
        <v>192</v>
      </c>
      <c r="K2" s="99"/>
    </row>
    <row r="3" spans="1:20" s="48" customFormat="1" ht="6.75" customHeight="1">
      <c r="A3" s="96"/>
      <c r="B3" s="96"/>
      <c r="C3" s="96"/>
      <c r="D3" s="96"/>
      <c r="E3" s="96"/>
      <c r="F3" s="96"/>
      <c r="G3" s="96"/>
      <c r="H3" s="96"/>
      <c r="I3" s="96"/>
      <c r="J3" s="96"/>
      <c r="K3" s="96"/>
    </row>
    <row r="4" spans="1:20" s="3" customFormat="1" ht="17.25" customHeight="1">
      <c r="A4" s="1" t="s">
        <v>0</v>
      </c>
      <c r="B4" s="79" t="s">
        <v>1</v>
      </c>
      <c r="C4" s="80"/>
      <c r="D4" s="80"/>
      <c r="E4" s="1" t="s">
        <v>2</v>
      </c>
      <c r="F4" s="90" t="s">
        <v>204</v>
      </c>
      <c r="G4" s="80"/>
      <c r="H4" s="81"/>
      <c r="I4" s="82"/>
      <c r="J4" s="82"/>
      <c r="K4" s="82"/>
      <c r="M4" s="3" t="s">
        <v>193</v>
      </c>
      <c r="P4" s="3" t="s">
        <v>194</v>
      </c>
      <c r="S4" s="3" t="s">
        <v>195</v>
      </c>
    </row>
    <row r="5" spans="1:20" s="3" customFormat="1" ht="17.25" customHeight="1">
      <c r="A5" s="1" t="s">
        <v>3</v>
      </c>
      <c r="B5" s="79" t="s">
        <v>167</v>
      </c>
      <c r="C5" s="80"/>
      <c r="D5" s="80"/>
      <c r="E5" s="1" t="s">
        <v>4</v>
      </c>
      <c r="F5" s="79"/>
      <c r="G5" s="80"/>
      <c r="H5" s="81"/>
      <c r="I5" s="82"/>
      <c r="J5" s="82"/>
      <c r="K5" s="82"/>
      <c r="M5" s="49" t="s">
        <v>196</v>
      </c>
      <c r="N5" s="50">
        <v>0</v>
      </c>
      <c r="P5" s="49" t="s">
        <v>197</v>
      </c>
      <c r="Q5" s="50">
        <f>COUNTIF(I25:I105,"PASS")</f>
        <v>0</v>
      </c>
      <c r="S5" s="49" t="s">
        <v>197</v>
      </c>
      <c r="T5" s="50">
        <f>COUNTIF(K14:K125,"PASS")</f>
        <v>0</v>
      </c>
    </row>
    <row r="6" spans="1:20" s="3" customFormat="1" ht="12.75">
      <c r="A6" s="2" t="s">
        <v>5</v>
      </c>
      <c r="B6" s="73"/>
      <c r="C6" s="74"/>
      <c r="D6" s="75"/>
      <c r="E6" s="1" t="s">
        <v>6</v>
      </c>
      <c r="F6" s="79"/>
      <c r="G6" s="80"/>
      <c r="H6" s="81"/>
      <c r="I6" s="82"/>
      <c r="J6" s="82"/>
      <c r="K6" s="82"/>
      <c r="M6" s="49" t="s">
        <v>198</v>
      </c>
      <c r="N6" s="50">
        <f>COUNTIF(J15:J105,"Medium")</f>
        <v>0</v>
      </c>
      <c r="P6" s="49" t="s">
        <v>199</v>
      </c>
      <c r="Q6" s="50">
        <f>COUNTIF(I25:I105,"FAIL")</f>
        <v>0</v>
      </c>
      <c r="S6" s="49" t="s">
        <v>199</v>
      </c>
      <c r="T6" s="50">
        <f>COUNTIF(K14:K125,"FAIL")</f>
        <v>0</v>
      </c>
    </row>
    <row r="7" spans="1:20" s="3" customFormat="1" ht="15.75" customHeight="1" thickBot="1">
      <c r="B7" s="76"/>
      <c r="C7" s="77"/>
      <c r="D7" s="78"/>
      <c r="E7" s="2" t="s">
        <v>7</v>
      </c>
      <c r="F7" s="95">
        <v>43136</v>
      </c>
      <c r="G7" s="80"/>
      <c r="H7" s="81"/>
      <c r="I7" s="83"/>
      <c r="J7" s="83"/>
      <c r="K7" s="83"/>
      <c r="M7" s="49" t="s">
        <v>200</v>
      </c>
      <c r="N7" s="50">
        <f>COUNTIF(J15:J105,"Low")</f>
        <v>0</v>
      </c>
      <c r="P7" s="49" t="s">
        <v>201</v>
      </c>
      <c r="Q7" s="50">
        <f>COUNTIF(I25:I105,"SKIP")</f>
        <v>0</v>
      </c>
      <c r="S7" s="49" t="s">
        <v>201</v>
      </c>
      <c r="T7" s="50">
        <f>COUNTIF(K14:K125,"SKIP")</f>
        <v>0</v>
      </c>
    </row>
    <row r="8" spans="1:20" s="3" customFormat="1" ht="15.75" customHeight="1">
      <c r="A8" s="84" t="s">
        <v>8</v>
      </c>
      <c r="B8" s="86" t="s">
        <v>9</v>
      </c>
      <c r="C8" s="86" t="s">
        <v>10</v>
      </c>
      <c r="D8" s="86" t="s">
        <v>11</v>
      </c>
      <c r="E8" s="86" t="s">
        <v>202</v>
      </c>
      <c r="F8" s="69" t="s">
        <v>13</v>
      </c>
      <c r="G8" s="69"/>
      <c r="H8" s="69"/>
      <c r="I8" s="69" t="s">
        <v>14</v>
      </c>
      <c r="J8" s="69" t="s">
        <v>15</v>
      </c>
      <c r="K8" s="71" t="s">
        <v>16</v>
      </c>
    </row>
    <row r="9" spans="1:20" s="3" customFormat="1" ht="38.25">
      <c r="A9" s="85"/>
      <c r="B9" s="87"/>
      <c r="C9" s="87"/>
      <c r="D9" s="87"/>
      <c r="E9" s="87"/>
      <c r="F9" s="52" t="s">
        <v>17</v>
      </c>
      <c r="G9" s="52" t="s">
        <v>18</v>
      </c>
      <c r="H9" s="52" t="s">
        <v>19</v>
      </c>
      <c r="I9" s="70"/>
      <c r="J9" s="70"/>
      <c r="K9" s="72"/>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218</v>
      </c>
      <c r="B11" s="9" t="s">
        <v>219</v>
      </c>
      <c r="C11" s="10" t="s">
        <v>220</v>
      </c>
      <c r="D11" s="11" t="s">
        <v>221</v>
      </c>
      <c r="E11" s="9" t="s">
        <v>21</v>
      </c>
      <c r="F11" s="9" t="s">
        <v>222</v>
      </c>
      <c r="G11" s="10" t="s">
        <v>223</v>
      </c>
      <c r="H11" s="10"/>
      <c r="I11" s="9"/>
      <c r="J11" s="12"/>
      <c r="K11" s="9"/>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LR UpdateDD And App details</vt:lpstr>
      <vt:lpstr>BR UpdateDD And App details</vt:lpstr>
      <vt:lpstr>LREndTOEND</vt:lpstr>
      <vt:lpstr>LRS_18-01-2018_1</vt:lpstr>
      <vt:lpstr>LRS_30-01-2018_1</vt:lpstr>
      <vt:lpstr>LRS&amp;BRS_30-01-2018_1</vt:lpstr>
      <vt:lpstr>LRS_02-02-2018_1</vt:lpstr>
      <vt:lpstr>LRS_02-02-2018_2</vt:lpstr>
      <vt:lpstr>LRS_05-02-2018_4</vt:lpstr>
      <vt:lpstr>LRS_05-02-2018_2</vt:lpstr>
      <vt:lpstr>LRS_05-02-2018_3</vt:lpstr>
      <vt:lpstr>LRS_05-02-2018_1</vt:lpstr>
      <vt:lpstr>LRS_07-02-2018_1</vt:lpstr>
      <vt:lpstr>LRS_05-02-2018_5</vt:lpstr>
      <vt:lpstr>LRS_09-02-2018_1</vt:lpstr>
      <vt:lpstr>LRS17022018-01</vt:lpstr>
      <vt:lpstr>LRS22022018-01</vt:lpstr>
      <vt:lpstr>LRS16032018-01</vt:lpstr>
      <vt:lpstr>LRS22032018</vt:lpstr>
      <vt:lpstr>Sheet1</vt:lpstr>
      <vt:lpstr>LRS-31-03-2018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2018-03-31T09:55:17Z</dcterms:modified>
</cp:coreProperties>
</file>