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2"/>
  </bookViews>
  <sheets>
    <sheet name="GHMCTSM_ALOC_003_29_01_2018 " sheetId="1" r:id="rId1"/>
    <sheet name="GHMCTSM_31-03-2018" sheetId="2" r:id="rId2"/>
    <sheet name="EndToEndVehivleTrasport" sheetId="3" r:id="rId3"/>
    <sheet name="Sheet1" sheetId="4" r:id="rId4"/>
    <sheet name="Sheet2" sheetId="5" r:id="rId5"/>
  </sheets>
  <definedNames>
    <definedName name="_xlnm._FilterDatabase" localSheetId="2" hidden="1">EndToEndVehivleTrasport!$J$1:$J$41</definedName>
    <definedName name="_Toc510860817" localSheetId="2">EndToEndVehivleTrasport!$A$69</definedName>
  </definedNames>
  <calcPr calcId="125725"/>
</workbook>
</file>

<file path=xl/calcChain.xml><?xml version="1.0" encoding="utf-8"?>
<calcChain xmlns="http://schemas.openxmlformats.org/spreadsheetml/2006/main">
  <c r="T7" i="3"/>
  <c r="Q7"/>
  <c r="N7"/>
  <c r="T6"/>
  <c r="Q6"/>
  <c r="N6"/>
  <c r="T5"/>
  <c r="Q5"/>
  <c r="T7" i="2"/>
  <c r="Q7"/>
  <c r="N7"/>
  <c r="T6"/>
  <c r="Q6"/>
  <c r="N6"/>
  <c r="T5"/>
  <c r="Q5"/>
  <c r="T7" i="1"/>
  <c r="Q7"/>
  <c r="N7"/>
  <c r="T6"/>
  <c r="Q6"/>
  <c r="N6"/>
  <c r="T5"/>
  <c r="Q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<sst xmlns="http://schemas.openxmlformats.org/spreadsheetml/2006/main" count="1588" uniqueCount="533">
  <si>
    <t>Centre for Good Governance</t>
  </si>
  <si>
    <t>SD/F/0601       V 1.3</t>
  </si>
  <si>
    <t>Test Cases</t>
  </si>
  <si>
    <t>W. E. F. 03/12/2012</t>
  </si>
  <si>
    <t>Project Name</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</si>
  <si>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</si>
  <si>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</si>
  <si>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</si>
  <si>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</si>
  <si>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</si>
  <si>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</si>
  <si>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</si>
  <si>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</si>
  <si>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</si>
  <si>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</si>
  <si>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</si>
  <si>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</si>
  <si>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</si>
  <si>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</si>
  <si>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</si>
  <si>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</si>
  <si>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</si>
  <si>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</si>
  <si>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</si>
  <si>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Validations</t>
  </si>
  <si>
    <t>Test Case Steps</t>
  </si>
  <si>
    <t xml:space="preserve">Test Status </t>
  </si>
  <si>
    <t xml:space="preserve">Priority </t>
  </si>
  <si>
    <t xml:space="preserve">Test Status as on (recheck date) </t>
  </si>
  <si>
    <t>Step</t>
  </si>
  <si>
    <t>Expected Result (ER)</t>
  </si>
  <si>
    <t>Actual Result (AR)</t>
  </si>
  <si>
    <t>Functional</t>
  </si>
  <si>
    <t>1)Fill the text field "userID " with valid data
2)Passowrd with valid data
3)click on "Login" button</t>
  </si>
  <si>
    <t>Application should navigated to "HD Logged in page</t>
  </si>
  <si>
    <t xml:space="preserve">Vehicle Transport management </t>
  </si>
  <si>
    <t>Add locality</t>
  </si>
  <si>
    <t>NAGOLE</t>
  </si>
  <si>
    <t>Check for the functionality of "Add locality"</t>
  </si>
  <si>
    <t>Master Services</t>
  </si>
  <si>
    <t xml:space="preserve">1) Enter url http://demo.cgg.gov.in/GHMCTSM/
         </t>
  </si>
  <si>
    <t>1)Fill the text field "userID " with valid data
2)Passowrd with valid data
3)click on "Login" button
4)click on the link "Master services"</t>
  </si>
  <si>
    <t xml:space="preserve">Application should should display sub links like "add locality" for master services </t>
  </si>
  <si>
    <t>Application should navigate to add locality page</t>
  </si>
  <si>
    <t xml:space="preserve">1)Fill the text field "userID " with valid data
2)Passowrd with valid data
3)click on "Login" button
4)click on the link "Master services" and then TSM services
5)click on the sub  link "add locality" </t>
  </si>
  <si>
    <t>1)Fill the text field "userID " with valid data
2)Passowrd with valid data
3)click on "Login" button
4)click on the link "Master services" and then TSM services
5)click on the sub  link "add locality" 
5)click on the button add locality</t>
  </si>
  <si>
    <t>Application should navigate to view locality page</t>
  </si>
  <si>
    <t>1)Fill the text field "userID " with valid data
2)Passowrd with valid data
3)click on "Login" button
4)click on the link "Master services" and then TSM services
5)click on the sub  link "add locality" 
5)click on the button add locality
6)without selecting ward click on submit</t>
  </si>
  <si>
    <t>Application should display an alert or error message for the drop down "ward"</t>
  </si>
  <si>
    <t>Application should display an alert or error message for the text box "Locality-1 Name"</t>
  </si>
  <si>
    <t>1)Fill the text field "userID " with valid data
2)Passowrd with valid data
3)click on "Login" button
4)click on the link "Master services" and then TSM services
5)click on the sub  link "add locality" 
5)click on the button "add locality"
6)select a ward from the dropdown "ward"</t>
  </si>
  <si>
    <t>1)Fill the text field "userID " with valid data
2)Passowrd with valid data
3)click on "Login" button
4)click on the link "Master services" and then TSM services
5)click on the sub  link "add locality" 
5)click on the button add locality
6)select a ward from the dropdown "ward"
7)enter the locality in the text box "Locality-1 Name "then click on submit</t>
  </si>
  <si>
    <t xml:space="preserve">Application should display  succesful alert or message that succesfully added locality </t>
  </si>
  <si>
    <t>added record should be reflect or visible in view locality</t>
  </si>
  <si>
    <t>Addlocality _001</t>
  </si>
  <si>
    <t>Addlocality _002</t>
  </si>
  <si>
    <t>Addlocality _003</t>
  </si>
  <si>
    <t>Addlocality _004</t>
  </si>
  <si>
    <t>Addlocality _005</t>
  </si>
  <si>
    <t>Addlocality _006</t>
  </si>
  <si>
    <t>Addlocality _007</t>
  </si>
  <si>
    <t>Addlocality _008</t>
  </si>
  <si>
    <t>http://demo.cgg.gov.in/GHMCTSM/</t>
  </si>
  <si>
    <t xml:space="preserve">1)login 
2)click on "sanitation vehicle reports"
3)click on "Monthly average report" button
4)view the vehicle type dropdown </t>
  </si>
  <si>
    <t>Application should show the newly added dropdown values like trycycles , Tractors ,Private autos</t>
  </si>
  <si>
    <t>verify dropdown in "sanitation vehicle reports"</t>
  </si>
  <si>
    <t>TSM services</t>
  </si>
  <si>
    <t>verify dropdown_001</t>
  </si>
  <si>
    <t>verify dropdown_002</t>
  </si>
  <si>
    <t>Check for the functionality of "verify dropdown in "sanitation vehicle reports"</t>
  </si>
  <si>
    <t>Check for the functionality of "verify dropdown in "TSM services"</t>
  </si>
  <si>
    <t>1)login 
2)click on "TSM services"
3)click on add new vehicle
4)view the vehicle No drop down</t>
  </si>
  <si>
    <t xml:space="preserve">Applciation should show the newly added dropdown values </t>
  </si>
  <si>
    <t>Functional -ve</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</si>
  <si>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</si>
  <si>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</si>
  <si>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</si>
  <si>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VehicleMon_002</t>
  </si>
  <si>
    <t xml:space="preserve"> Login</t>
  </si>
  <si>
    <t>Check for the functionality of "  Login"</t>
  </si>
  <si>
    <t>1)Fill the text field "userID " with valid data
2)Passoword with valid data
3)click on "Login" button</t>
  </si>
  <si>
    <t>VehicleMon_001</t>
  </si>
  <si>
    <t>VehicleMon_003</t>
  </si>
  <si>
    <t>VehicleMon_004</t>
  </si>
  <si>
    <t xml:space="preserve">1) Enter url http://demo8.cgg.gov.in/GHMCTSM
         </t>
  </si>
  <si>
    <t>Application should navigated to "Logged in page</t>
  </si>
  <si>
    <t>Application should not navigated to  Logged in page</t>
  </si>
  <si>
    <t>Application should logout and should navigate to login page</t>
  </si>
  <si>
    <t>Check for the functionality of "  Logout"</t>
  </si>
  <si>
    <t>1)Login with valid user id and password
2)and click on the button "Logout"</t>
  </si>
  <si>
    <t>Change Password</t>
  </si>
  <si>
    <t>Check for the fields to be present   for  change password</t>
  </si>
  <si>
    <t xml:space="preserve">Functional </t>
  </si>
  <si>
    <t xml:space="preserve">1)click on change password
</t>
  </si>
  <si>
    <t>Application should display the below fields 
old password 
New Password
Retype password</t>
  </si>
  <si>
    <t>check for the fucntionality of change password with invalid input</t>
  </si>
  <si>
    <t>1) Without enter or invalid old password
click on submit</t>
  </si>
  <si>
    <t xml:space="preserve">Application should display validational alert for old password </t>
  </si>
  <si>
    <t>1) enter valid  old password
2)Without enter or invalid New password
click on submit</t>
  </si>
  <si>
    <t xml:space="preserve">Application should display validational alert for new password </t>
  </si>
  <si>
    <t>1) enter valid old password
2) enter valid  New password
3) Without enter  or invalid Retype password
click on submit</t>
  </si>
  <si>
    <t xml:space="preserve">Application should display validational alert for retype password </t>
  </si>
  <si>
    <t>1) enter invalid  old password  ,invalid New Password and valid Retype password</t>
  </si>
  <si>
    <t>Application should display validational alert for old password , Retype password</t>
  </si>
  <si>
    <t>1) enter invalid  old password  ,valid New Password and invalid Retype password</t>
  </si>
  <si>
    <t>Application should display validational alert for old password,Retype password</t>
  </si>
  <si>
    <t>1) enter valid  old password  ,invalid New Password and invalid Retype password</t>
  </si>
  <si>
    <t>Application should display validational alert for new password,Retype password</t>
  </si>
  <si>
    <t>1) enter invalid  old password  ,invalid New Password and invalid Retype password</t>
  </si>
  <si>
    <t>Application should display validational alert for old,new,retype password</t>
  </si>
  <si>
    <t>1) enter valid  old password  ,valid New Password and valid Retype password</t>
  </si>
  <si>
    <t>Application should change the old password and should display success alert</t>
  </si>
  <si>
    <t>Logout</t>
  </si>
  <si>
    <t>VehicleMon_005</t>
  </si>
  <si>
    <t>VehicleMon_006</t>
  </si>
  <si>
    <t>VehicleMon_007</t>
  </si>
  <si>
    <t>VehicleMon_008</t>
  </si>
  <si>
    <t>VehicleMon_009</t>
  </si>
  <si>
    <t>VehicleMon_010</t>
  </si>
  <si>
    <t>VehicleMon_011</t>
  </si>
  <si>
    <t>VehicleMon_012</t>
  </si>
  <si>
    <t>VehicleMon_013</t>
  </si>
  <si>
    <t>VehicleMon_014</t>
  </si>
  <si>
    <t>VehicleMon_015</t>
  </si>
  <si>
    <t>The dropdown should display their corresponding circle for selection</t>
  </si>
  <si>
    <t xml:space="preserve">check for the validation of Vehicle Type drop down
</t>
  </si>
  <si>
    <t xml:space="preserve">check for the validation of circle drop down
</t>
  </si>
  <si>
    <t xml:space="preserve">1. The dropdown should display all the vehicle types of  all vehicle sections based for selection
2. On vehicle type selection the vehicle category dropdown should showup. If selected vehicle type is SAT, vehicle category should be default selected to GHMC and the other fields related to GHMC should be showup.
</t>
  </si>
  <si>
    <t xml:space="preserve">check for the validation of Vehicle Category drop down 
</t>
  </si>
  <si>
    <t xml:space="preserve">1. The dropdown should show three categories GHMC, Hired and HIMSW(Ramky)
2. On selection of the vehicle category the respective other fields related to the category should be displayed
</t>
  </si>
  <si>
    <t xml:space="preserve">check for thevalidation of Vehicle No.
</t>
  </si>
  <si>
    <t xml:space="preserve">1)login as AE circle
2)view the drop down circle </t>
  </si>
  <si>
    <t>1. The vehicle number should be unique
2. First field should display registration codes all the states and UTs of India in dropdown
3. Second field (numeric entry field) should allow only 2 digit (min &amp; max) numeric value in text box
4. Third field (character entry field) should allow a max of 4 characters (no min characters) in text box
5. Fourth (numeric entry field) field should allow only 4 digit (min &amp; max) numeric value in text box</t>
  </si>
  <si>
    <t xml:space="preserve">check for the validation of Year of Manufacturing
</t>
  </si>
  <si>
    <t xml:space="preserve">1. Field to enter the manufacturing year of the vehicle
2. Year should be between 1990 and current year
Field to enter the vehicle make of the vehicle
</t>
  </si>
  <si>
    <t>VehicleMon_016</t>
  </si>
  <si>
    <t>VehicleMon_017</t>
  </si>
  <si>
    <t>VehicleMon_018</t>
  </si>
  <si>
    <t>VehicleMon_019</t>
  </si>
  <si>
    <t xml:space="preserve">check for the validation of Vehicle Make
</t>
  </si>
  <si>
    <t xml:space="preserve">Applcation should not display any alert for vehicle make
</t>
  </si>
  <si>
    <t xml:space="preserve">Applcation should  display any alert for vehicle make
</t>
  </si>
  <si>
    <t>VehicleMon_020</t>
  </si>
  <si>
    <t>VehicleMon_021</t>
  </si>
  <si>
    <t>check for the validation of Vehicle Model</t>
  </si>
  <si>
    <t xml:space="preserve">Applcation should not display any alert for Vehicle Model
</t>
  </si>
  <si>
    <t>1)login as AE circle
2)view the drop down circle 
3)view Vehicle Type drop down</t>
  </si>
  <si>
    <t>1)login as AE circle
2)view the drop down circle 
3)view Vehicle Type drop down
4)Vehicle Category</t>
  </si>
  <si>
    <t>1)login as AE circle
2)view the drop down circle 
3)view Vehicle Type drop down
4)Vehicle Category
5)view  on the Vehicle No.</t>
  </si>
  <si>
    <t xml:space="preserve">1)login as AE circle
2)view the drop down circle 
3)view Vehicle Type drop down
4)Vehicle Category
5)view  on the Vehicle No.
6)Year of Manufacturing
</t>
  </si>
  <si>
    <t xml:space="preserve">1)login as AE circle
2)view the drop down circle 
3)view Vehicle Type drop down
4)Vehicle Category
5)view  on the Vehicle No.
6)Year of Manufacturing
7)enter Vehicle Make as Alphanumeric 
</t>
  </si>
  <si>
    <t xml:space="preserve">1)login as AE circle
2)view the drop down circle 
3)view Vehicle Type drop down
4)Vehicle Category
5)view  on the Vehicle No.
6)Year of Manufacturing
7)enter Vehicle Make as other than Alphanumeric 
</t>
  </si>
  <si>
    <t xml:space="preserve">1)login as AE circle
2)view the drop down circle 
3)view Vehicle Type drop down
4)Vehicle Category
5)view  on the Vehicle No.
6)Year of Manufacturing
7)enter Vehicle Make as Alphanumeric 
8)enter Vehicle Modelas Alphanumeric 
</t>
  </si>
  <si>
    <t xml:space="preserve">1)login as AE circle
2)view the drop down circle 
3)view Vehicle Type drop down
4)Vehicle Category
5)view  on the Vehicle No.
6)Year of Manufacturing
7)enter Vehicle Make as Alphanumeric 
8)enter valid Engine No.
</t>
  </si>
  <si>
    <t xml:space="preserve">1. This field should be displayed when the selected vehicle category is GHMC
2. Field to enter the engine number of the vehicle 
3. Special characters should not be allowed
</t>
  </si>
  <si>
    <t>check for the validation of the text field  engine no</t>
  </si>
  <si>
    <t>check for the validation of Chassis No.</t>
  </si>
  <si>
    <t xml:space="preserve">1)login as AE circle
2)view the drop down circle 
3)view Vehicle Type drop down
4)Vehicle Category
5)view  on the Vehicle No.
6)Year of Manufacturing
7)enter Vehicle Make as Alphanumeric 
8)enter valid Engine No.
9)enter Chassis No.
</t>
  </si>
  <si>
    <t xml:space="preserve">1. This field should be displayed when the selected vehicle category is GHMC
2. Field to enter the chassis number of the vehicle 
3. Special characters should not be allowed
</t>
  </si>
  <si>
    <t>check for the validation of No. of Shifts</t>
  </si>
  <si>
    <t xml:space="preserve">1)login as AE circle
2)view the drop down circle 
3)view Vehicle Type drop down
4)Vehicle Category
5)view  on the Vehicle No.
6)Year of Manufacturing
7)enter Vehicle Make as Alphanumeric 
8)enter valid Engine No.
9)enter Chassis No.
10)enter No. of Shifts
</t>
  </si>
  <si>
    <t xml:space="preserve">1. This dropdown should be displayed when the selected vehicle category is GHMC 
2. The dropdown should show three shifts as 1 Shift, 2 Shifts and 3 Shifts
3. On selection of the no. of shifts the respective shift timings with From Hours and To Hours dropdowns  to be selected next should be displayed
</t>
  </si>
  <si>
    <t>check for the validation of Shift-1 Timings</t>
  </si>
  <si>
    <t xml:space="preserve">1)login as AE circle
2)view the drop down circle 
3)view Vehicle Type drop down
4)Vehicle Category
5)view  on the Vehicle No.
6)Year of Manufacturing
7)enter Vehicle Make as Alphanumeric 
8)enter valid Engine No.
9)enter Chassis No.
10)enter No. of Shifts
11)select Shift-1 Timings
</t>
  </si>
  <si>
    <t xml:space="preserve">1. This dropdown should be displayed when the selected vehicle category is GHMC and the selected no. of shifts is 1 Shift/2 Shifts/3 Shifts
2. From Hours and To Hours dropdowns should show hours in 24 hour clock format from 00 to 23
</t>
  </si>
  <si>
    <t>VehicleMon_022</t>
  </si>
  <si>
    <t>VehicleMon_023</t>
  </si>
  <si>
    <t>VehicleMon_024</t>
  </si>
  <si>
    <t>VehicleMon_025</t>
  </si>
  <si>
    <t>VehicleMon_026</t>
  </si>
  <si>
    <t>check for the validation ofShift-2 Timings</t>
  </si>
  <si>
    <t xml:space="preserve">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t>
  </si>
  <si>
    <t xml:space="preserve">1. This dropdown should be displayed when the selected vehicle category is GHMC and the selected no. of shifts is 2 Shifts/3 Shifts
2. From Hours and To Hours dropdowns should show hours in 24 hour clock format from 00 to 23
</t>
  </si>
  <si>
    <t>check for the validation of Shift-3 Timings</t>
  </si>
  <si>
    <t xml:space="preserve">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t>
  </si>
  <si>
    <t xml:space="preserve">1. This dropdown should be displayed when the selected vehicle category is GHMC and the selected no. of shifts is 3 Shifts
2. From Hours and To Hours dropdowns should show hours in 24 hour clock format from 00 to 23
</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</si>
  <si>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t>
  </si>
  <si>
    <t xml:space="preserve">1. This dropdown should be displayed when the selected vehicle category is Hired/HIMSW 
2. The dropdown should show all the agency names added through Add Agency screen
</t>
  </si>
  <si>
    <t>check for the validation of No. of Trips</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</si>
  <si>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t>
  </si>
  <si>
    <t xml:space="preserve">Field to enter the number of trips of the vehicle
</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</si>
  <si>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
16)enter character as Vehicle Contact Name</t>
  </si>
  <si>
    <t xml:space="preserve">1. Field to enter the vehicle contact person name
2. Numbers and Special characters should not be allowed
</t>
  </si>
  <si>
    <t>check for the validation of Vehicle Contact Mobile No.</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</si>
  <si>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
16)enter character as Vehicle Contact Name
17)enter only numeric in Vehicle Contact Mobile No.</t>
  </si>
  <si>
    <t xml:space="preserve">1. Field to enter the vehicle contact person mobile number
2. Should be only 10 digit (min &amp; max) number
3. Should start with 7 or 8 or 9 only
</t>
  </si>
  <si>
    <t>check for the validation of Vehicle Contact Person Aadhar No.</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</si>
  <si>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
16)enter character as Vehicle Contact Name
17)enter only numeric in Vehicle Contact Mobile No.
18)enter only numeric as Contact Person Aadhar No.</t>
  </si>
  <si>
    <t xml:space="preserve">1. Field to enter the vehicle contact person aadhar number
2. Should be only valid 12 digit (min &amp; max) number
</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</si>
  <si>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
16)enter character as Vehicle Contact Name
17)enter only numeric in Vehicle Contact Mobile No.
18)enter only numeric as Contact Person Aadhar No.
19)enter some text area as Vehicle Contact Address</t>
  </si>
  <si>
    <t xml:space="preserve">Field to enter the vehicle contact person address
</t>
  </si>
  <si>
    <t>VehicleMon_027</t>
  </si>
  <si>
    <t>VehicleMon_028</t>
  </si>
  <si>
    <t>VehicleMon_029</t>
  </si>
  <si>
    <t>VehicleMon_030</t>
  </si>
  <si>
    <t>VehicleMon_031</t>
  </si>
  <si>
    <t>VehicleMon_032</t>
  </si>
  <si>
    <t>VehicleMon_033</t>
  </si>
  <si>
    <t>VehicleMon_034</t>
  </si>
  <si>
    <t>1)login as AE circle
2)view the drop down circle 
3)view Vehicle Type drop down
4)Vehicle Category
5)view  on the Vehicle No.
6)Year of Manufacturing
7)enter Vehicle Make as Alphanumeric 
8)enter valid Engine No.
9)enter Chassis No.
10)enter No. of Shifts
11)select Shift-1 Timings
12)select Shift-2 Timings
13)select Shift-3 Timings
14)select Agency Name
15)enter No. of Trips
16)enter character as Vehicle Contact Name
17)enter only numeric in Vehicle Contact Mobile No.
18)enter only numeric as Contact Person Aadhar No.
19)enter some text area as Vehicle Contact Address
20)click on submit</t>
  </si>
  <si>
    <t xml:space="preserve">On click on submit button the application should save the vehicle details and should show a success/failure message
</t>
  </si>
  <si>
    <t>VehicleMon_035</t>
  </si>
  <si>
    <t>Add New Fuel Station</t>
  </si>
  <si>
    <t>VehicleMon_036</t>
  </si>
  <si>
    <t xml:space="preserve">1)enter only character as Bunk Name </t>
  </si>
  <si>
    <t xml:space="preserve">1. Field to enter the name of the fuel station
2. Should not allow only spaces
3. Should not allow numbers and special characters
</t>
  </si>
  <si>
    <t xml:space="preserve">1. Field to enter the fuel station address 
2. Should not allow only spaces
</t>
  </si>
  <si>
    <t>check for the validation of Vehicle Contact Address</t>
  </si>
  <si>
    <t>1)enter only character as Bunk Name 
2)enter some text area Bunk Address</t>
  </si>
  <si>
    <t>check for the validation of Bunk Name</t>
  </si>
  <si>
    <t>check for the validation of Bunk Address</t>
  </si>
  <si>
    <t>1)enter only character as Bunk Name 
2)enter some text area Bunk Address
3)enter nummeric in Bunk Pincode</t>
  </si>
  <si>
    <t xml:space="preserve">1. Field to enter the area pincode of the fuel station
2. Should be only 6 digit (min &amp; max) number
3. First digit should be from 1 to 9 only
</t>
  </si>
  <si>
    <t>check for the validation of  Bunk Pincode</t>
  </si>
  <si>
    <t>1)enter only character as Bunk Name 
2)enter some text area Bunk Address
3)enter nummeric in Bunk Pincode
4)enter Bunk Owner Name as only characters</t>
  </si>
  <si>
    <t>check for the validation of  Bunk Owner Name</t>
  </si>
  <si>
    <t xml:space="preserve">1. Field to enter the vehicle fuel station owner name
2. Numbers and Special characters should not be allowed
</t>
  </si>
  <si>
    <t>check for the validation of  Bunk Owner Mobile No.</t>
  </si>
  <si>
    <t>1)enter only character as Bunk Name 
2)enter some text area Bunk Address
3)enter nummeric in Bunk Pincode
4)enter Bunk Owner Name as only characters
5)enter Bunk Owner Mobile No. As only numeric</t>
  </si>
  <si>
    <t xml:space="preserve">1. Field to enter the fuel station owner  number
2. Should be only 10 digit (min &amp; max) number
3. Should start with 7 or 8 or 9 only
</t>
  </si>
  <si>
    <t>check for the validation of Bunk TIN No</t>
  </si>
  <si>
    <t>1)enter only character as Bunk Name 
2)enter some text area Bunk Address
3)enter nummeric in Bunk Pincode
4)enter Bunk Owner Name as only characters
5)enter Bunk Owner Mobile No. As only numeric
6)enter Bunk TIN No as alpha numeric</t>
  </si>
  <si>
    <t xml:space="preserve">1. Field to enter the fuel station TIN number 
2. Special characters should not be allowed
</t>
  </si>
  <si>
    <t>check for the validation of Bunk GST No</t>
  </si>
  <si>
    <t>1)enter only character as Bunk Name 
2)enter some text area Bunk Address
3)enter nummeric in Bunk Pincode
4)enter Bunk Owner Name as only characters
5)enter Bunk Owner Mobile No. As only numeric
6)enter Bunk TIN No as alpha numeric
7)enter Bunk GST No as Alphanumeric entry field
8)click on submit</t>
  </si>
  <si>
    <t xml:space="preserve">On click on submit button the application should save the fuel station details and should show a success/failure message
</t>
  </si>
  <si>
    <t>VehicleMon_037</t>
  </si>
  <si>
    <t>VehicleMon_038</t>
  </si>
  <si>
    <t>VehicleMon_039</t>
  </si>
  <si>
    <t>VehicleMon_040</t>
  </si>
  <si>
    <t>VehicleMon_041</t>
  </si>
  <si>
    <t>VehicleMon_042</t>
  </si>
  <si>
    <t>VehicleMon_043</t>
  </si>
  <si>
    <t xml:space="preserve">1)select Bunk Name </t>
  </si>
  <si>
    <t>Dropdown should show all the fuel stations added in the application (by any user) for selection</t>
  </si>
  <si>
    <t>check for the validation of Circle</t>
  </si>
  <si>
    <t>1)select Bunk Name 
2)select Circle and click on submit</t>
  </si>
  <si>
    <t>Dropdown should show the corresponding circle of the login and it should be selected as default
On click on submit button the application should save the mapping details of a bunk to the circle and should show a success/failure message</t>
  </si>
  <si>
    <t>VehicleMon_044</t>
  </si>
  <si>
    <t>Fuel Transaction</t>
  </si>
  <si>
    <t>VehicleMon_045</t>
  </si>
  <si>
    <t>check for the validation of Reporting Date</t>
  </si>
  <si>
    <t>1)view the Reporting Date</t>
  </si>
  <si>
    <t xml:space="preserve">1. Should show current date
2. Should be read-only field
</t>
  </si>
  <si>
    <t>check for the validation of Vehicle Section</t>
  </si>
  <si>
    <t xml:space="preserve">1)view the Reporting Date
2)select Vehicle Section </t>
  </si>
  <si>
    <t xml:space="preserve">1. The dropdown should show three vehicle sections Sanitation, Non Sanitation and LMV
2. On selection of the vehicle section the vehicle types related to the vehicle section should be loaded in Vehicle Type dropdown
</t>
  </si>
  <si>
    <t>VehicleMon_046</t>
  </si>
  <si>
    <t>check for the validation of Vehicle Type</t>
  </si>
  <si>
    <t>1)view the Reporting Date
2)select Vehicle Section 
3)select Vehicle Type</t>
  </si>
  <si>
    <t xml:space="preserve">1. The dropdown should show vehicle types related to the selected vehicle section
2. On selection of the vehicle type the GHMC vehicles related to the vehicle type of their circle should be loaded in Vehicle No. combobox dropdown
</t>
  </si>
  <si>
    <t>check for the validation of Fuel Type</t>
  </si>
  <si>
    <t xml:space="preserve">The dropdown should show two fuel types Diesel and Petrol for selection
</t>
  </si>
  <si>
    <t>VehicleMon_047</t>
  </si>
  <si>
    <t>VehicleMon_048</t>
  </si>
  <si>
    <t>VehicleMon_049</t>
  </si>
  <si>
    <t>VehicleMon_050</t>
  </si>
  <si>
    <t>check for the validation of enter vehicle number</t>
  </si>
  <si>
    <t>1)view the Reporting Date
2)select Vehicle Section 
3)select Vehicle Type
4)select vehicle number</t>
  </si>
  <si>
    <t>1)view the Reporting Date
2)select Vehicle Section 
3)select Vehicle Type
4)select vehicle number and click on submit</t>
  </si>
  <si>
    <t xml:space="preserve">1. On click on submit button the application should show the Last Fuel Transaction Details of the vehicle in a tabular format just below the submit button 
2. The table should include Sl No., Indent No., Transaction Date &amp; Time, Shift Type, Driver Name, Bunk Name, Issued Litres, Purpose, Issued By and Action as header columns
3. In Action column, Download button should be given to download the fuel coupon of that transaction
</t>
  </si>
  <si>
    <t>AE Transfer station Login</t>
  </si>
  <si>
    <t>VehicleMon_051</t>
  </si>
  <si>
    <t>check for the validation of enter Circle</t>
  </si>
  <si>
    <t>The dropdown should display all the circles for selection</t>
  </si>
  <si>
    <t>1)select drop down Circle</t>
  </si>
  <si>
    <t>check for the validation of enter Vehicle Type</t>
  </si>
  <si>
    <t>1)select drop down Circle
2)select the drop down Vehicle Type</t>
  </si>
  <si>
    <t xml:space="preserve">1. The dropdown should display all the vehicle types of  all vehicle sections based for selection
On vehicle type selection the vehicle category dropdown should showup. If selected vehicle type is SAT, vehicle category should be default selected to GHMC and the other fields related to GHMC should be showup.
</t>
  </si>
  <si>
    <t>check for the validation of select  Vehicle Category</t>
  </si>
  <si>
    <t>1)select drop down Circle
2)select the drop down Vehicle Type
3)select the drop down Vehicle Category</t>
  </si>
  <si>
    <t xml:space="preserve">1. The dropdown should show three categories GHMC, Hired and HIMSW(Ramky)
2. On selection of the vehicle category the respective other fields related to the category should be displayed
</t>
  </si>
  <si>
    <t>check for the validation of Vehicle No.(Dropdown and 3 Input Text Boxes)</t>
  </si>
  <si>
    <t xml:space="preserve">1)select drop down Circle
2)select the drop down Vehicle Type
3)select the drop down Vehicle Category
4)select and enter vehicle number </t>
  </si>
  <si>
    <t xml:space="preserve">1. The vehicle number should be unique
2. First field should display registration codes all the states and UTs of India in dropdown
3. Second field (numeric entry field) should allow only 2 digit (min &amp; max) numeric value in text box
4. Third field (character entry field) should allow a max of 4 characters (no min characters) in text box
5. Fourth (numeric entry field) field should allow only 4 digit (min &amp; max) numeric value in text box
</t>
  </si>
  <si>
    <t>check for the validation of Year of Manufacturing</t>
  </si>
  <si>
    <t xml:space="preserve">1. Field to enter the manufacturing year of the vehicle
2. Year should be between 1990 and current year
</t>
  </si>
  <si>
    <t>1)select drop down Circle
2)select the drop down Vehicle Type
3)select the drop down Vehicle Category
4)select and enter vehicle number 
5)enter Numeric entry field in Year of Manufacturing</t>
  </si>
  <si>
    <t>check for the validation of Vehicle Make</t>
  </si>
  <si>
    <t>1)select drop down Circle
2)select the drop down Vehicle Type
3)select the drop down Vehicle Category
4)select and enter vehicle number 
5)enter Numeric entry field in Year of Manufacturing
6)enter Alphanumeric entry field in Vehicle Make</t>
  </si>
  <si>
    <t xml:space="preserve">Field to enter the vehicle make of the vehicle
</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</si>
  <si>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t>
  </si>
  <si>
    <t>Field to enter the vehicle model of the vehicle</t>
  </si>
  <si>
    <t>check for the validation of Vehicle Model Engine No.</t>
  </si>
  <si>
    <t>check for the validation of Engine No</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</si>
  <si>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VEngine No</t>
  </si>
  <si>
    <t xml:space="preserve">1. This field should be displayed when the selected vehicle category is GHMC
2. Field to enter the engine number of the vehicle 
3. Special characters should not be allowed
</t>
  </si>
  <si>
    <t>VehicleMon_052</t>
  </si>
  <si>
    <t>VehicleMon_053</t>
  </si>
  <si>
    <t>VehicleMon_054</t>
  </si>
  <si>
    <t>VehicleMon_055</t>
  </si>
  <si>
    <t>VehicleMon_056</t>
  </si>
  <si>
    <t>VehicleMon_057</t>
  </si>
  <si>
    <t>VehicleMon_058</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</si>
  <si>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VEngine No
9)enter Alphanumeric entry field VEngine No</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</si>
  <si>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t>
  </si>
  <si>
    <t xml:space="preserve">1. This dropdown should be displayed when the selected vehicle category is GHMC 
2. The dropdown should show three shifts as 1 Shift, 2 Shifts and 3 Shifts
3. On selection of the no. of shifts the respective shift timings with From Hours and To Hours dropdowns  to be selected next should be displayed
</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</si>
  <si>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t>
  </si>
  <si>
    <t>VehicleMon_059</t>
  </si>
  <si>
    <t>VehicleMon_060</t>
  </si>
  <si>
    <t>VehicleMon_061</t>
  </si>
  <si>
    <t>check for the validation of Shift-2 Timings</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</si>
  <si>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</si>
  <si>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t>
  </si>
  <si>
    <t>check for the validation of Agency Name</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</si>
  <si>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t>
  </si>
  <si>
    <t xml:space="preserve"> 1. This dropdown should be displayed when the selected vehicle category is Hired/HIMSW 
2. The dropdown should show all the agency names added through Add Agency screen
</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</si>
  <si>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t>
  </si>
  <si>
    <t>check for the validation of Vehicle Contact Name</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</si>
  <si>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
15)enter Character entry field in Vehicle Contact Name</t>
  </si>
  <si>
    <t xml:space="preserve">1. Field to enter the vehicle contact person name
2. Numbers and Special characters should not be allowed
</t>
  </si>
  <si>
    <t>check for the validation of Vehicle Contact Mobile No</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</si>
  <si>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
15)enter Character entry field in Vehicle Contact Name
16)enter Numeric entry field in Vehicle Contact Mobile No.</t>
  </si>
  <si>
    <t>check for the validation of Contact Person Aadhar No.</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</si>
  <si>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
15)enter Character entry field in Vehicle Contact Name
16)enter Numeric entry field in Vehicle Contact Mobile No.
17)enter numeric in Contact Person Aadhar No.</t>
  </si>
  <si>
    <t xml:space="preserve">1. Field to enter the vehicle contact person aadhar number
2. Should be only valid 12 digit (min &amp; max) number
</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</si>
  <si>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
15)enter Character entry field in Vehicle Contact Name
16)enter Numeric entry field in Vehicle Contact Mobile No.
17)enter numeric in Contact Person Aadhar No
18)enter text area in Vehicle Contact Address.</t>
  </si>
  <si>
    <t xml:space="preserve">Field to enter the vehicle contact person address
</t>
  </si>
  <si>
    <t>1)select drop down Circle
2)select the drop down Vehicle Type
3)select the drop down Vehicle Category
4)select and enter vehicle number 
5)enter Numeric entry field in Year of Manufacturing
6)enter Alphanumeric entry field in Vehicle Make
7)enter Alphanumeric entry field Vehicle Model
8)enter Alphanumeric entry field Chassis No.
9)select No. of Shifts
10)select Shift-1 Timings
11)select Shift-2 Timings
12)select Shift-3 Timings
13)select Agency Name
14)enetr Numeric entry field in No. of Trips
15)enter Character entry field in Vehicle Contact Name
16)enter Numeric entry field in Vehicle Contact Mobile No.
17)enter numeric in Contact Person Aadhar No
18)enter text area in Vehicle Contact Address and click on submit</t>
  </si>
  <si>
    <t xml:space="preserve">Field to enter the vehicle contact person address
On click on submit button the application should save the vehicle details and should show a success/failure message
</t>
  </si>
  <si>
    <t>Map Vehicle To Transfer Station</t>
  </si>
  <si>
    <t>check for the validation of Combobox Dropdown Not Mapped Vehicles</t>
  </si>
  <si>
    <t>1)select Combobox Dropdown Not Mapped Vehicles</t>
  </si>
  <si>
    <t xml:space="preserve">1. Dropdown should show all the not mapped vehicles along with type of vehicle with ‘-’ separated for selection
2. The dropdown should be combobox dropdown (search also should be enabled along with dropdown)
</t>
  </si>
  <si>
    <t>check for the validation of Transfer Station to be Assigned</t>
  </si>
  <si>
    <t xml:space="preserve">1)select Combobox Dropdown Not Mapped Vehicles
2)select Transfer Station to be Assigned and click on submit </t>
  </si>
  <si>
    <t xml:space="preserve">Dropdown should show the corresponding transfer station of the login for selection
On click on submit button the application should save the mapping details of a vehicle to that transfer station and should show a success/failure message
</t>
  </si>
  <si>
    <t>VehicleMon_062</t>
  </si>
  <si>
    <t>VehicleMon_063</t>
  </si>
  <si>
    <t>VehicleMon_064</t>
  </si>
  <si>
    <t>VehicleMon_065</t>
  </si>
  <si>
    <t>VehicleMon_066</t>
  </si>
  <si>
    <t>VehicleMon_067</t>
  </si>
  <si>
    <t>VehicleMon_068</t>
  </si>
  <si>
    <t>VehicleMon_069</t>
  </si>
  <si>
    <t>VehicleMon_070</t>
  </si>
  <si>
    <t>VehicleMon_071</t>
  </si>
  <si>
    <t>VehicleMon_072</t>
  </si>
  <si>
    <t>VehicleMon_073</t>
  </si>
  <si>
    <t>check for the validation of Transfer Station</t>
  </si>
  <si>
    <t xml:space="preserve">1)select Combobox Dropdown Not Mapped Vehicles
2)select Transfer Station to be Assigned and click on submit 
</t>
  </si>
  <si>
    <t xml:space="preserve">On click on submit button the application should save the mapping details of a vehicle to that transfer station and should show a success/failure message
</t>
  </si>
  <si>
    <t>VehicleMon_074</t>
  </si>
  <si>
    <t>Bunk Name</t>
  </si>
  <si>
    <t>Bunk Address</t>
  </si>
  <si>
    <t>Bunk Pincode</t>
  </si>
  <si>
    <t>Bunk Owner Name</t>
  </si>
  <si>
    <t>Bunk Owner Mobile No.</t>
  </si>
  <si>
    <t>Bunk TIN No</t>
  </si>
  <si>
    <t>Bunk GST No</t>
  </si>
  <si>
    <t>VehicleMon_075</t>
  </si>
  <si>
    <t>VehicleMon_076</t>
  </si>
  <si>
    <t>VehicleMon_077</t>
  </si>
  <si>
    <t>VehicleMon_078</t>
  </si>
  <si>
    <t>VehicleMon_079</t>
  </si>
  <si>
    <t>VehicleMon_080</t>
  </si>
  <si>
    <t>VehicleMon_081</t>
  </si>
  <si>
    <t>VehicleMon_082</t>
  </si>
  <si>
    <t>VehicleMon_083</t>
  </si>
  <si>
    <t>Map Bunk To Transfer Station</t>
  </si>
  <si>
    <t>Vehicle Type</t>
  </si>
  <si>
    <t>Vehicle Category</t>
  </si>
  <si>
    <t>Vehicle No.</t>
  </si>
  <si>
    <t>Year of Manufacturing</t>
  </si>
  <si>
    <t>Vehicle Make</t>
  </si>
  <si>
    <t>Vehicle Model</t>
  </si>
  <si>
    <t>Engine No.</t>
  </si>
  <si>
    <t>Chassis No.</t>
  </si>
  <si>
    <t>No. of Shifts</t>
  </si>
  <si>
    <t>Shift-1 Timings</t>
  </si>
  <si>
    <t>Shift-2 Timings</t>
  </si>
  <si>
    <t>Shift-3 Timings</t>
  </si>
  <si>
    <t>Agency Name</t>
  </si>
  <si>
    <t>No. of Trips</t>
  </si>
  <si>
    <t>Vehicle Contact Name</t>
  </si>
  <si>
    <t>Vehicle Contact Mobile No.</t>
  </si>
  <si>
    <t>Contact Person Aadhar No.</t>
  </si>
  <si>
    <t>Vehicle Contact Address</t>
  </si>
  <si>
    <t>Submit</t>
  </si>
  <si>
    <t>Add Fuel Details</t>
  </si>
  <si>
    <t>1)select drop down Vehicle Section</t>
  </si>
  <si>
    <t xml:space="preserve">1. The dropdown should show three vehicle sections Sanitation, Non Sanitation and LMV
2. On selection of the vehicle section the vehicle types related to the vehicle section should be loaded in Vehicle Type dropdown
</t>
  </si>
  <si>
    <t xml:space="preserve">1. The dropdown should show vehicle types related to the selected vehicle section
2. On selection of the vehicle type the GHMC vehicles related to the vehicle type of their transfer station should be loaded in Vehicle No. combobox dropdown
</t>
  </si>
  <si>
    <t>1)select drop down Vehicle Section
2)select Vehicle Type</t>
  </si>
  <si>
    <t>check for the validation of Vehicle No.</t>
  </si>
  <si>
    <t>1)select drop down Vehicle Section
2)select Vehicle Type
3)select Combobox Dropdown Vehicle No.</t>
  </si>
  <si>
    <t xml:space="preserve">1. The dropdown should show GHMC vehicles related to the selected vehicle type and belonging to the corresponding transfer station login
2. The dropdown should be combobox dropdown (search also should be enabled along with dropdown)
</t>
  </si>
  <si>
    <t>VehicleMon_084</t>
  </si>
  <si>
    <t>VehicleMon_085</t>
  </si>
  <si>
    <t>VehicleMon_086</t>
  </si>
  <si>
    <t xml:space="preserve">1)select drop down Vehicle Section
2)select Vehicle Type
3)select Combobox Dropdown Vehicle No.
4)select Fuel Type </t>
  </si>
  <si>
    <t xml:space="preserve">The dropdown should show two fuel types Diesel and Petrol for selection
</t>
  </si>
  <si>
    <t>check for the validation ofFuel Limit (in Litres)</t>
  </si>
  <si>
    <t>1)select drop down Vehicle Section
2)select Vehicle Type
3)select Combobox Dropdown Vehicle No.
4)select Fuel Type 
5)select Fuel Limit (in Litres)</t>
  </si>
  <si>
    <t xml:space="preserve">1. Field to enter the maximum fuel in litres to be issued to the vehicle while making a fuel transaction
2. Should not allow only zeroes
3. Maximum length should be up to 3 digits
</t>
  </si>
  <si>
    <t>check for the validation Mileage (in KMPH)</t>
  </si>
  <si>
    <t>1)select drop down Vehicle Section
2)select Vehicle Type
3)select Combobox Dropdown Vehicle No.
4)select Fuel Type 
5)select Fuel Limit (in Litres)
6)enter Numeric entry field in the text field Mileage (in KMPH)</t>
  </si>
  <si>
    <t xml:space="preserve">1. Field to enter mileage of the vehicle in KMPH
2. Should not allow only zeroes
3. Maximum length should be up to 3 digits
</t>
  </si>
  <si>
    <t xml:space="preserve">1)select drop down Vehicle Section
2)select Vehicle Type
3)select Combobox Dropdown Vehicle No.
4)select Fuel Type 
5)select Fuel Limit (in Litres)
6)enter Numeric entry field in the text field Mileage (in KMPH) and click on submit </t>
  </si>
  <si>
    <t xml:space="preserve">1. Field to enter mileage of the vehicle in KMPH
2. Should not allow only zeroes
3. Maximum length should be up to 3 digits
On click on submit button the application should save the fuel details of the vehicle and should show a success/failure message
</t>
  </si>
  <si>
    <t>Reporting Date</t>
  </si>
  <si>
    <t>Vehicle Section</t>
  </si>
  <si>
    <t>Time</t>
  </si>
  <si>
    <t>Shift Type</t>
  </si>
  <si>
    <t>Reason for Additional Shift</t>
  </si>
  <si>
    <t>Driver Name</t>
  </si>
  <si>
    <t>Issued Litres (Quantity)</t>
  </si>
  <si>
    <t>Purpose</t>
  </si>
  <si>
    <t>Save Transaction Details</t>
  </si>
  <si>
    <t>VehicleMon_087</t>
  </si>
  <si>
    <t>VehicleMon_088</t>
  </si>
  <si>
    <t>VehicleMon_089</t>
  </si>
  <si>
    <t>VehicleMon_090</t>
  </si>
  <si>
    <t>VehicleMon_091</t>
  </si>
  <si>
    <t>VehicleMon_092</t>
  </si>
  <si>
    <t>VehicleMon_093</t>
  </si>
  <si>
    <t>VehicleMon_094</t>
  </si>
  <si>
    <t>VehicleMon_095</t>
  </si>
  <si>
    <t>VehicleMon_096</t>
  </si>
  <si>
    <t>check for the validation of enter Time</t>
  </si>
  <si>
    <t>1)view the Reporting Date
2)select Vehicle Section 
3)select Vehicle Type
4)select vehicle number and click on submit
5)select time</t>
  </si>
  <si>
    <t xml:space="preserve">1. Hours and Minutes dropdowns should show hours in 24 hour clock format from 00 to 23 and minutes from 00 to 59 respectively
2. The time should be selected to the default system when the page is loaded and should not be given for selection
</t>
  </si>
  <si>
    <t>1)view the Reporting Date
2)select Vehicle Section 
3)select Vehicle Type
4)select vehicle number and click on submit
5)select time
6)select Shift Type</t>
  </si>
  <si>
    <t>check for the validation of Shift Type</t>
  </si>
  <si>
    <t xml:space="preserve">1. The dropdown should the shifts based on the current time of the system
2. If the time is between 6AM to 2PM, Shift-1 should be shown
3. If the time is between 2PM to 10PM, Shift-2 should be shown
4. If the time is between 10PM to 6AM, Shift-3 should be shown
5. If a transaction is already made in a shift, Additional Shift should be shown in the dropdown
6. If the selected shift type is Additional Shift, a text area should be displayed with Reason for Additional Shift as label
</t>
  </si>
  <si>
    <t>check for the validation of Reason for Additional Shift</t>
  </si>
  <si>
    <t xml:space="preserve">1. This field should be displayed when the selected shift type is Additional Shift
2. Field to enter the reason for the additional shift of the vehicle in that shift 
</t>
  </si>
  <si>
    <t>1)view the Reporting Date
2)select Vehicle Section 
3)select Vehicle Type
4)select vehicle number and click on submit
5)select time
6)select Shift Type
7)enter text area in Additional Shift</t>
  </si>
  <si>
    <t>check for the validation of Combobox Dropdown Driver Name</t>
  </si>
  <si>
    <t>1)view the Reporting Date
2)select Vehicle Section 
3)select Vehicle Type
4)select vehicle number and click on submit
5)select time
6)select Shift Type
7)select Reason for Additional Shift
8)enter and select  Combobox Dropdown for Driver Name</t>
  </si>
  <si>
    <t xml:space="preserve">1. The dropdown should show all the drivers added through the Add New Employee screen with Employee Designation as Driver
2. The dropdown should be combobox dropdown (search also should be enabled along with dropdown)
</t>
  </si>
  <si>
    <t>1)view the Reporting Date
2)select Vehicle Section 
3)select Vehicle Type
4)select vehicle number and click on submit
5)select time
6)select Shift Type
7)select Reason for Additional Shift
8)enter and select  Combobox Dropdown for Driver Name
9)select Bunk Name</t>
  </si>
  <si>
    <t xml:space="preserve">Dropdown should show the fuel stations mapped to this transfer station through Map Bunk To Transfer Station screen for selection 
</t>
  </si>
  <si>
    <t>check for the validation of Issued Litres (Quantity)</t>
  </si>
  <si>
    <t>1)view the Reporting Date
2)select Vehicle Section 
3)select Vehicle Type
4)select vehicle number and click on submit
5)select time
6)select Shift Type
7)select Reason for Additional Shift
8)enter and select  Combobox Dropdown for Driver Name
9)select Bunk Name
10)enetr Numeric entry field in  Issued Litres (Quantity)</t>
  </si>
  <si>
    <t xml:space="preserve">1. Field to enter the issued fuel in litres to the vehicle
2. Should not be more than the maximum fuel limit that can be issued to that vehicle
3. Should not allow only zeroes
4. Maximum length should be up to 3 digits
</t>
  </si>
  <si>
    <t>check for the validation ofPurpose</t>
  </si>
  <si>
    <t>1)view the Reporting Date
2)select Vehicle Section 
3)select Vehicle Type
4)select vehicle number and click on submit
5)select time
6)select Shift Type
7)select Reason for Additional Shift
8)enter and select  Combobox Dropdown for Driver Name
9)select Bunk Name
10)enetr Numeric entry field in  Issued Litres (Quantity)
11)seletc the drop down Purpose</t>
  </si>
  <si>
    <t xml:space="preserve">1. Field to select the purpose of the fuel transaction
2. Dropdown should show Garbage, Bulk Garbage, Debris, Enforcement, Veternity, Horticulture, Engineering, Electrical, Fogging Operations, Generator, Officer Vehicle as options for selection
</t>
  </si>
  <si>
    <t>1)view the Reporting Date
2)select Vehicle Section 
3)select Vehicle Type
4)select vehicle number and click on submit
5)select time
6)select Shift Type
7)select Reason for Additional Shift
8)enter and select  Combobox Dropdown for Driver Name
9)select Bunk Name
10)enetr Numeric entry field in  Issued Litres (Quantity)
11)seletc the drop down Purpose and click on the button  Save Transaction Details</t>
  </si>
  <si>
    <t xml:space="preserve">1. On click on this button the application should save the fuel transaction details of the vehicle and should show a success/failure message 
2. And also should update the Last Fuel Transaction Details of the vehicle with this new transaction details and show it in a tabular format just below the submit button 
3. The table should include Sl No., Indent No., Transaction Date &amp; Time, Shift Type, Driver Name, Bunk Name, Issued Litres, Purpose, Issued By and Action as header columns
4. In Action column, Download button should be given to download the fuel coupon of that transaction
5. The vehicle section, vehicle type and vehicle no. dropdowns should be displayed with the selected values of this fuel transaction
</t>
  </si>
  <si>
    <t>VehicleMon_097</t>
  </si>
  <si>
    <t>VehicleMon_098</t>
  </si>
  <si>
    <t>VehicleMon_099</t>
  </si>
  <si>
    <t>VehicleMon_100</t>
  </si>
  <si>
    <t>VehicleMon_101</t>
  </si>
  <si>
    <t>VehicleMon_102</t>
  </si>
  <si>
    <t>VehicleMon_103</t>
  </si>
  <si>
    <t>VehicleMon_104</t>
  </si>
  <si>
    <t>VehicleMon_105</t>
  </si>
  <si>
    <t>VehicleMon_106</t>
  </si>
  <si>
    <t>VehicleMon_107</t>
  </si>
  <si>
    <t>VehicleMon_108</t>
  </si>
  <si>
    <t>VehicleMon_109</t>
  </si>
  <si>
    <t>VehicleMon_110</t>
  </si>
  <si>
    <t>VehicleMon_111</t>
  </si>
  <si>
    <t>VehicleMon_112</t>
  </si>
  <si>
    <t>Circle</t>
  </si>
  <si>
    <t>3.3.2 Map Vehicle To Transfer Station</t>
  </si>
  <si>
    <t>Not Mapped Vehicles</t>
  </si>
  <si>
    <t>Transfer Station to be Assigned</t>
  </si>
  <si>
    <t>3.3.3 Add New Fuel Station</t>
  </si>
  <si>
    <t>DCDO Parking yard login Add New Vehicle</t>
  </si>
  <si>
    <t>Add New Vehicle( Head Office Login)</t>
  </si>
  <si>
    <t>VehicleMon_113</t>
  </si>
  <si>
    <t>VehicleMon_114</t>
  </si>
  <si>
    <t>VehicleMon_115</t>
  </si>
  <si>
    <t>VehicleMon_116</t>
  </si>
  <si>
    <t>VehicleMon_117</t>
  </si>
  <si>
    <t>VehicleMon_118</t>
  </si>
  <si>
    <t>VehicleMon_119</t>
  </si>
  <si>
    <t>VehicleMon_120</t>
  </si>
  <si>
    <t>VehicleMon_121</t>
  </si>
  <si>
    <t>VehicleMon_122</t>
  </si>
  <si>
    <t>VehicleMon_123</t>
  </si>
  <si>
    <t>VehicleMon_124</t>
  </si>
  <si>
    <t>VehicleMon_125</t>
  </si>
  <si>
    <t>VehicleMon_126</t>
  </si>
  <si>
    <t>VehicleMon_127</t>
  </si>
  <si>
    <t>VehicleMon_128</t>
  </si>
  <si>
    <t>VehicleMon_129</t>
  </si>
  <si>
    <t>VehicleMon_130</t>
  </si>
  <si>
    <t>VehicleMon_131</t>
  </si>
  <si>
    <t>VehicleMon_132</t>
  </si>
  <si>
    <t>VehicleMon_133</t>
  </si>
  <si>
    <t>VehicleMon_134</t>
  </si>
  <si>
    <t>VehicleMon_135</t>
  </si>
  <si>
    <t>VehicleMon_136</t>
  </si>
  <si>
    <t>VehicleMon_137</t>
  </si>
  <si>
    <t>VehicleMon_138</t>
  </si>
  <si>
    <t>VehicleMon_139</t>
  </si>
  <si>
    <t>VehicleMon_140</t>
  </si>
  <si>
    <t>VehicleMon_141</t>
  </si>
  <si>
    <t>VehicleMon_142</t>
  </si>
  <si>
    <t>VehicleMon_143</t>
  </si>
  <si>
    <t>VehicleMon_144</t>
  </si>
  <si>
    <t>VehicleMon_145</t>
  </si>
  <si>
    <t>VehicleMon_146</t>
  </si>
  <si>
    <t>VehicleMon_147</t>
  </si>
  <si>
    <t>VehicleMon_148</t>
  </si>
  <si>
    <t>Map Vehicle To Transfer Station( Head Office Login)</t>
  </si>
  <si>
    <t>Add New Fuel Station(Head Office Login)</t>
  </si>
  <si>
    <t>1)select drop down Bunk Name</t>
  </si>
  <si>
    <t>1)select drop down Bunk Name
2)select drop down  Transfer Station</t>
  </si>
  <si>
    <t>Dropdown should show all the transfer stations</t>
  </si>
  <si>
    <t>Dropdown should show all the circles</t>
  </si>
  <si>
    <t xml:space="preserve">1)select drop down Bunk Name
2)select drop down  Transfer Station
3)select drop down circle and click on submit </t>
  </si>
  <si>
    <t>Map Bunk To Circle Or Transfer Station( Head Office Login)</t>
  </si>
  <si>
    <t>Add Fuel Details( Head Office Login)</t>
  </si>
  <si>
    <t>VehicleMon_149</t>
  </si>
  <si>
    <t>VehicleMon_150</t>
  </si>
  <si>
    <t>VehicleMon_151</t>
  </si>
  <si>
    <t>VehicleMon_152</t>
  </si>
  <si>
    <t>Fuel Transaction( Head Office Login)</t>
  </si>
  <si>
    <t>VehicleMon_153</t>
  </si>
  <si>
    <t>VehicleMon_154</t>
  </si>
  <si>
    <t>VehicleMon_155</t>
  </si>
  <si>
    <t>VehicleMon_156</t>
  </si>
  <si>
    <t>VehicleMon_157</t>
  </si>
  <si>
    <t>VehicleMon_158</t>
  </si>
  <si>
    <t>VehicleMon_159</t>
  </si>
  <si>
    <t>VehicleMon_160</t>
  </si>
  <si>
    <t>VehicleMon_161</t>
  </si>
  <si>
    <t>VehicleMon_162</t>
  </si>
  <si>
    <t>VehicleMon_163</t>
  </si>
  <si>
    <t>VehicleMon_164</t>
  </si>
  <si>
    <t>VehicleMon_165</t>
  </si>
  <si>
    <t>VehicleMon_166</t>
  </si>
  <si>
    <t>Add New Vehicle(AE Circle Login)</t>
  </si>
  <si>
    <t>Add New Fuel Station(AE Circle Login)</t>
  </si>
  <si>
    <t>Map Bunk To Circle((AE Circle Login))</t>
  </si>
  <si>
    <t>Fuel Transaction((AE Circle Login))</t>
  </si>
  <si>
    <t>http://demo8.cgg.gov.in/GHMCTSM</t>
  </si>
</sst>
</file>

<file path=xl/styles.xml><?xml version="1.0" encoding="utf-8"?>
<styleSheet xmlns="http://schemas.openxmlformats.org/spreadsheetml/2006/main">
  <fonts count="14">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2"/>
      <color theme="1"/>
      <name val="Calibri"/>
      <family val="2"/>
      <scheme val="minor"/>
    </font>
    <font>
      <sz val="10"/>
      <color theme="1"/>
      <name val="Verdana"/>
      <family val="2"/>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77">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10" fillId="0" borderId="0" xfId="0" applyFont="1"/>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1" fillId="3" borderId="20" xfId="0" applyFont="1" applyFill="1" applyBorder="1" applyAlignment="1">
      <alignment horizontal="left" vertical="center" wrapText="1"/>
    </xf>
    <xf numFmtId="0" fontId="3" fillId="3" borderId="21" xfId="0" applyFont="1" applyFill="1" applyBorder="1" applyAlignment="1">
      <alignment horizontal="justify" vertical="center" wrapText="1"/>
    </xf>
    <xf numFmtId="0" fontId="0" fillId="0" borderId="0" xfId="0" applyAlignment="1">
      <alignment wrapText="1"/>
    </xf>
    <xf numFmtId="0" fontId="11" fillId="3" borderId="21" xfId="0" applyFont="1" applyFill="1" applyBorder="1" applyAlignment="1">
      <alignment horizontal="left" vertical="center" wrapText="1"/>
    </xf>
    <xf numFmtId="0" fontId="0" fillId="0" borderId="0" xfId="0" applyAlignment="1">
      <alignment vertical="center" wrapText="1"/>
    </xf>
    <xf numFmtId="0" fontId="5" fillId="0" borderId="1" xfId="0" applyFont="1" applyBorder="1" applyAlignment="1">
      <alignment horizontal="center" wrapText="1"/>
    </xf>
    <xf numFmtId="0" fontId="12" fillId="0" borderId="22" xfId="0" applyFont="1" applyBorder="1" applyAlignment="1">
      <alignment wrapText="1"/>
    </xf>
    <xf numFmtId="0" fontId="12" fillId="0" borderId="23" xfId="0" applyFont="1" applyBorder="1" applyAlignment="1">
      <alignment wrapText="1"/>
    </xf>
    <xf numFmtId="0" fontId="12" fillId="0" borderId="24" xfId="0" applyFont="1" applyBorder="1" applyAlignment="1">
      <alignment wrapText="1"/>
    </xf>
    <xf numFmtId="0" fontId="3" fillId="0" borderId="1" xfId="0" applyFont="1" applyBorder="1"/>
    <xf numFmtId="0" fontId="5" fillId="0" borderId="1" xfId="0" applyFont="1" applyBorder="1" applyAlignment="1">
      <alignment horizontal="center" vertical="top" wrapText="1"/>
    </xf>
    <xf numFmtId="0" fontId="3" fillId="3" borderId="1" xfId="0" applyFont="1" applyFill="1" applyBorder="1" applyAlignment="1">
      <alignment horizontal="justify" vertical="center" wrapText="1"/>
    </xf>
    <xf numFmtId="0" fontId="3" fillId="0" borderId="1" xfId="0" applyFont="1" applyFill="1" applyBorder="1" applyAlignment="1">
      <alignment horizontal="justify" vertical="center" wrapText="1"/>
    </xf>
    <xf numFmtId="0" fontId="0" fillId="0" borderId="1" xfId="0" applyBorder="1"/>
    <xf numFmtId="0" fontId="2" fillId="0" borderId="1" xfId="0" applyFont="1" applyBorder="1"/>
    <xf numFmtId="0" fontId="6" fillId="0" borderId="1" xfId="0" applyFont="1" applyBorder="1" applyAlignment="1">
      <alignment horizontal="center" vertical="center"/>
    </xf>
    <xf numFmtId="0" fontId="6" fillId="0" borderId="1" xfId="0" applyFont="1" applyBorder="1" applyAlignment="1">
      <alignment horizontal="center" vertical="top"/>
    </xf>
    <xf numFmtId="0" fontId="3" fillId="0" borderId="1" xfId="0" applyFont="1" applyBorder="1" applyAlignment="1">
      <alignment horizontal="left" vertical="center" wrapText="1"/>
    </xf>
    <xf numFmtId="0" fontId="3" fillId="0" borderId="1" xfId="0" applyFont="1" applyBorder="1" applyAlignment="1">
      <alignment horizontal="justify"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horizontal="left" wrapText="1"/>
    </xf>
    <xf numFmtId="0" fontId="2" fillId="3" borderId="1" xfId="0" applyFont="1" applyFill="1" applyBorder="1"/>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vertical="center"/>
    </xf>
    <xf numFmtId="0" fontId="0" fillId="0" borderId="1" xfId="0" applyBorder="1" applyAlignment="1"/>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4" fillId="0" borderId="3" xfId="1" applyBorder="1" applyAlignment="1" applyProtection="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14" fontId="3" fillId="0" borderId="3" xfId="0" applyNumberFormat="1" applyFont="1" applyBorder="1" applyAlignment="1">
      <alignment horizontal="justify" vertical="center" wrapText="1"/>
    </xf>
    <xf numFmtId="0" fontId="3" fillId="0" borderId="2" xfId="0" applyFont="1" applyBorder="1" applyAlignment="1">
      <alignment horizontal="center" vertical="center" wrapText="1"/>
    </xf>
    <xf numFmtId="0" fontId="2" fillId="0" borderId="1" xfId="0" applyFont="1" applyBorder="1" applyAlignment="1">
      <alignment horizontal="center"/>
    </xf>
    <xf numFmtId="0" fontId="3" fillId="0" borderId="1" xfId="0" applyFont="1" applyBorder="1" applyAlignment="1">
      <alignment horizontal="justify" vertical="center" wrapText="1"/>
    </xf>
    <xf numFmtId="0" fontId="4" fillId="0" borderId="1" xfId="1" applyBorder="1" applyAlignment="1" applyProtection="1">
      <alignment horizontal="justify" vertical="center" wrapText="1"/>
    </xf>
    <xf numFmtId="14" fontId="3" fillId="0" borderId="1" xfId="0" applyNumberFormat="1" applyFont="1" applyBorder="1" applyAlignment="1">
      <alignment horizontal="justify" vertical="center" wrapText="1"/>
    </xf>
    <xf numFmtId="0" fontId="13" fillId="0" borderId="25" xfId="0" applyFont="1" applyBorder="1" applyAlignment="1">
      <alignment wrapText="1"/>
    </xf>
    <xf numFmtId="0" fontId="13" fillId="0" borderId="26"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8229600" y="0"/>
          <a:ext cx="5591175"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8229600" y="0"/>
          <a:ext cx="559117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emo.cgg.gov.in/GHMCTS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demo.cgg.gov.in/GHMCTS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demo8.cgg.gov.in/GHMCTS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T18"/>
  <sheetViews>
    <sheetView workbookViewId="0">
      <selection activeCell="F1" sqref="A1:XFD1048576"/>
    </sheetView>
  </sheetViews>
  <sheetFormatPr defaultRowHeight="15"/>
  <cols>
    <col min="1" max="1" width="20.140625" customWidth="1"/>
    <col min="2" max="2" width="43" customWidth="1"/>
    <col min="3" max="3" width="26.85546875" customWidth="1"/>
    <col min="4" max="4" width="30.5703125" customWidth="1"/>
    <col min="5" max="5" width="14.140625" customWidth="1"/>
    <col min="6" max="6" width="42.28515625" customWidth="1"/>
    <col min="7" max="7" width="30.28515625" customWidth="1"/>
  </cols>
  <sheetData>
    <row r="1" spans="1:20" s="1" customFormat="1" ht="21" customHeight="1">
      <c r="A1" s="47" t="s">
        <v>0</v>
      </c>
      <c r="B1" s="47"/>
      <c r="C1" s="48"/>
      <c r="D1" s="48"/>
      <c r="E1" s="48"/>
      <c r="F1" s="48"/>
      <c r="G1" s="48"/>
      <c r="H1" s="48"/>
      <c r="I1" s="48"/>
      <c r="J1" s="49" t="s">
        <v>1</v>
      </c>
      <c r="K1" s="49"/>
    </row>
    <row r="2" spans="1:20" s="1" customFormat="1" ht="16.5" customHeight="1">
      <c r="A2" s="47" t="s">
        <v>2</v>
      </c>
      <c r="B2" s="47"/>
      <c r="C2" s="48"/>
      <c r="D2" s="48"/>
      <c r="E2" s="48"/>
      <c r="F2" s="48"/>
      <c r="G2" s="48"/>
      <c r="H2" s="48"/>
      <c r="I2" s="48"/>
      <c r="J2" s="49" t="s">
        <v>3</v>
      </c>
      <c r="K2" s="49"/>
    </row>
    <row r="3" spans="1:20" s="1" customFormat="1" ht="6.75" customHeight="1">
      <c r="A3" s="46"/>
      <c r="B3" s="46"/>
      <c r="C3" s="46"/>
      <c r="D3" s="46"/>
      <c r="E3" s="46"/>
      <c r="F3" s="46"/>
      <c r="G3" s="46"/>
      <c r="H3" s="46"/>
      <c r="I3" s="46"/>
      <c r="J3" s="46"/>
      <c r="K3" s="46"/>
    </row>
    <row r="4" spans="1:20" s="3" customFormat="1" ht="17.25" customHeight="1">
      <c r="A4" s="2" t="s">
        <v>4</v>
      </c>
      <c r="B4" s="50" t="s">
        <v>35</v>
      </c>
      <c r="C4" s="51"/>
      <c r="D4" s="51"/>
      <c r="E4" s="2" t="s">
        <v>5</v>
      </c>
      <c r="F4" s="52" t="s">
        <v>62</v>
      </c>
      <c r="G4" s="51"/>
      <c r="H4" s="53"/>
      <c r="I4" s="54"/>
      <c r="J4" s="54"/>
      <c r="K4" s="54"/>
      <c r="M4" s="3" t="s">
        <v>6</v>
      </c>
      <c r="P4" s="3" t="s">
        <v>7</v>
      </c>
      <c r="S4" s="3" t="s">
        <v>8</v>
      </c>
    </row>
    <row r="5" spans="1:20" s="3" customFormat="1" ht="17.25" customHeight="1">
      <c r="A5" s="2" t="s">
        <v>9</v>
      </c>
      <c r="B5" s="50" t="s">
        <v>39</v>
      </c>
      <c r="C5" s="51"/>
      <c r="D5" s="51"/>
      <c r="E5" s="2" t="s">
        <v>10</v>
      </c>
      <c r="F5" s="50" t="s">
        <v>37</v>
      </c>
      <c r="G5" s="51"/>
      <c r="H5" s="53"/>
      <c r="I5" s="54"/>
      <c r="J5" s="54"/>
      <c r="K5" s="54"/>
      <c r="M5" s="4" t="s">
        <v>11</v>
      </c>
      <c r="N5" s="5">
        <v>0</v>
      </c>
      <c r="P5" s="4" t="s">
        <v>12</v>
      </c>
      <c r="Q5" s="5">
        <f>COUNTIF(I26:I106,"PASS")</f>
        <v>0</v>
      </c>
      <c r="S5" s="4" t="s">
        <v>12</v>
      </c>
      <c r="T5" s="5">
        <f>COUNTIF(K15:K126,"PASS")</f>
        <v>0</v>
      </c>
    </row>
    <row r="6" spans="1:20" s="3" customFormat="1" ht="12.75">
      <c r="A6" s="6" t="s">
        <v>13</v>
      </c>
      <c r="B6" s="63"/>
      <c r="C6" s="64"/>
      <c r="D6" s="65"/>
      <c r="E6" s="2" t="s">
        <v>14</v>
      </c>
      <c r="F6" s="50">
        <v>123</v>
      </c>
      <c r="G6" s="51"/>
      <c r="H6" s="53"/>
      <c r="I6" s="54"/>
      <c r="J6" s="54"/>
      <c r="K6" s="54"/>
      <c r="M6" s="4" t="s">
        <v>15</v>
      </c>
      <c r="N6" s="5">
        <f>COUNTIF(J16:J106,"Medium")</f>
        <v>0</v>
      </c>
      <c r="P6" s="4" t="s">
        <v>16</v>
      </c>
      <c r="Q6" s="5">
        <f>COUNTIF(I26:I106,"FAIL")</f>
        <v>0</v>
      </c>
      <c r="S6" s="4" t="s">
        <v>16</v>
      </c>
      <c r="T6" s="5">
        <f>COUNTIF(K15:K126,"FAIL")</f>
        <v>0</v>
      </c>
    </row>
    <row r="7" spans="1:20" s="3" customFormat="1" ht="15.75" customHeight="1" thickBot="1">
      <c r="B7" s="66"/>
      <c r="C7" s="67"/>
      <c r="D7" s="68"/>
      <c r="E7" s="6" t="s">
        <v>17</v>
      </c>
      <c r="F7" s="69">
        <v>43130</v>
      </c>
      <c r="G7" s="51"/>
      <c r="H7" s="53"/>
      <c r="I7" s="70"/>
      <c r="J7" s="70"/>
      <c r="K7" s="70"/>
      <c r="M7" s="4" t="s">
        <v>18</v>
      </c>
      <c r="N7" s="5">
        <f>COUNTIF(J16:J106,"Low")</f>
        <v>0</v>
      </c>
      <c r="P7" s="4" t="s">
        <v>19</v>
      </c>
      <c r="Q7" s="5">
        <f>COUNTIF(I26:I106,"SKIP")</f>
        <v>0</v>
      </c>
      <c r="S7" s="4" t="s">
        <v>19</v>
      </c>
      <c r="T7" s="5">
        <f>COUNTIF(K15:K126,"SKIP")</f>
        <v>0</v>
      </c>
    </row>
    <row r="8" spans="1:20" s="3" customFormat="1" ht="15.75" customHeight="1">
      <c r="A8" s="55" t="s">
        <v>20</v>
      </c>
      <c r="B8" s="57" t="s">
        <v>21</v>
      </c>
      <c r="C8" s="57" t="s">
        <v>22</v>
      </c>
      <c r="D8" s="57" t="s">
        <v>23</v>
      </c>
      <c r="E8" s="57" t="s">
        <v>24</v>
      </c>
      <c r="F8" s="59" t="s">
        <v>25</v>
      </c>
      <c r="G8" s="59"/>
      <c r="H8" s="59"/>
      <c r="I8" s="59" t="s">
        <v>26</v>
      </c>
      <c r="J8" s="59" t="s">
        <v>27</v>
      </c>
      <c r="K8" s="61" t="s">
        <v>28</v>
      </c>
    </row>
    <row r="9" spans="1:20" s="3" customFormat="1" ht="38.25">
      <c r="A9" s="56"/>
      <c r="B9" s="58"/>
      <c r="C9" s="58"/>
      <c r="D9" s="58"/>
      <c r="E9" s="58"/>
      <c r="F9" s="7" t="s">
        <v>29</v>
      </c>
      <c r="G9" s="7" t="s">
        <v>30</v>
      </c>
      <c r="H9" s="7" t="s">
        <v>31</v>
      </c>
      <c r="I9" s="60"/>
      <c r="J9" s="60"/>
      <c r="K9" s="62"/>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36</v>
      </c>
      <c r="B11" s="16" t="s">
        <v>54</v>
      </c>
      <c r="C11" s="13" t="s">
        <v>38</v>
      </c>
      <c r="D11" s="14" t="s">
        <v>40</v>
      </c>
      <c r="E11" s="12" t="s">
        <v>32</v>
      </c>
      <c r="F11" s="12" t="s">
        <v>33</v>
      </c>
      <c r="G11" s="13" t="s">
        <v>34</v>
      </c>
      <c r="H11" s="13"/>
      <c r="I11" s="12"/>
      <c r="J11" s="15"/>
      <c r="K11" s="12"/>
    </row>
    <row r="12" spans="1:20" s="3" customFormat="1" ht="63.75">
      <c r="A12" s="12" t="s">
        <v>36</v>
      </c>
      <c r="B12" s="16" t="s">
        <v>55</v>
      </c>
      <c r="C12" s="13" t="s">
        <v>38</v>
      </c>
      <c r="D12" s="14" t="s">
        <v>40</v>
      </c>
      <c r="E12" s="12" t="s">
        <v>32</v>
      </c>
      <c r="F12" s="12" t="s">
        <v>41</v>
      </c>
      <c r="G12" s="13" t="s">
        <v>42</v>
      </c>
      <c r="H12" s="13"/>
      <c r="I12" s="12"/>
      <c r="J12" s="15"/>
      <c r="K12" s="12"/>
    </row>
    <row r="13" spans="1:20" s="3" customFormat="1" ht="89.25">
      <c r="A13" s="12" t="s">
        <v>36</v>
      </c>
      <c r="B13" s="16" t="s">
        <v>56</v>
      </c>
      <c r="C13" s="13" t="s">
        <v>38</v>
      </c>
      <c r="D13" s="14" t="s">
        <v>40</v>
      </c>
      <c r="E13" s="12" t="s">
        <v>32</v>
      </c>
      <c r="F13" s="12" t="s">
        <v>44</v>
      </c>
      <c r="G13" s="13" t="s">
        <v>46</v>
      </c>
      <c r="H13" s="13"/>
      <c r="I13" s="12"/>
      <c r="J13" s="15"/>
      <c r="K13" s="12"/>
    </row>
    <row r="14" spans="1:20" s="3" customFormat="1" ht="102">
      <c r="A14" s="12" t="s">
        <v>36</v>
      </c>
      <c r="B14" s="16" t="s">
        <v>57</v>
      </c>
      <c r="C14" s="13" t="s">
        <v>38</v>
      </c>
      <c r="D14" s="14" t="s">
        <v>40</v>
      </c>
      <c r="E14" s="12" t="s">
        <v>32</v>
      </c>
      <c r="F14" s="12" t="s">
        <v>45</v>
      </c>
      <c r="G14" s="13" t="s">
        <v>43</v>
      </c>
      <c r="H14" s="13"/>
      <c r="I14" s="12"/>
      <c r="J14" s="15"/>
      <c r="K14" s="12"/>
    </row>
    <row r="15" spans="1:20" s="3" customFormat="1" ht="114.75">
      <c r="A15" s="12" t="s">
        <v>36</v>
      </c>
      <c r="B15" s="16" t="s">
        <v>58</v>
      </c>
      <c r="C15" s="13" t="s">
        <v>38</v>
      </c>
      <c r="D15" s="14" t="s">
        <v>40</v>
      </c>
      <c r="E15" s="12" t="s">
        <v>32</v>
      </c>
      <c r="F15" s="12" t="s">
        <v>47</v>
      </c>
      <c r="G15" s="13" t="s">
        <v>48</v>
      </c>
      <c r="H15" s="13"/>
      <c r="I15" s="12"/>
      <c r="J15" s="15"/>
      <c r="K15" s="12"/>
    </row>
    <row r="16" spans="1:20" s="3" customFormat="1" ht="114.75">
      <c r="A16" s="12" t="s">
        <v>36</v>
      </c>
      <c r="B16" s="16" t="s">
        <v>59</v>
      </c>
      <c r="C16" s="13" t="s">
        <v>38</v>
      </c>
      <c r="D16" s="14" t="s">
        <v>40</v>
      </c>
      <c r="E16" s="12" t="s">
        <v>32</v>
      </c>
      <c r="F16" s="12" t="s">
        <v>50</v>
      </c>
      <c r="G16" s="13" t="s">
        <v>49</v>
      </c>
      <c r="H16" s="13"/>
      <c r="I16" s="12"/>
      <c r="J16" s="15"/>
      <c r="K16" s="12"/>
    </row>
    <row r="17" spans="1:11" s="3" customFormat="1" ht="140.25">
      <c r="A17" s="12" t="s">
        <v>36</v>
      </c>
      <c r="B17" s="16" t="s">
        <v>60</v>
      </c>
      <c r="C17" s="13" t="s">
        <v>38</v>
      </c>
      <c r="D17" s="14" t="s">
        <v>40</v>
      </c>
      <c r="E17" s="12" t="s">
        <v>32</v>
      </c>
      <c r="F17" s="12" t="s">
        <v>51</v>
      </c>
      <c r="G17" s="13" t="s">
        <v>52</v>
      </c>
      <c r="H17" s="13"/>
      <c r="I17" s="12"/>
      <c r="J17" s="15"/>
      <c r="K17" s="12"/>
    </row>
    <row r="18" spans="1:11" s="3" customFormat="1" ht="140.25">
      <c r="A18" s="12" t="s">
        <v>36</v>
      </c>
      <c r="B18" s="16" t="s">
        <v>61</v>
      </c>
      <c r="C18" s="13" t="s">
        <v>38</v>
      </c>
      <c r="D18" s="14" t="s">
        <v>40</v>
      </c>
      <c r="E18" s="12" t="s">
        <v>32</v>
      </c>
      <c r="F18" s="12" t="s">
        <v>51</v>
      </c>
      <c r="G18" s="13" t="s">
        <v>53</v>
      </c>
      <c r="H18" s="13"/>
      <c r="I18" s="12"/>
      <c r="J18" s="15"/>
      <c r="K18"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JE18 TA11:TA18 ACW11:ACW18 AMS11:AMS18 AWO11:AWO18 BGK11:BGK18 BQG11:BQG18 CAC11:CAC18 CJY11:CJY18 CTU11:CTU18 DDQ11:DDQ18 DNM11:DNM18 DXI11:DXI18 EHE11:EHE18 ERA11:ERA18 FAW11:FAW18 FKS11:FKS18 FUO11:FUO18 GEK11:GEK18 GOG11:GOG18 GYC11:GYC18 HHY11:HHY18 HRU11:HRU18 IBQ11:IBQ18 ILM11:ILM18 IVI11:IVI18 JFE11:JFE18 JPA11:JPA18 JYW11:JYW18 KIS11:KIS18 KSO11:KSO18 LCK11:LCK18 LMG11:LMG18 LWC11:LWC18 MFY11:MFY18 MPU11:MPU18 MZQ11:MZQ18 NJM11:NJM18 NTI11:NTI18 ODE11:ODE18 ONA11:ONA18 OWW11:OWW18 PGS11:PGS18 PQO11:PQO18 QAK11:QAK18 QKG11:QKG18 QUC11:QUC18 RDY11:RDY18 RNU11:RNU18 RXQ11:RXQ18 SHM11:SHM18 SRI11:SRI18 TBE11:TBE18 TLA11:TLA18 TUW11:TUW18 UES11:UES18 UOO11:UOO18 UYK11:UYK18 VIG11:VIG18 VSC11:VSC18 WBY11:WBY18 WLU11:WLU18 WVQ11:WVQ18 I11:I18">
      <formula1>"Pass,Fail,Skip"</formula1>
    </dataValidation>
    <dataValidation type="list" allowBlank="1" showInputMessage="1" showErrorMessage="1" sqref="WVR11:WVR18 JF11:JF18 TB11:TB18 ACX11:ACX18 AMT11:AMT18 AWP11:AWP18 BGL11:BGL18 BQH11:BQH18 CAD11:CAD18 CJZ11:CJZ18 CTV11:CTV18 DDR11:DDR18 DNN11:DNN18 DXJ11:DXJ18 EHF11:EHF18 ERB11:ERB18 FAX11:FAX18 FKT11:FKT18 FUP11:FUP18 GEL11:GEL18 GOH11:GOH18 GYD11:GYD18 HHZ11:HHZ18 HRV11:HRV18 IBR11:IBR18 ILN11:ILN18 IVJ11:IVJ18 JFF11:JFF18 JPB11:JPB18 JYX11:JYX18 KIT11:KIT18 KSP11:KSP18 LCL11:LCL18 LMH11:LMH18 LWD11:LWD18 MFZ11:MFZ18 MPV11:MPV18 MZR11:MZR18 NJN11:NJN18 NTJ11:NTJ18 ODF11:ODF18 ONB11:ONB18 OWX11:OWX18 PGT11:PGT18 PQP11:PQP18 QAL11:QAL18 QKH11:QKH18 QUD11:QUD18 RDZ11:RDZ18 RNV11:RNV18 RXR11:RXR18 SHN11:SHN18 SRJ11:SRJ18 TBF11:TBF18 TLB11:TLB18 TUX11:TUX18 UET11:UET18 UOP11:UOP18 UYL11:UYL18 VIH11:VIH18 VSD11:VSD18 WBZ11:WBZ18 WLV11:WLV18 J11:J18">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dimension ref="A1:T18"/>
  <sheetViews>
    <sheetView topLeftCell="C1" workbookViewId="0">
      <selection activeCell="C1" sqref="A1:XFD1048576"/>
    </sheetView>
  </sheetViews>
  <sheetFormatPr defaultRowHeight="15"/>
  <cols>
    <col min="1" max="1" width="20.140625" customWidth="1"/>
    <col min="2" max="2" width="43" customWidth="1"/>
    <col min="3" max="3" width="26.85546875" customWidth="1"/>
    <col min="4" max="4" width="30.5703125" customWidth="1"/>
    <col min="5" max="5" width="14.140625" customWidth="1"/>
    <col min="6" max="6" width="42.28515625" customWidth="1"/>
    <col min="7" max="7" width="30.28515625" customWidth="1"/>
  </cols>
  <sheetData>
    <row r="1" spans="1:20" s="1" customFormat="1" ht="21" customHeight="1">
      <c r="A1" s="47" t="s">
        <v>0</v>
      </c>
      <c r="B1" s="47"/>
      <c r="C1" s="48"/>
      <c r="D1" s="48"/>
      <c r="E1" s="48"/>
      <c r="F1" s="48"/>
      <c r="G1" s="48"/>
      <c r="H1" s="48"/>
      <c r="I1" s="48"/>
      <c r="J1" s="49" t="s">
        <v>1</v>
      </c>
      <c r="K1" s="49"/>
    </row>
    <row r="2" spans="1:20" s="1" customFormat="1" ht="16.5" customHeight="1">
      <c r="A2" s="47" t="s">
        <v>2</v>
      </c>
      <c r="B2" s="47"/>
      <c r="C2" s="48"/>
      <c r="D2" s="48"/>
      <c r="E2" s="48"/>
      <c r="F2" s="48"/>
      <c r="G2" s="48"/>
      <c r="H2" s="48"/>
      <c r="I2" s="48"/>
      <c r="J2" s="49" t="s">
        <v>3</v>
      </c>
      <c r="K2" s="49"/>
    </row>
    <row r="3" spans="1:20" s="1" customFormat="1" ht="6.75" customHeight="1">
      <c r="A3" s="46"/>
      <c r="B3" s="46"/>
      <c r="C3" s="46"/>
      <c r="D3" s="46"/>
      <c r="E3" s="46"/>
      <c r="F3" s="46"/>
      <c r="G3" s="46"/>
      <c r="H3" s="46"/>
      <c r="I3" s="46"/>
      <c r="J3" s="46"/>
      <c r="K3" s="46"/>
    </row>
    <row r="4" spans="1:20" s="3" customFormat="1" ht="17.25" customHeight="1">
      <c r="A4" s="2" t="s">
        <v>4</v>
      </c>
      <c r="B4" s="50" t="s">
        <v>35</v>
      </c>
      <c r="C4" s="51"/>
      <c r="D4" s="51"/>
      <c r="E4" s="2" t="s">
        <v>5</v>
      </c>
      <c r="F4" s="52" t="s">
        <v>62</v>
      </c>
      <c r="G4" s="51"/>
      <c r="H4" s="53"/>
      <c r="I4" s="54"/>
      <c r="J4" s="54"/>
      <c r="K4" s="54"/>
      <c r="M4" s="3" t="s">
        <v>6</v>
      </c>
      <c r="P4" s="3" t="s">
        <v>7</v>
      </c>
      <c r="S4" s="3" t="s">
        <v>8</v>
      </c>
    </row>
    <row r="5" spans="1:20" s="3" customFormat="1" ht="17.25" customHeight="1">
      <c r="A5" s="2" t="s">
        <v>9</v>
      </c>
      <c r="B5" s="50" t="s">
        <v>39</v>
      </c>
      <c r="C5" s="51"/>
      <c r="D5" s="51"/>
      <c r="E5" s="2" t="s">
        <v>10</v>
      </c>
      <c r="F5" s="50"/>
      <c r="G5" s="51"/>
      <c r="H5" s="53"/>
      <c r="I5" s="54"/>
      <c r="J5" s="54"/>
      <c r="K5" s="54"/>
      <c r="M5" s="4" t="s">
        <v>11</v>
      </c>
      <c r="N5" s="5">
        <v>0</v>
      </c>
      <c r="P5" s="4" t="s">
        <v>12</v>
      </c>
      <c r="Q5" s="5">
        <f>COUNTIF(I26:I106,"PASS")</f>
        <v>0</v>
      </c>
      <c r="S5" s="4" t="s">
        <v>12</v>
      </c>
      <c r="T5" s="5">
        <f>COUNTIF(K15:K126,"PASS")</f>
        <v>0</v>
      </c>
    </row>
    <row r="6" spans="1:20" s="3" customFormat="1" ht="12.75">
      <c r="A6" s="6" t="s">
        <v>13</v>
      </c>
      <c r="B6" s="63"/>
      <c r="C6" s="64"/>
      <c r="D6" s="65"/>
      <c r="E6" s="2" t="s">
        <v>14</v>
      </c>
      <c r="F6" s="50">
        <v>123</v>
      </c>
      <c r="G6" s="51"/>
      <c r="H6" s="53"/>
      <c r="I6" s="54"/>
      <c r="J6" s="54"/>
      <c r="K6" s="54"/>
      <c r="M6" s="4" t="s">
        <v>15</v>
      </c>
      <c r="N6" s="5">
        <f>COUNTIF(J16:J106,"Medium")</f>
        <v>0</v>
      </c>
      <c r="P6" s="4" t="s">
        <v>16</v>
      </c>
      <c r="Q6" s="5">
        <f>COUNTIF(I26:I106,"FAIL")</f>
        <v>0</v>
      </c>
      <c r="S6" s="4" t="s">
        <v>16</v>
      </c>
      <c r="T6" s="5">
        <f>COUNTIF(K15:K126,"FAIL")</f>
        <v>0</v>
      </c>
    </row>
    <row r="7" spans="1:20" s="3" customFormat="1" ht="15.75" customHeight="1" thickBot="1">
      <c r="B7" s="66"/>
      <c r="C7" s="67"/>
      <c r="D7" s="68"/>
      <c r="E7" s="6" t="s">
        <v>17</v>
      </c>
      <c r="F7" s="69">
        <v>43190</v>
      </c>
      <c r="G7" s="51"/>
      <c r="H7" s="53"/>
      <c r="I7" s="70"/>
      <c r="J7" s="70"/>
      <c r="K7" s="70"/>
      <c r="M7" s="4" t="s">
        <v>18</v>
      </c>
      <c r="N7" s="5">
        <f>COUNTIF(J16:J106,"Low")</f>
        <v>0</v>
      </c>
      <c r="P7" s="4" t="s">
        <v>19</v>
      </c>
      <c r="Q7" s="5">
        <f>COUNTIF(I26:I106,"SKIP")</f>
        <v>0</v>
      </c>
      <c r="S7" s="4" t="s">
        <v>19</v>
      </c>
      <c r="T7" s="5">
        <f>COUNTIF(K15:K126,"SKIP")</f>
        <v>0</v>
      </c>
    </row>
    <row r="8" spans="1:20" s="3" customFormat="1" ht="15.75" customHeight="1">
      <c r="A8" s="55" t="s">
        <v>20</v>
      </c>
      <c r="B8" s="57" t="s">
        <v>21</v>
      </c>
      <c r="C8" s="57" t="s">
        <v>22</v>
      </c>
      <c r="D8" s="57" t="s">
        <v>23</v>
      </c>
      <c r="E8" s="57" t="s">
        <v>24</v>
      </c>
      <c r="F8" s="59" t="s">
        <v>25</v>
      </c>
      <c r="G8" s="59"/>
      <c r="H8" s="59"/>
      <c r="I8" s="59" t="s">
        <v>26</v>
      </c>
      <c r="J8" s="59" t="s">
        <v>27</v>
      </c>
      <c r="K8" s="61" t="s">
        <v>28</v>
      </c>
    </row>
    <row r="9" spans="1:20" s="3" customFormat="1" ht="38.25">
      <c r="A9" s="56"/>
      <c r="B9" s="58"/>
      <c r="C9" s="58"/>
      <c r="D9" s="58"/>
      <c r="E9" s="58"/>
      <c r="F9" s="7" t="s">
        <v>29</v>
      </c>
      <c r="G9" s="7" t="s">
        <v>30</v>
      </c>
      <c r="H9" s="7" t="s">
        <v>31</v>
      </c>
      <c r="I9" s="60"/>
      <c r="J9" s="60"/>
      <c r="K9" s="62"/>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65</v>
      </c>
      <c r="B11" s="16" t="s">
        <v>67</v>
      </c>
      <c r="C11" s="13" t="s">
        <v>69</v>
      </c>
      <c r="D11" s="14" t="s">
        <v>40</v>
      </c>
      <c r="E11" s="12" t="s">
        <v>32</v>
      </c>
      <c r="F11" s="12" t="s">
        <v>63</v>
      </c>
      <c r="G11" s="13" t="s">
        <v>64</v>
      </c>
      <c r="H11" s="13"/>
      <c r="I11" s="12"/>
      <c r="J11" s="15" t="s">
        <v>11</v>
      </c>
      <c r="K11" s="12"/>
    </row>
    <row r="12" spans="1:20" s="3" customFormat="1" ht="63.75">
      <c r="A12" s="12" t="s">
        <v>66</v>
      </c>
      <c r="B12" s="16" t="s">
        <v>68</v>
      </c>
      <c r="C12" s="13" t="s">
        <v>70</v>
      </c>
      <c r="D12" s="14" t="s">
        <v>40</v>
      </c>
      <c r="E12" s="12" t="s">
        <v>32</v>
      </c>
      <c r="F12" s="12" t="s">
        <v>71</v>
      </c>
      <c r="G12" s="13" t="s">
        <v>72</v>
      </c>
      <c r="H12" s="13"/>
      <c r="I12" s="12"/>
      <c r="J12" s="15" t="s">
        <v>11</v>
      </c>
      <c r="K12" s="12"/>
    </row>
    <row r="13" spans="1:20" s="3" customFormat="1" ht="15.75">
      <c r="A13" s="12"/>
      <c r="B13" s="16"/>
      <c r="C13" s="13"/>
      <c r="D13" s="14"/>
      <c r="E13" s="12"/>
      <c r="F13" s="12"/>
      <c r="G13" s="13"/>
      <c r="H13" s="13"/>
      <c r="I13" s="12"/>
      <c r="J13" s="15"/>
      <c r="K13" s="12"/>
    </row>
    <row r="14" spans="1:20" s="3" customFormat="1" ht="15.75">
      <c r="A14" s="12"/>
      <c r="B14" s="16"/>
      <c r="C14" s="13"/>
      <c r="D14" s="14"/>
      <c r="E14" s="12"/>
      <c r="F14" s="12"/>
      <c r="G14" s="13"/>
      <c r="H14" s="13"/>
      <c r="I14" s="12"/>
      <c r="J14" s="15"/>
      <c r="K14" s="12"/>
    </row>
    <row r="15" spans="1:20" s="3" customFormat="1" ht="15.75">
      <c r="A15" s="12"/>
      <c r="B15" s="16"/>
      <c r="C15" s="13"/>
      <c r="D15" s="14"/>
      <c r="E15" s="12"/>
      <c r="F15" s="12"/>
      <c r="G15" s="13"/>
      <c r="H15" s="13"/>
      <c r="I15" s="12"/>
      <c r="J15" s="15"/>
      <c r="K15" s="12"/>
    </row>
    <row r="16" spans="1:20" s="3" customFormat="1" ht="15.75">
      <c r="A16" s="12"/>
      <c r="B16" s="16"/>
      <c r="C16" s="13"/>
      <c r="D16" s="14"/>
      <c r="E16" s="12"/>
      <c r="F16" s="12"/>
      <c r="G16" s="13"/>
      <c r="H16" s="13"/>
      <c r="I16" s="12"/>
      <c r="J16" s="15"/>
      <c r="K16" s="12"/>
    </row>
    <row r="17" spans="1:11" s="3" customFormat="1" ht="15.75">
      <c r="A17" s="12"/>
      <c r="B17" s="16"/>
      <c r="C17" s="13"/>
      <c r="D17" s="14"/>
      <c r="E17" s="12"/>
      <c r="F17" s="12"/>
      <c r="G17" s="13"/>
      <c r="H17" s="13"/>
      <c r="I17" s="12"/>
      <c r="J17" s="15"/>
      <c r="K17" s="12"/>
    </row>
    <row r="18" spans="1:11" s="3" customFormat="1" ht="15.75">
      <c r="A18" s="12"/>
      <c r="B18" s="16"/>
      <c r="C18" s="13"/>
      <c r="D18" s="14"/>
      <c r="E18" s="12"/>
      <c r="F18" s="12"/>
      <c r="G18" s="13"/>
      <c r="H18" s="13"/>
      <c r="I18" s="12"/>
      <c r="J18" s="15"/>
      <c r="K18"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WVR18 JF11:JF18 TB11:TB18 ACX11:ACX18 AMT11:AMT18 AWP11:AWP18 BGL11:BGL18 BQH11:BQH18 CAD11:CAD18 CJZ11:CJZ18 CTV11:CTV18 DDR11:DDR18 DNN11:DNN18 DXJ11:DXJ18 EHF11:EHF18 ERB11:ERB18 FAX11:FAX18 FKT11:FKT18 FUP11:FUP18 GEL11:GEL18 GOH11:GOH18 GYD11:GYD18 HHZ11:HHZ18 HRV11:HRV18 IBR11:IBR18 ILN11:ILN18 IVJ11:IVJ18 JFF11:JFF18 JPB11:JPB18 JYX11:JYX18 KIT11:KIT18 KSP11:KSP18 LCL11:LCL18 LMH11:LMH18 LWD11:LWD18 MFZ11:MFZ18 MPV11:MPV18 MZR11:MZR18 NJN11:NJN18 NTJ11:NTJ18 ODF11:ODF18 ONB11:ONB18 OWX11:OWX18 PGT11:PGT18 PQP11:PQP18 QAL11:QAL18 QKH11:QKH18 QUD11:QUD18 RDZ11:RDZ18 RNV11:RNV18 RXR11:RXR18 SHN11:SHN18 SRJ11:SRJ18 TBF11:TBF18 TLB11:TLB18 TUX11:TUX18 UET11:UET18 UOP11:UOP18 UYL11:UYL18 VIH11:VIH18 VSD11:VSD18 WBZ11:WBZ18 WLV11:WLV18 J11:J18">
      <formula1>"High,Medium,Low"</formula1>
    </dataValidation>
    <dataValidation type="list" allowBlank="1" showInputMessage="1" showErrorMessage="1" sqref="JE11:JE18 TA11:TA18 ACW11:ACW18 AMS11:AMS18 AWO11:AWO18 BGK11:BGK18 BQG11:BQG18 CAC11:CAC18 CJY11:CJY18 CTU11:CTU18 DDQ11:DDQ18 DNM11:DNM18 DXI11:DXI18 EHE11:EHE18 ERA11:ERA18 FAW11:FAW18 FKS11:FKS18 FUO11:FUO18 GEK11:GEK18 GOG11:GOG18 GYC11:GYC18 HHY11:HHY18 HRU11:HRU18 IBQ11:IBQ18 ILM11:ILM18 IVI11:IVI18 JFE11:JFE18 JPA11:JPA18 JYW11:JYW18 KIS11:KIS18 KSO11:KSO18 LCK11:LCK18 LMG11:LMG18 LWC11:LWC18 MFY11:MFY18 MPU11:MPU18 MZQ11:MZQ18 NJM11:NJM18 NTI11:NTI18 ODE11:ODE18 ONA11:ONA18 OWW11:OWW18 PGS11:PGS18 PQO11:PQO18 QAK11:QAK18 QKG11:QKG18 QUC11:QUC18 RDY11:RDY18 RNU11:RNU18 RXQ11:RXQ18 SHM11:SHM18 SRI11:SRI18 TBE11:TBE18 TLA11:TLA18 TUW11:TUW18 UES11:UES18 UOO11:UOO18 UYK11:UYK18 VIG11:VIG18 VSC11:VSC18 WBY11:WBY18 WLU11:WLU18 WVQ11:WVQ18 I11:I18">
      <formula1>"Pass,Fail,Skip"</formula1>
    </dataValidation>
  </dataValidations>
  <hyperlinks>
    <hyperlink ref="F4"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dimension ref="A1:T187"/>
  <sheetViews>
    <sheetView tabSelected="1" topLeftCell="C1" zoomScaleNormal="100" workbookViewId="0">
      <selection activeCell="F11" sqref="F11"/>
    </sheetView>
  </sheetViews>
  <sheetFormatPr defaultRowHeight="15"/>
  <cols>
    <col min="1" max="1" width="33.42578125" style="32" customWidth="1"/>
    <col min="2" max="2" width="43" style="32" customWidth="1"/>
    <col min="3" max="3" width="31.140625" style="44" customWidth="1"/>
    <col min="4" max="4" width="30.5703125" style="32" customWidth="1"/>
    <col min="5" max="5" width="14.140625" style="32" customWidth="1"/>
    <col min="6" max="6" width="42.28515625" style="45" customWidth="1"/>
    <col min="7" max="7" width="30.28515625" style="32" customWidth="1"/>
    <col min="8" max="16384" width="9.140625" style="32"/>
  </cols>
  <sheetData>
    <row r="1" spans="1:20" s="33" customFormat="1" ht="21" customHeight="1">
      <c r="A1" s="47" t="s">
        <v>0</v>
      </c>
      <c r="B1" s="47"/>
      <c r="C1" s="48"/>
      <c r="D1" s="48"/>
      <c r="E1" s="48"/>
      <c r="F1" s="48"/>
      <c r="G1" s="48"/>
      <c r="H1" s="48"/>
      <c r="I1" s="48"/>
      <c r="J1" s="49" t="s">
        <v>1</v>
      </c>
      <c r="K1" s="49"/>
    </row>
    <row r="2" spans="1:20" s="33" customFormat="1" ht="16.5" customHeight="1">
      <c r="A2" s="47" t="s">
        <v>2</v>
      </c>
      <c r="B2" s="47"/>
      <c r="C2" s="48"/>
      <c r="D2" s="48"/>
      <c r="E2" s="48"/>
      <c r="F2" s="48"/>
      <c r="G2" s="48"/>
      <c r="H2" s="48"/>
      <c r="I2" s="48"/>
      <c r="J2" s="49" t="s">
        <v>3</v>
      </c>
      <c r="K2" s="49"/>
    </row>
    <row r="3" spans="1:20" s="33" customFormat="1" ht="6.75" customHeight="1">
      <c r="A3" s="71"/>
      <c r="B3" s="71"/>
      <c r="C3" s="71"/>
      <c r="D3" s="71"/>
      <c r="E3" s="71"/>
      <c r="F3" s="71"/>
      <c r="G3" s="71"/>
      <c r="H3" s="71"/>
      <c r="I3" s="71"/>
      <c r="J3" s="71"/>
      <c r="K3" s="71"/>
    </row>
    <row r="4" spans="1:20" s="28" customFormat="1" ht="17.25" customHeight="1">
      <c r="A4" s="2" t="s">
        <v>4</v>
      </c>
      <c r="B4" s="72" t="s">
        <v>35</v>
      </c>
      <c r="C4" s="72"/>
      <c r="D4" s="72"/>
      <c r="E4" s="2" t="s">
        <v>5</v>
      </c>
      <c r="F4" s="73" t="s">
        <v>532</v>
      </c>
      <c r="G4" s="72"/>
      <c r="H4" s="72"/>
      <c r="I4" s="54"/>
      <c r="J4" s="54"/>
      <c r="K4" s="54"/>
      <c r="M4" s="28" t="s">
        <v>6</v>
      </c>
      <c r="P4" s="28" t="s">
        <v>7</v>
      </c>
      <c r="S4" s="28" t="s">
        <v>8</v>
      </c>
    </row>
    <row r="5" spans="1:20" s="28" customFormat="1" ht="17.25" customHeight="1">
      <c r="A5" s="2" t="s">
        <v>9</v>
      </c>
      <c r="B5" s="72" t="s">
        <v>39</v>
      </c>
      <c r="C5" s="72"/>
      <c r="D5" s="72"/>
      <c r="E5" s="2" t="s">
        <v>10</v>
      </c>
      <c r="F5" s="72"/>
      <c r="G5" s="72"/>
      <c r="H5" s="72"/>
      <c r="I5" s="54"/>
      <c r="J5" s="54"/>
      <c r="K5" s="54"/>
      <c r="M5" s="4" t="s">
        <v>11</v>
      </c>
      <c r="N5" s="5">
        <v>0</v>
      </c>
      <c r="P5" s="4" t="s">
        <v>12</v>
      </c>
      <c r="Q5" s="5">
        <f>COUNTIF(I26:I109,"PASS")</f>
        <v>0</v>
      </c>
      <c r="S5" s="4" t="s">
        <v>12</v>
      </c>
      <c r="T5" s="5">
        <f>COUNTIF(K15:K129,"PASS")</f>
        <v>0</v>
      </c>
    </row>
    <row r="6" spans="1:20" s="28" customFormat="1" ht="12.75">
      <c r="A6" s="2" t="s">
        <v>13</v>
      </c>
      <c r="B6" s="54"/>
      <c r="C6" s="54"/>
      <c r="D6" s="54"/>
      <c r="E6" s="2" t="s">
        <v>14</v>
      </c>
      <c r="F6" s="72">
        <v>123</v>
      </c>
      <c r="G6" s="72"/>
      <c r="H6" s="72"/>
      <c r="I6" s="54"/>
      <c r="J6" s="54"/>
      <c r="K6" s="54"/>
      <c r="M6" s="4" t="s">
        <v>15</v>
      </c>
      <c r="N6" s="5">
        <f>COUNTIF(J16:J109,"Medium")</f>
        <v>29</v>
      </c>
      <c r="P6" s="4" t="s">
        <v>16</v>
      </c>
      <c r="Q6" s="5">
        <f>COUNTIF(I26:I109,"FAIL")</f>
        <v>0</v>
      </c>
      <c r="S6" s="4" t="s">
        <v>16</v>
      </c>
      <c r="T6" s="5">
        <f>COUNTIF(K15:K129,"FAIL")</f>
        <v>0</v>
      </c>
    </row>
    <row r="7" spans="1:20" s="28" customFormat="1" ht="15.75" customHeight="1">
      <c r="B7" s="54"/>
      <c r="C7" s="54"/>
      <c r="D7" s="54"/>
      <c r="E7" s="2" t="s">
        <v>17</v>
      </c>
      <c r="F7" s="74">
        <v>43213</v>
      </c>
      <c r="G7" s="72"/>
      <c r="H7" s="72"/>
      <c r="I7" s="54"/>
      <c r="J7" s="54"/>
      <c r="K7" s="54"/>
      <c r="M7" s="4" t="s">
        <v>18</v>
      </c>
      <c r="N7" s="5">
        <f>COUNTIF(J16:J109,"Low")</f>
        <v>0</v>
      </c>
      <c r="P7" s="4" t="s">
        <v>19</v>
      </c>
      <c r="Q7" s="5">
        <f>COUNTIF(I26:I109,"SKIP")</f>
        <v>0</v>
      </c>
      <c r="S7" s="4" t="s">
        <v>19</v>
      </c>
      <c r="T7" s="5">
        <f>COUNTIF(K15:K129,"SKIP")</f>
        <v>0</v>
      </c>
    </row>
    <row r="8" spans="1:20" s="28" customFormat="1" ht="15.75" customHeight="1">
      <c r="A8" s="58" t="s">
        <v>20</v>
      </c>
      <c r="B8" s="58" t="s">
        <v>21</v>
      </c>
      <c r="C8" s="58" t="s">
        <v>22</v>
      </c>
      <c r="D8" s="58" t="s">
        <v>23</v>
      </c>
      <c r="E8" s="58" t="s">
        <v>24</v>
      </c>
      <c r="F8" s="60" t="s">
        <v>25</v>
      </c>
      <c r="G8" s="60"/>
      <c r="H8" s="60"/>
      <c r="I8" s="60" t="s">
        <v>26</v>
      </c>
      <c r="J8" s="60" t="s">
        <v>27</v>
      </c>
      <c r="K8" s="60" t="s">
        <v>28</v>
      </c>
    </row>
    <row r="9" spans="1:20" s="28" customFormat="1" ht="38.25">
      <c r="A9" s="58"/>
      <c r="B9" s="58"/>
      <c r="C9" s="58"/>
      <c r="D9" s="58"/>
      <c r="E9" s="58"/>
      <c r="F9" s="24" t="s">
        <v>29</v>
      </c>
      <c r="G9" s="18" t="s">
        <v>30</v>
      </c>
      <c r="H9" s="18" t="s">
        <v>31</v>
      </c>
      <c r="I9" s="60"/>
      <c r="J9" s="60"/>
      <c r="K9" s="60"/>
    </row>
    <row r="10" spans="1:20" s="28" customFormat="1" ht="12.75">
      <c r="A10" s="29">
        <v>1</v>
      </c>
      <c r="B10" s="29">
        <v>2</v>
      </c>
      <c r="C10" s="34">
        <v>3</v>
      </c>
      <c r="D10" s="29"/>
      <c r="E10" s="35">
        <v>5</v>
      </c>
      <c r="F10" s="24">
        <v>6</v>
      </c>
      <c r="G10" s="35">
        <v>7</v>
      </c>
      <c r="H10" s="29">
        <v>8</v>
      </c>
      <c r="I10" s="35">
        <v>9</v>
      </c>
      <c r="J10" s="29">
        <v>10</v>
      </c>
      <c r="K10" s="35">
        <v>11</v>
      </c>
    </row>
    <row r="11" spans="1:20" s="28" customFormat="1" ht="76.5">
      <c r="A11" s="15" t="s">
        <v>78</v>
      </c>
      <c r="B11" s="15" t="s">
        <v>81</v>
      </c>
      <c r="C11" s="17" t="s">
        <v>79</v>
      </c>
      <c r="D11" s="36" t="s">
        <v>84</v>
      </c>
      <c r="E11" s="15" t="s">
        <v>32</v>
      </c>
      <c r="F11" s="37" t="s">
        <v>80</v>
      </c>
      <c r="G11" s="17" t="s">
        <v>85</v>
      </c>
      <c r="H11" s="17"/>
      <c r="I11" s="15"/>
      <c r="J11" s="15" t="s">
        <v>11</v>
      </c>
      <c r="K11" s="15"/>
    </row>
    <row r="12" spans="1:20" s="28" customFormat="1" ht="76.5">
      <c r="A12" s="15" t="s">
        <v>78</v>
      </c>
      <c r="B12" s="15" t="s">
        <v>77</v>
      </c>
      <c r="C12" s="17" t="s">
        <v>79</v>
      </c>
      <c r="D12" s="36" t="s">
        <v>84</v>
      </c>
      <c r="E12" s="15" t="s">
        <v>73</v>
      </c>
      <c r="F12" s="37" t="s">
        <v>74</v>
      </c>
      <c r="G12" s="17" t="s">
        <v>86</v>
      </c>
      <c r="H12" s="17"/>
      <c r="I12" s="15"/>
      <c r="J12" s="15" t="s">
        <v>15</v>
      </c>
      <c r="K12" s="15"/>
    </row>
    <row r="13" spans="1:20" s="28" customFormat="1" ht="76.5">
      <c r="A13" s="15" t="s">
        <v>78</v>
      </c>
      <c r="B13" s="15" t="s">
        <v>82</v>
      </c>
      <c r="C13" s="17" t="s">
        <v>79</v>
      </c>
      <c r="D13" s="36" t="s">
        <v>84</v>
      </c>
      <c r="E13" s="15" t="s">
        <v>73</v>
      </c>
      <c r="F13" s="37" t="s">
        <v>75</v>
      </c>
      <c r="G13" s="17" t="s">
        <v>86</v>
      </c>
      <c r="H13" s="17"/>
      <c r="I13" s="15"/>
      <c r="J13" s="15" t="s">
        <v>15</v>
      </c>
      <c r="K13" s="15"/>
    </row>
    <row r="14" spans="1:20" s="28" customFormat="1" ht="76.5">
      <c r="A14" s="15" t="s">
        <v>78</v>
      </c>
      <c r="B14" s="15" t="s">
        <v>83</v>
      </c>
      <c r="C14" s="17" t="s">
        <v>79</v>
      </c>
      <c r="D14" s="36" t="s">
        <v>84</v>
      </c>
      <c r="E14" s="15" t="s">
        <v>73</v>
      </c>
      <c r="F14" s="37" t="s">
        <v>76</v>
      </c>
      <c r="G14" s="17" t="s">
        <v>86</v>
      </c>
      <c r="H14" s="17"/>
      <c r="I14" s="15"/>
      <c r="J14" s="15" t="s">
        <v>15</v>
      </c>
      <c r="K14" s="15"/>
    </row>
    <row r="15" spans="1:20" s="28" customFormat="1" ht="76.5">
      <c r="A15" s="15" t="s">
        <v>112</v>
      </c>
      <c r="B15" s="15" t="s">
        <v>113</v>
      </c>
      <c r="C15" s="17" t="s">
        <v>88</v>
      </c>
      <c r="D15" s="36" t="s">
        <v>84</v>
      </c>
      <c r="E15" s="15" t="s">
        <v>32</v>
      </c>
      <c r="F15" s="37" t="s">
        <v>89</v>
      </c>
      <c r="G15" s="17" t="s">
        <v>87</v>
      </c>
      <c r="H15" s="17"/>
      <c r="I15" s="15"/>
      <c r="J15" s="15" t="s">
        <v>15</v>
      </c>
      <c r="K15" s="15"/>
    </row>
    <row r="16" spans="1:20" s="41" customFormat="1" ht="76.5">
      <c r="A16" s="30" t="s">
        <v>90</v>
      </c>
      <c r="B16" s="15" t="s">
        <v>114</v>
      </c>
      <c r="C16" s="38" t="s">
        <v>91</v>
      </c>
      <c r="D16" s="36" t="s">
        <v>84</v>
      </c>
      <c r="E16" s="39" t="s">
        <v>92</v>
      </c>
      <c r="F16" s="40" t="s">
        <v>93</v>
      </c>
      <c r="G16" s="39" t="s">
        <v>94</v>
      </c>
      <c r="J16" s="39" t="s">
        <v>15</v>
      </c>
    </row>
    <row r="17" spans="1:10" s="41" customFormat="1" ht="76.5">
      <c r="A17" s="30" t="s">
        <v>90</v>
      </c>
      <c r="B17" s="15" t="s">
        <v>115</v>
      </c>
      <c r="C17" s="30" t="s">
        <v>95</v>
      </c>
      <c r="D17" s="36" t="s">
        <v>84</v>
      </c>
      <c r="E17" s="39" t="s">
        <v>73</v>
      </c>
      <c r="F17" s="40" t="s">
        <v>96</v>
      </c>
      <c r="G17" s="39" t="s">
        <v>97</v>
      </c>
      <c r="J17" s="39" t="s">
        <v>15</v>
      </c>
    </row>
    <row r="18" spans="1:10" s="41" customFormat="1" ht="76.5">
      <c r="A18" s="30" t="s">
        <v>90</v>
      </c>
      <c r="B18" s="15" t="s">
        <v>116</v>
      </c>
      <c r="C18" s="30" t="s">
        <v>95</v>
      </c>
      <c r="D18" s="36" t="s">
        <v>84</v>
      </c>
      <c r="E18" s="39" t="s">
        <v>73</v>
      </c>
      <c r="F18" s="40" t="s">
        <v>98</v>
      </c>
      <c r="G18" s="39" t="s">
        <v>99</v>
      </c>
      <c r="J18" s="39" t="s">
        <v>15</v>
      </c>
    </row>
    <row r="19" spans="1:10" s="41" customFormat="1" ht="76.5">
      <c r="A19" s="30" t="s">
        <v>90</v>
      </c>
      <c r="B19" s="15" t="s">
        <v>117</v>
      </c>
      <c r="C19" s="30" t="s">
        <v>95</v>
      </c>
      <c r="D19" s="36" t="s">
        <v>84</v>
      </c>
      <c r="E19" s="39" t="s">
        <v>73</v>
      </c>
      <c r="F19" s="40" t="s">
        <v>100</v>
      </c>
      <c r="G19" s="39" t="s">
        <v>101</v>
      </c>
      <c r="J19" s="39" t="s">
        <v>15</v>
      </c>
    </row>
    <row r="20" spans="1:10" s="41" customFormat="1" ht="76.5">
      <c r="A20" s="30" t="s">
        <v>90</v>
      </c>
      <c r="B20" s="15" t="s">
        <v>118</v>
      </c>
      <c r="C20" s="30" t="s">
        <v>95</v>
      </c>
      <c r="D20" s="36" t="s">
        <v>84</v>
      </c>
      <c r="E20" s="39" t="s">
        <v>73</v>
      </c>
      <c r="F20" s="40" t="s">
        <v>102</v>
      </c>
      <c r="G20" s="39" t="s">
        <v>103</v>
      </c>
      <c r="J20" s="39" t="s">
        <v>15</v>
      </c>
    </row>
    <row r="21" spans="1:10" s="41" customFormat="1" ht="76.5">
      <c r="A21" s="30" t="s">
        <v>90</v>
      </c>
      <c r="B21" s="15" t="s">
        <v>119</v>
      </c>
      <c r="C21" s="30" t="s">
        <v>95</v>
      </c>
      <c r="D21" s="36" t="s">
        <v>84</v>
      </c>
      <c r="E21" s="39" t="s">
        <v>73</v>
      </c>
      <c r="F21" s="40" t="s">
        <v>104</v>
      </c>
      <c r="G21" s="39" t="s">
        <v>105</v>
      </c>
      <c r="J21" s="39" t="s">
        <v>15</v>
      </c>
    </row>
    <row r="22" spans="1:10" s="41" customFormat="1" ht="76.5">
      <c r="A22" s="30" t="s">
        <v>90</v>
      </c>
      <c r="B22" s="15" t="s">
        <v>120</v>
      </c>
      <c r="C22" s="30" t="s">
        <v>95</v>
      </c>
      <c r="D22" s="36" t="s">
        <v>84</v>
      </c>
      <c r="E22" s="39" t="s">
        <v>73</v>
      </c>
      <c r="F22" s="40" t="s">
        <v>106</v>
      </c>
      <c r="G22" s="39" t="s">
        <v>107</v>
      </c>
      <c r="J22" s="39" t="s">
        <v>15</v>
      </c>
    </row>
    <row r="23" spans="1:10" s="41" customFormat="1" ht="76.5">
      <c r="A23" s="30" t="s">
        <v>90</v>
      </c>
      <c r="B23" s="15" t="s">
        <v>121</v>
      </c>
      <c r="C23" s="30" t="s">
        <v>95</v>
      </c>
      <c r="D23" s="36" t="s">
        <v>84</v>
      </c>
      <c r="E23" s="39" t="s">
        <v>73</v>
      </c>
      <c r="F23" s="40" t="s">
        <v>108</v>
      </c>
      <c r="G23" s="39" t="s">
        <v>109</v>
      </c>
      <c r="J23" s="39" t="s">
        <v>15</v>
      </c>
    </row>
    <row r="24" spans="1:10" s="41" customFormat="1" ht="76.5">
      <c r="A24" s="30" t="s">
        <v>90</v>
      </c>
      <c r="B24" s="15" t="s">
        <v>122</v>
      </c>
      <c r="C24" s="30" t="s">
        <v>95</v>
      </c>
      <c r="D24" s="36" t="s">
        <v>84</v>
      </c>
      <c r="E24" s="39" t="s">
        <v>73</v>
      </c>
      <c r="F24" s="40" t="s">
        <v>110</v>
      </c>
      <c r="G24" s="39" t="s">
        <v>111</v>
      </c>
      <c r="J24" s="39" t="s">
        <v>11</v>
      </c>
    </row>
    <row r="25" spans="1:10" ht="76.5">
      <c r="A25" s="30" t="s">
        <v>528</v>
      </c>
      <c r="B25" s="15" t="s">
        <v>123</v>
      </c>
      <c r="C25" s="42" t="s">
        <v>126</v>
      </c>
      <c r="D25" s="36" t="s">
        <v>84</v>
      </c>
      <c r="E25" s="39" t="s">
        <v>73</v>
      </c>
      <c r="F25" s="43" t="s">
        <v>131</v>
      </c>
      <c r="G25" s="39" t="s">
        <v>124</v>
      </c>
      <c r="J25" s="39" t="s">
        <v>11</v>
      </c>
    </row>
    <row r="26" spans="1:10" ht="165.75">
      <c r="A26" s="30" t="s">
        <v>528</v>
      </c>
      <c r="B26" s="15" t="s">
        <v>135</v>
      </c>
      <c r="C26" s="42" t="s">
        <v>125</v>
      </c>
      <c r="D26" s="36" t="s">
        <v>84</v>
      </c>
      <c r="E26" s="39" t="s">
        <v>73</v>
      </c>
      <c r="F26" s="43" t="s">
        <v>146</v>
      </c>
      <c r="G26" s="39" t="s">
        <v>127</v>
      </c>
      <c r="J26" s="39" t="s">
        <v>11</v>
      </c>
    </row>
    <row r="27" spans="1:10" ht="102">
      <c r="A27" s="30" t="s">
        <v>528</v>
      </c>
      <c r="B27" s="15" t="s">
        <v>136</v>
      </c>
      <c r="C27" s="42" t="s">
        <v>128</v>
      </c>
      <c r="D27" s="36" t="s">
        <v>84</v>
      </c>
      <c r="E27" s="39" t="s">
        <v>73</v>
      </c>
      <c r="F27" s="43" t="s">
        <v>147</v>
      </c>
      <c r="G27" s="39" t="s">
        <v>129</v>
      </c>
      <c r="J27" s="39" t="s">
        <v>11</v>
      </c>
    </row>
    <row r="28" spans="1:10" ht="229.5">
      <c r="A28" s="30" t="s">
        <v>528</v>
      </c>
      <c r="B28" s="15" t="s">
        <v>137</v>
      </c>
      <c r="C28" s="42" t="s">
        <v>130</v>
      </c>
      <c r="D28" s="36" t="s">
        <v>84</v>
      </c>
      <c r="E28" s="39" t="s">
        <v>73</v>
      </c>
      <c r="F28" s="43" t="s">
        <v>148</v>
      </c>
      <c r="G28" s="39" t="s">
        <v>132</v>
      </c>
      <c r="J28" s="39" t="s">
        <v>11</v>
      </c>
    </row>
    <row r="29" spans="1:10" ht="105">
      <c r="A29" s="30" t="s">
        <v>528</v>
      </c>
      <c r="B29" s="15" t="s">
        <v>138</v>
      </c>
      <c r="C29" s="42" t="s">
        <v>133</v>
      </c>
      <c r="D29" s="36" t="s">
        <v>84</v>
      </c>
      <c r="E29" s="39" t="s">
        <v>73</v>
      </c>
      <c r="F29" s="43" t="s">
        <v>149</v>
      </c>
      <c r="G29" s="39" t="s">
        <v>134</v>
      </c>
      <c r="J29" s="39" t="s">
        <v>11</v>
      </c>
    </row>
    <row r="30" spans="1:10" ht="120">
      <c r="A30" s="30" t="s">
        <v>528</v>
      </c>
      <c r="B30" s="15" t="s">
        <v>142</v>
      </c>
      <c r="C30" s="42" t="s">
        <v>139</v>
      </c>
      <c r="D30" s="36" t="s">
        <v>84</v>
      </c>
      <c r="E30" s="39" t="s">
        <v>73</v>
      </c>
      <c r="F30" s="43" t="s">
        <v>150</v>
      </c>
      <c r="G30" s="39" t="s">
        <v>140</v>
      </c>
      <c r="J30" s="39" t="s">
        <v>11</v>
      </c>
    </row>
    <row r="31" spans="1:10" ht="150">
      <c r="A31" s="30" t="s">
        <v>528</v>
      </c>
      <c r="B31" s="15" t="s">
        <v>143</v>
      </c>
      <c r="C31" s="42" t="s">
        <v>139</v>
      </c>
      <c r="D31" s="36" t="s">
        <v>84</v>
      </c>
      <c r="E31" s="39" t="s">
        <v>73</v>
      </c>
      <c r="F31" s="43" t="s">
        <v>151</v>
      </c>
      <c r="G31" s="39" t="s">
        <v>141</v>
      </c>
      <c r="J31" s="39" t="s">
        <v>11</v>
      </c>
    </row>
    <row r="32" spans="1:10" ht="135">
      <c r="A32" s="30" t="s">
        <v>528</v>
      </c>
      <c r="B32" s="15" t="s">
        <v>165</v>
      </c>
      <c r="C32" s="42" t="s">
        <v>144</v>
      </c>
      <c r="D32" s="36" t="s">
        <v>84</v>
      </c>
      <c r="E32" s="39" t="s">
        <v>73</v>
      </c>
      <c r="F32" s="43" t="s">
        <v>152</v>
      </c>
      <c r="G32" s="39" t="s">
        <v>145</v>
      </c>
      <c r="J32" s="39" t="s">
        <v>15</v>
      </c>
    </row>
    <row r="33" spans="1:10" ht="135">
      <c r="A33" s="30" t="s">
        <v>528</v>
      </c>
      <c r="B33" s="15" t="s">
        <v>166</v>
      </c>
      <c r="C33" s="42" t="s">
        <v>155</v>
      </c>
      <c r="D33" s="36" t="s">
        <v>84</v>
      </c>
      <c r="E33" s="39" t="s">
        <v>73</v>
      </c>
      <c r="F33" s="43" t="s">
        <v>153</v>
      </c>
      <c r="G33" s="39" t="s">
        <v>154</v>
      </c>
      <c r="J33" s="39" t="s">
        <v>15</v>
      </c>
    </row>
    <row r="34" spans="1:10" ht="150">
      <c r="A34" s="30" t="s">
        <v>528</v>
      </c>
      <c r="B34" s="15" t="s">
        <v>167</v>
      </c>
      <c r="C34" s="42" t="s">
        <v>156</v>
      </c>
      <c r="D34" s="36" t="s">
        <v>84</v>
      </c>
      <c r="E34" s="39" t="s">
        <v>73</v>
      </c>
      <c r="F34" s="43" t="s">
        <v>157</v>
      </c>
      <c r="G34" s="39" t="s">
        <v>158</v>
      </c>
      <c r="J34" s="39" t="s">
        <v>15</v>
      </c>
    </row>
    <row r="35" spans="1:10" ht="191.25">
      <c r="A35" s="30" t="s">
        <v>528</v>
      </c>
      <c r="B35" s="15" t="s">
        <v>168</v>
      </c>
      <c r="C35" s="42" t="s">
        <v>159</v>
      </c>
      <c r="D35" s="36" t="s">
        <v>84</v>
      </c>
      <c r="E35" s="39" t="s">
        <v>73</v>
      </c>
      <c r="F35" s="43" t="s">
        <v>160</v>
      </c>
      <c r="G35" s="39" t="s">
        <v>161</v>
      </c>
      <c r="J35" s="39" t="s">
        <v>11</v>
      </c>
    </row>
    <row r="36" spans="1:10" ht="180">
      <c r="A36" s="30" t="s">
        <v>528</v>
      </c>
      <c r="B36" s="15" t="s">
        <v>169</v>
      </c>
      <c r="C36" s="42" t="s">
        <v>162</v>
      </c>
      <c r="D36" s="36" t="s">
        <v>84</v>
      </c>
      <c r="E36" s="39" t="s">
        <v>73</v>
      </c>
      <c r="F36" s="43" t="s">
        <v>163</v>
      </c>
      <c r="G36" s="39" t="s">
        <v>164</v>
      </c>
      <c r="J36" s="39" t="s">
        <v>11</v>
      </c>
    </row>
    <row r="37" spans="1:10" ht="195">
      <c r="A37" s="30" t="s">
        <v>528</v>
      </c>
      <c r="B37" s="15" t="s">
        <v>191</v>
      </c>
      <c r="C37" s="42" t="s">
        <v>170</v>
      </c>
      <c r="D37" s="36" t="s">
        <v>84</v>
      </c>
      <c r="E37" s="39" t="s">
        <v>73</v>
      </c>
      <c r="F37" s="43" t="s">
        <v>171</v>
      </c>
      <c r="G37" s="39" t="s">
        <v>172</v>
      </c>
      <c r="J37" s="39" t="s">
        <v>11</v>
      </c>
    </row>
    <row r="38" spans="1:10" ht="210">
      <c r="A38" s="30" t="s">
        <v>528</v>
      </c>
      <c r="B38" s="15" t="s">
        <v>192</v>
      </c>
      <c r="C38" s="42" t="s">
        <v>173</v>
      </c>
      <c r="D38" s="36" t="s">
        <v>84</v>
      </c>
      <c r="E38" s="39" t="s">
        <v>73</v>
      </c>
      <c r="F38" s="43" t="s">
        <v>174</v>
      </c>
      <c r="G38" s="39" t="s">
        <v>175</v>
      </c>
      <c r="J38" s="39" t="s">
        <v>11</v>
      </c>
    </row>
    <row r="39" spans="1:10" ht="210">
      <c r="A39" s="30" t="s">
        <v>528</v>
      </c>
      <c r="B39" s="15" t="s">
        <v>193</v>
      </c>
      <c r="C39" s="42" t="s">
        <v>173</v>
      </c>
      <c r="D39" s="36" t="s">
        <v>84</v>
      </c>
      <c r="E39" s="39" t="s">
        <v>73</v>
      </c>
      <c r="F39" s="43" t="s">
        <v>176</v>
      </c>
      <c r="G39" s="39" t="s">
        <v>177</v>
      </c>
      <c r="J39" s="39" t="s">
        <v>11</v>
      </c>
    </row>
    <row r="40" spans="1:10" ht="225">
      <c r="A40" s="30" t="s">
        <v>528</v>
      </c>
      <c r="B40" s="15" t="s">
        <v>194</v>
      </c>
      <c r="C40" s="42" t="s">
        <v>178</v>
      </c>
      <c r="D40" s="36" t="s">
        <v>84</v>
      </c>
      <c r="E40" s="39" t="s">
        <v>73</v>
      </c>
      <c r="F40" s="43" t="s">
        <v>179</v>
      </c>
      <c r="G40" s="39" t="s">
        <v>180</v>
      </c>
      <c r="J40" s="39" t="s">
        <v>11</v>
      </c>
    </row>
    <row r="41" spans="1:10" ht="240">
      <c r="A41" s="30" t="s">
        <v>528</v>
      </c>
      <c r="B41" s="15" t="s">
        <v>195</v>
      </c>
      <c r="C41" s="42" t="s">
        <v>178</v>
      </c>
      <c r="D41" s="36" t="s">
        <v>84</v>
      </c>
      <c r="E41" s="39" t="s">
        <v>73</v>
      </c>
      <c r="F41" s="43" t="s">
        <v>181</v>
      </c>
      <c r="G41" s="39" t="s">
        <v>182</v>
      </c>
      <c r="J41" s="39" t="s">
        <v>15</v>
      </c>
    </row>
    <row r="42" spans="1:10" ht="270">
      <c r="A42" s="30" t="s">
        <v>528</v>
      </c>
      <c r="B42" s="15" t="s">
        <v>196</v>
      </c>
      <c r="C42" s="42" t="s">
        <v>183</v>
      </c>
      <c r="D42" s="36" t="s">
        <v>84</v>
      </c>
      <c r="E42" s="39" t="s">
        <v>73</v>
      </c>
      <c r="F42" s="43" t="s">
        <v>184</v>
      </c>
      <c r="G42" s="39" t="s">
        <v>185</v>
      </c>
      <c r="J42" s="39" t="s">
        <v>15</v>
      </c>
    </row>
    <row r="43" spans="1:10" ht="300">
      <c r="A43" s="30" t="s">
        <v>528</v>
      </c>
      <c r="B43" s="15" t="s">
        <v>197</v>
      </c>
      <c r="C43" s="42" t="s">
        <v>186</v>
      </c>
      <c r="D43" s="36" t="s">
        <v>84</v>
      </c>
      <c r="E43" s="39" t="s">
        <v>73</v>
      </c>
      <c r="F43" s="43" t="s">
        <v>187</v>
      </c>
      <c r="G43" s="39" t="s">
        <v>188</v>
      </c>
      <c r="J43" s="39" t="s">
        <v>15</v>
      </c>
    </row>
    <row r="44" spans="1:10" ht="330">
      <c r="A44" s="30" t="s">
        <v>528</v>
      </c>
      <c r="B44" s="15" t="s">
        <v>198</v>
      </c>
      <c r="C44" s="42" t="s">
        <v>207</v>
      </c>
      <c r="D44" s="36" t="s">
        <v>84</v>
      </c>
      <c r="E44" s="39" t="s">
        <v>73</v>
      </c>
      <c r="F44" s="43" t="s">
        <v>189</v>
      </c>
      <c r="G44" s="39" t="s">
        <v>190</v>
      </c>
      <c r="J44" s="39" t="s">
        <v>15</v>
      </c>
    </row>
    <row r="45" spans="1:10" ht="345">
      <c r="A45" s="30" t="s">
        <v>528</v>
      </c>
      <c r="B45" s="15" t="s">
        <v>201</v>
      </c>
      <c r="C45" s="42" t="s">
        <v>186</v>
      </c>
      <c r="D45" s="36" t="s">
        <v>84</v>
      </c>
      <c r="E45" s="39" t="s">
        <v>73</v>
      </c>
      <c r="F45" s="43" t="s">
        <v>199</v>
      </c>
      <c r="G45" s="39" t="s">
        <v>200</v>
      </c>
      <c r="J45" s="39" t="s">
        <v>15</v>
      </c>
    </row>
    <row r="46" spans="1:10" ht="90">
      <c r="A46" s="30" t="s">
        <v>529</v>
      </c>
      <c r="B46" s="15" t="s">
        <v>203</v>
      </c>
      <c r="C46" s="42" t="s">
        <v>209</v>
      </c>
      <c r="D46" s="36" t="s">
        <v>84</v>
      </c>
      <c r="E46" s="39" t="s">
        <v>73</v>
      </c>
      <c r="F46" s="43" t="s">
        <v>204</v>
      </c>
      <c r="G46" s="43" t="s">
        <v>205</v>
      </c>
      <c r="J46" s="39" t="s">
        <v>11</v>
      </c>
    </row>
    <row r="47" spans="1:10" ht="76.5">
      <c r="A47" s="30" t="s">
        <v>529</v>
      </c>
      <c r="B47" s="15" t="s">
        <v>226</v>
      </c>
      <c r="C47" s="42" t="s">
        <v>210</v>
      </c>
      <c r="D47" s="36" t="s">
        <v>84</v>
      </c>
      <c r="E47" s="39" t="s">
        <v>73</v>
      </c>
      <c r="F47" s="43" t="s">
        <v>208</v>
      </c>
      <c r="G47" s="43" t="s">
        <v>206</v>
      </c>
      <c r="J47" s="39" t="s">
        <v>11</v>
      </c>
    </row>
    <row r="48" spans="1:10" ht="135">
      <c r="A48" s="30" t="s">
        <v>529</v>
      </c>
      <c r="B48" s="15" t="s">
        <v>227</v>
      </c>
      <c r="C48" s="42" t="s">
        <v>213</v>
      </c>
      <c r="D48" s="36" t="s">
        <v>84</v>
      </c>
      <c r="E48" s="39" t="s">
        <v>73</v>
      </c>
      <c r="F48" s="43" t="s">
        <v>211</v>
      </c>
      <c r="G48" s="43" t="s">
        <v>212</v>
      </c>
      <c r="J48" s="39" t="s">
        <v>11</v>
      </c>
    </row>
    <row r="49" spans="1:10" ht="135">
      <c r="A49" s="30" t="s">
        <v>529</v>
      </c>
      <c r="B49" s="15" t="s">
        <v>228</v>
      </c>
      <c r="C49" s="42" t="s">
        <v>215</v>
      </c>
      <c r="D49" s="36" t="s">
        <v>84</v>
      </c>
      <c r="E49" s="39" t="s">
        <v>73</v>
      </c>
      <c r="F49" s="43" t="s">
        <v>214</v>
      </c>
      <c r="G49" s="43" t="s">
        <v>216</v>
      </c>
      <c r="J49" s="39" t="s">
        <v>15</v>
      </c>
    </row>
    <row r="50" spans="1:10" ht="165">
      <c r="A50" s="30" t="s">
        <v>529</v>
      </c>
      <c r="B50" s="15" t="s">
        <v>229</v>
      </c>
      <c r="C50" s="42" t="s">
        <v>217</v>
      </c>
      <c r="D50" s="36" t="s">
        <v>84</v>
      </c>
      <c r="E50" s="39" t="s">
        <v>73</v>
      </c>
      <c r="F50" s="43" t="s">
        <v>218</v>
      </c>
      <c r="G50" s="43" t="s">
        <v>219</v>
      </c>
      <c r="J50" s="39" t="s">
        <v>15</v>
      </c>
    </row>
    <row r="51" spans="1:10" ht="150">
      <c r="A51" s="30" t="s">
        <v>529</v>
      </c>
      <c r="B51" s="15" t="s">
        <v>230</v>
      </c>
      <c r="C51" s="42" t="s">
        <v>220</v>
      </c>
      <c r="D51" s="36" t="s">
        <v>84</v>
      </c>
      <c r="E51" s="39" t="s">
        <v>73</v>
      </c>
      <c r="F51" s="43" t="s">
        <v>221</v>
      </c>
      <c r="G51" s="43" t="s">
        <v>222</v>
      </c>
      <c r="J51" s="39" t="s">
        <v>15</v>
      </c>
    </row>
    <row r="52" spans="1:10" ht="150">
      <c r="A52" s="30" t="s">
        <v>529</v>
      </c>
      <c r="B52" s="15" t="s">
        <v>231</v>
      </c>
      <c r="C52" s="42" t="s">
        <v>223</v>
      </c>
      <c r="D52" s="36" t="s">
        <v>84</v>
      </c>
      <c r="E52" s="39" t="s">
        <v>73</v>
      </c>
      <c r="F52" s="43" t="s">
        <v>224</v>
      </c>
      <c r="G52" s="43" t="s">
        <v>225</v>
      </c>
      <c r="J52" s="39" t="s">
        <v>15</v>
      </c>
    </row>
    <row r="53" spans="1:10" ht="76.5">
      <c r="A53" s="30" t="s">
        <v>530</v>
      </c>
      <c r="B53" s="15" t="s">
        <v>232</v>
      </c>
      <c r="C53" s="42" t="s">
        <v>209</v>
      </c>
      <c r="D53" s="36" t="s">
        <v>84</v>
      </c>
      <c r="E53" s="39" t="s">
        <v>73</v>
      </c>
      <c r="F53" s="43" t="s">
        <v>233</v>
      </c>
      <c r="G53" s="43" t="s">
        <v>234</v>
      </c>
      <c r="J53" s="39" t="s">
        <v>11</v>
      </c>
    </row>
    <row r="54" spans="1:10" ht="135">
      <c r="A54" s="30" t="s">
        <v>530</v>
      </c>
      <c r="B54" s="15" t="s">
        <v>238</v>
      </c>
      <c r="C54" s="42" t="s">
        <v>235</v>
      </c>
      <c r="D54" s="36" t="s">
        <v>84</v>
      </c>
      <c r="E54" s="39" t="s">
        <v>73</v>
      </c>
      <c r="F54" s="43" t="s">
        <v>236</v>
      </c>
      <c r="G54" s="43" t="s">
        <v>237</v>
      </c>
      <c r="J54" s="39" t="s">
        <v>11</v>
      </c>
    </row>
    <row r="55" spans="1:10" ht="76.5">
      <c r="A55" s="30" t="s">
        <v>531</v>
      </c>
      <c r="B55" s="15" t="s">
        <v>240</v>
      </c>
      <c r="C55" s="42" t="s">
        <v>241</v>
      </c>
      <c r="D55" s="36" t="s">
        <v>84</v>
      </c>
      <c r="E55" s="39" t="s">
        <v>73</v>
      </c>
      <c r="F55" s="43" t="s">
        <v>242</v>
      </c>
      <c r="G55" s="43" t="s">
        <v>243</v>
      </c>
      <c r="J55" s="39" t="s">
        <v>11</v>
      </c>
    </row>
    <row r="56" spans="1:10" ht="165">
      <c r="A56" s="30" t="s">
        <v>531</v>
      </c>
      <c r="B56" s="15" t="s">
        <v>247</v>
      </c>
      <c r="C56" s="42" t="s">
        <v>244</v>
      </c>
      <c r="D56" s="36" t="s">
        <v>84</v>
      </c>
      <c r="E56" s="39" t="s">
        <v>73</v>
      </c>
      <c r="F56" s="43" t="s">
        <v>245</v>
      </c>
      <c r="G56" s="43" t="s">
        <v>246</v>
      </c>
      <c r="J56" s="39" t="s">
        <v>11</v>
      </c>
    </row>
    <row r="57" spans="1:10" ht="180">
      <c r="A57" s="30" t="s">
        <v>531</v>
      </c>
      <c r="B57" s="15" t="s">
        <v>253</v>
      </c>
      <c r="C57" s="42" t="s">
        <v>248</v>
      </c>
      <c r="D57" s="36" t="s">
        <v>84</v>
      </c>
      <c r="E57" s="39" t="s">
        <v>73</v>
      </c>
      <c r="F57" s="43" t="s">
        <v>249</v>
      </c>
      <c r="G57" s="43" t="s">
        <v>250</v>
      </c>
      <c r="J57" s="39" t="s">
        <v>11</v>
      </c>
    </row>
    <row r="58" spans="1:10" ht="180">
      <c r="A58" s="30" t="s">
        <v>531</v>
      </c>
      <c r="B58" s="15" t="s">
        <v>254</v>
      </c>
      <c r="C58" s="42" t="s">
        <v>248</v>
      </c>
      <c r="D58" s="36" t="s">
        <v>84</v>
      </c>
      <c r="E58" s="39" t="s">
        <v>73</v>
      </c>
      <c r="F58" s="43" t="s">
        <v>249</v>
      </c>
      <c r="G58" s="43" t="s">
        <v>250</v>
      </c>
      <c r="J58" s="39" t="s">
        <v>11</v>
      </c>
    </row>
    <row r="59" spans="1:10" ht="90">
      <c r="A59" s="30" t="s">
        <v>531</v>
      </c>
      <c r="B59" s="15" t="s">
        <v>255</v>
      </c>
      <c r="C59" s="42" t="s">
        <v>257</v>
      </c>
      <c r="D59" s="36" t="s">
        <v>84</v>
      </c>
      <c r="E59" s="39" t="s">
        <v>73</v>
      </c>
      <c r="F59" s="43" t="s">
        <v>258</v>
      </c>
      <c r="G59" s="43" t="s">
        <v>252</v>
      </c>
      <c r="J59" s="39" t="s">
        <v>11</v>
      </c>
    </row>
    <row r="60" spans="1:10" ht="285">
      <c r="A60" s="30" t="s">
        <v>531</v>
      </c>
      <c r="B60" s="15" t="s">
        <v>256</v>
      </c>
      <c r="C60" s="42" t="s">
        <v>257</v>
      </c>
      <c r="D60" s="36" t="s">
        <v>84</v>
      </c>
      <c r="E60" s="39" t="s">
        <v>73</v>
      </c>
      <c r="F60" s="43" t="s">
        <v>259</v>
      </c>
      <c r="G60" s="43" t="s">
        <v>260</v>
      </c>
      <c r="J60" s="39" t="s">
        <v>11</v>
      </c>
    </row>
    <row r="61" spans="1:10" ht="210">
      <c r="A61" s="30" t="s">
        <v>531</v>
      </c>
      <c r="B61" s="15" t="s">
        <v>262</v>
      </c>
      <c r="C61" s="42" t="s">
        <v>419</v>
      </c>
      <c r="D61" s="36" t="s">
        <v>84</v>
      </c>
      <c r="E61" s="39" t="s">
        <v>73</v>
      </c>
      <c r="F61" s="43" t="s">
        <v>420</v>
      </c>
      <c r="G61" s="43" t="s">
        <v>421</v>
      </c>
      <c r="J61" s="39" t="s">
        <v>11</v>
      </c>
    </row>
    <row r="62" spans="1:10" ht="345">
      <c r="A62" s="30" t="s">
        <v>531</v>
      </c>
      <c r="B62" s="15" t="s">
        <v>287</v>
      </c>
      <c r="C62" s="42" t="s">
        <v>423</v>
      </c>
      <c r="D62" s="36" t="s">
        <v>84</v>
      </c>
      <c r="E62" s="39" t="s">
        <v>73</v>
      </c>
      <c r="F62" s="43" t="s">
        <v>422</v>
      </c>
      <c r="G62" s="43" t="s">
        <v>424</v>
      </c>
      <c r="J62" s="39" t="s">
        <v>11</v>
      </c>
    </row>
    <row r="63" spans="1:10" ht="180">
      <c r="A63" s="30" t="s">
        <v>531</v>
      </c>
      <c r="B63" s="15" t="s">
        <v>288</v>
      </c>
      <c r="C63" s="42" t="s">
        <v>425</v>
      </c>
      <c r="D63" s="36" t="s">
        <v>84</v>
      </c>
      <c r="E63" s="39" t="s">
        <v>73</v>
      </c>
      <c r="F63" s="43" t="s">
        <v>427</v>
      </c>
      <c r="G63" s="43" t="s">
        <v>426</v>
      </c>
      <c r="J63" s="39" t="s">
        <v>11</v>
      </c>
    </row>
    <row r="64" spans="1:10" ht="240">
      <c r="A64" s="30" t="s">
        <v>531</v>
      </c>
      <c r="B64" s="15" t="s">
        <v>289</v>
      </c>
      <c r="C64" s="42" t="s">
        <v>428</v>
      </c>
      <c r="D64" s="36" t="s">
        <v>84</v>
      </c>
      <c r="E64" s="39" t="s">
        <v>73</v>
      </c>
      <c r="F64" s="43" t="s">
        <v>429</v>
      </c>
      <c r="G64" s="43" t="s">
        <v>430</v>
      </c>
      <c r="J64" s="39" t="s">
        <v>11</v>
      </c>
    </row>
    <row r="65" spans="1:12" ht="180">
      <c r="A65" s="30" t="s">
        <v>531</v>
      </c>
      <c r="B65" s="15" t="s">
        <v>290</v>
      </c>
      <c r="C65" s="42" t="s">
        <v>209</v>
      </c>
      <c r="D65" s="36" t="s">
        <v>84</v>
      </c>
      <c r="E65" s="39" t="s">
        <v>73</v>
      </c>
      <c r="F65" s="43" t="s">
        <v>431</v>
      </c>
      <c r="G65" s="43" t="s">
        <v>432</v>
      </c>
      <c r="J65" s="39" t="s">
        <v>11</v>
      </c>
    </row>
    <row r="66" spans="1:12" ht="225">
      <c r="A66" s="30" t="s">
        <v>531</v>
      </c>
      <c r="B66" s="15" t="s">
        <v>291</v>
      </c>
      <c r="C66" s="42" t="s">
        <v>433</v>
      </c>
      <c r="D66" s="36" t="s">
        <v>84</v>
      </c>
      <c r="E66" s="39" t="s">
        <v>73</v>
      </c>
      <c r="F66" s="43" t="s">
        <v>434</v>
      </c>
      <c r="G66" s="43" t="s">
        <v>435</v>
      </c>
      <c r="J66" s="39" t="s">
        <v>11</v>
      </c>
    </row>
    <row r="67" spans="1:12" ht="255">
      <c r="A67" s="30" t="s">
        <v>531</v>
      </c>
      <c r="B67" s="15" t="s">
        <v>292</v>
      </c>
      <c r="C67" s="42" t="s">
        <v>436</v>
      </c>
      <c r="D67" s="36" t="s">
        <v>84</v>
      </c>
      <c r="E67" s="39" t="s">
        <v>73</v>
      </c>
      <c r="F67" s="43" t="s">
        <v>437</v>
      </c>
      <c r="G67" s="43" t="s">
        <v>438</v>
      </c>
      <c r="J67" s="39" t="s">
        <v>11</v>
      </c>
    </row>
    <row r="68" spans="1:12" ht="409.5">
      <c r="A68" s="30" t="s">
        <v>531</v>
      </c>
      <c r="B68" s="15" t="s">
        <v>293</v>
      </c>
      <c r="C68" s="42" t="s">
        <v>436</v>
      </c>
      <c r="D68" s="36" t="s">
        <v>84</v>
      </c>
      <c r="E68" s="39" t="s">
        <v>73</v>
      </c>
      <c r="F68" s="43" t="s">
        <v>439</v>
      </c>
      <c r="G68" s="43" t="s">
        <v>440</v>
      </c>
      <c r="J68" s="39" t="s">
        <v>11</v>
      </c>
    </row>
    <row r="69" spans="1:12" s="30" customFormat="1" ht="76.5">
      <c r="A69" s="15" t="s">
        <v>261</v>
      </c>
      <c r="B69" s="15" t="s">
        <v>298</v>
      </c>
      <c r="C69" s="42" t="s">
        <v>263</v>
      </c>
      <c r="D69" s="36" t="s">
        <v>84</v>
      </c>
      <c r="E69" s="39" t="s">
        <v>73</v>
      </c>
      <c r="F69" s="43" t="s">
        <v>265</v>
      </c>
      <c r="G69" s="43" t="s">
        <v>264</v>
      </c>
      <c r="H69" s="32"/>
      <c r="I69" s="32"/>
      <c r="J69" s="39" t="s">
        <v>11</v>
      </c>
      <c r="K69" s="32"/>
      <c r="L69" s="32"/>
    </row>
    <row r="70" spans="1:12" s="30" customFormat="1" ht="195">
      <c r="A70" s="15" t="s">
        <v>261</v>
      </c>
      <c r="B70" s="15" t="s">
        <v>299</v>
      </c>
      <c r="C70" s="42" t="s">
        <v>266</v>
      </c>
      <c r="D70" s="36" t="s">
        <v>84</v>
      </c>
      <c r="E70" s="39" t="s">
        <v>73</v>
      </c>
      <c r="F70" s="43" t="s">
        <v>267</v>
      </c>
      <c r="G70" s="43" t="s">
        <v>268</v>
      </c>
      <c r="H70" s="32"/>
      <c r="I70" s="32"/>
      <c r="J70" s="39" t="s">
        <v>11</v>
      </c>
      <c r="K70" s="32"/>
      <c r="L70" s="32"/>
    </row>
    <row r="71" spans="1:12" s="30" customFormat="1" ht="135">
      <c r="A71" s="15" t="s">
        <v>261</v>
      </c>
      <c r="B71" s="15" t="s">
        <v>300</v>
      </c>
      <c r="C71" s="42" t="s">
        <v>269</v>
      </c>
      <c r="D71" s="36" t="s">
        <v>84</v>
      </c>
      <c r="E71" s="39" t="s">
        <v>73</v>
      </c>
      <c r="F71" s="43" t="s">
        <v>270</v>
      </c>
      <c r="G71" s="43" t="s">
        <v>271</v>
      </c>
      <c r="H71" s="32"/>
      <c r="I71" s="32"/>
      <c r="J71" s="39" t="s">
        <v>11</v>
      </c>
      <c r="K71" s="32"/>
      <c r="L71" s="32"/>
    </row>
    <row r="72" spans="1:12" s="30" customFormat="1" ht="285">
      <c r="A72" s="15" t="s">
        <v>261</v>
      </c>
      <c r="B72" s="15" t="s">
        <v>327</v>
      </c>
      <c r="C72" s="42" t="s">
        <v>272</v>
      </c>
      <c r="D72" s="36" t="s">
        <v>84</v>
      </c>
      <c r="E72" s="39" t="s">
        <v>73</v>
      </c>
      <c r="F72" s="43" t="s">
        <v>273</v>
      </c>
      <c r="G72" s="43" t="s">
        <v>274</v>
      </c>
      <c r="H72" s="32"/>
      <c r="I72" s="32"/>
      <c r="J72" s="39" t="s">
        <v>11</v>
      </c>
      <c r="K72" s="32"/>
      <c r="L72" s="32"/>
    </row>
    <row r="73" spans="1:12" s="30" customFormat="1" ht="90">
      <c r="A73" s="15" t="s">
        <v>261</v>
      </c>
      <c r="B73" s="15" t="s">
        <v>328</v>
      </c>
      <c r="C73" s="42" t="s">
        <v>275</v>
      </c>
      <c r="D73" s="36" t="s">
        <v>84</v>
      </c>
      <c r="E73" s="39" t="s">
        <v>73</v>
      </c>
      <c r="F73" s="43" t="s">
        <v>277</v>
      </c>
      <c r="G73" s="43" t="s">
        <v>276</v>
      </c>
      <c r="H73" s="32"/>
      <c r="I73" s="32"/>
      <c r="J73" s="39" t="s">
        <v>11</v>
      </c>
      <c r="K73" s="32"/>
      <c r="L73" s="32"/>
    </row>
    <row r="74" spans="1:12" s="30" customFormat="1" ht="120">
      <c r="A74" s="15" t="s">
        <v>261</v>
      </c>
      <c r="B74" s="15" t="s">
        <v>329</v>
      </c>
      <c r="C74" s="42" t="s">
        <v>278</v>
      </c>
      <c r="D74" s="36" t="s">
        <v>84</v>
      </c>
      <c r="E74" s="39" t="s">
        <v>73</v>
      </c>
      <c r="F74" s="43" t="s">
        <v>279</v>
      </c>
      <c r="G74" s="43" t="s">
        <v>280</v>
      </c>
      <c r="H74" s="32"/>
      <c r="I74" s="32"/>
      <c r="J74" s="39" t="s">
        <v>11</v>
      </c>
      <c r="K74" s="32"/>
      <c r="L74" s="32"/>
    </row>
    <row r="75" spans="1:12" s="30" customFormat="1" ht="150">
      <c r="A75" s="15" t="s">
        <v>261</v>
      </c>
      <c r="B75" s="15" t="s">
        <v>330</v>
      </c>
      <c r="C75" s="42" t="s">
        <v>283</v>
      </c>
      <c r="D75" s="36" t="s">
        <v>84</v>
      </c>
      <c r="E75" s="39" t="s">
        <v>73</v>
      </c>
      <c r="F75" s="43" t="s">
        <v>281</v>
      </c>
      <c r="G75" s="43" t="s">
        <v>282</v>
      </c>
      <c r="H75" s="32"/>
      <c r="I75" s="32"/>
      <c r="J75" s="39" t="s">
        <v>11</v>
      </c>
      <c r="K75" s="32"/>
      <c r="L75" s="32"/>
    </row>
    <row r="76" spans="1:12" s="30" customFormat="1" ht="165">
      <c r="A76" s="15" t="s">
        <v>261</v>
      </c>
      <c r="B76" s="15" t="s">
        <v>331</v>
      </c>
      <c r="C76" s="42" t="s">
        <v>284</v>
      </c>
      <c r="D76" s="36" t="s">
        <v>84</v>
      </c>
      <c r="E76" s="39" t="s">
        <v>73</v>
      </c>
      <c r="F76" s="43" t="s">
        <v>285</v>
      </c>
      <c r="G76" s="43" t="s">
        <v>286</v>
      </c>
      <c r="H76" s="32"/>
      <c r="I76" s="32"/>
      <c r="J76" s="39" t="s">
        <v>11</v>
      </c>
      <c r="K76" s="32"/>
      <c r="L76" s="32"/>
    </row>
    <row r="77" spans="1:12" s="30" customFormat="1" ht="180">
      <c r="A77" s="15" t="s">
        <v>261</v>
      </c>
      <c r="B77" s="15" t="s">
        <v>332</v>
      </c>
      <c r="C77" s="42" t="s">
        <v>156</v>
      </c>
      <c r="D77" s="36" t="s">
        <v>84</v>
      </c>
      <c r="E77" s="39" t="s">
        <v>73</v>
      </c>
      <c r="F77" s="43" t="s">
        <v>294</v>
      </c>
      <c r="G77" s="43" t="s">
        <v>158</v>
      </c>
      <c r="H77" s="32"/>
      <c r="I77" s="32"/>
      <c r="J77" s="39" t="s">
        <v>11</v>
      </c>
      <c r="K77" s="32"/>
      <c r="L77" s="32"/>
    </row>
    <row r="78" spans="1:12" s="30" customFormat="1" ht="210">
      <c r="A78" s="15" t="s">
        <v>261</v>
      </c>
      <c r="B78" s="15" t="s">
        <v>333</v>
      </c>
      <c r="C78" s="42" t="s">
        <v>159</v>
      </c>
      <c r="D78" s="36" t="s">
        <v>84</v>
      </c>
      <c r="E78" s="39" t="s">
        <v>73</v>
      </c>
      <c r="F78" s="43" t="s">
        <v>295</v>
      </c>
      <c r="G78" s="43" t="s">
        <v>296</v>
      </c>
      <c r="H78" s="32"/>
      <c r="I78" s="32"/>
      <c r="J78" s="39" t="s">
        <v>11</v>
      </c>
      <c r="K78" s="32"/>
      <c r="L78" s="32"/>
    </row>
    <row r="79" spans="1:12" s="30" customFormat="1" ht="195">
      <c r="A79" s="15" t="s">
        <v>261</v>
      </c>
      <c r="B79" s="15" t="s">
        <v>334</v>
      </c>
      <c r="C79" s="42" t="s">
        <v>162</v>
      </c>
      <c r="D79" s="36" t="s">
        <v>84</v>
      </c>
      <c r="E79" s="39" t="s">
        <v>73</v>
      </c>
      <c r="F79" s="43" t="s">
        <v>297</v>
      </c>
      <c r="G79" s="43" t="s">
        <v>164</v>
      </c>
      <c r="H79" s="32"/>
      <c r="I79" s="32"/>
      <c r="J79" s="39" t="s">
        <v>11</v>
      </c>
      <c r="K79" s="32"/>
      <c r="L79" s="32"/>
    </row>
    <row r="80" spans="1:12" s="30" customFormat="1" ht="210">
      <c r="A80" s="15" t="s">
        <v>261</v>
      </c>
      <c r="B80" s="15" t="s">
        <v>335</v>
      </c>
      <c r="C80" s="42" t="s">
        <v>301</v>
      </c>
      <c r="D80" s="36" t="s">
        <v>84</v>
      </c>
      <c r="E80" s="39" t="s">
        <v>73</v>
      </c>
      <c r="F80" s="43" t="s">
        <v>302</v>
      </c>
      <c r="G80" s="43" t="s">
        <v>172</v>
      </c>
      <c r="H80" s="32"/>
      <c r="I80" s="32"/>
      <c r="J80" s="39" t="s">
        <v>11</v>
      </c>
      <c r="K80" s="32"/>
      <c r="L80" s="32"/>
    </row>
    <row r="81" spans="1:12" s="30" customFormat="1" ht="225">
      <c r="A81" s="15" t="s">
        <v>261</v>
      </c>
      <c r="B81" s="15" t="s">
        <v>336</v>
      </c>
      <c r="C81" s="42" t="s">
        <v>173</v>
      </c>
      <c r="D81" s="36" t="s">
        <v>84</v>
      </c>
      <c r="E81" s="39" t="s">
        <v>73</v>
      </c>
      <c r="F81" s="43" t="s">
        <v>303</v>
      </c>
      <c r="G81" s="43" t="s">
        <v>175</v>
      </c>
      <c r="H81" s="32"/>
      <c r="I81" s="32"/>
      <c r="J81" s="39" t="s">
        <v>11</v>
      </c>
      <c r="K81" s="32"/>
      <c r="L81" s="32"/>
    </row>
    <row r="82" spans="1:12" s="30" customFormat="1" ht="240">
      <c r="A82" s="15" t="s">
        <v>261</v>
      </c>
      <c r="B82" s="15" t="s">
        <v>337</v>
      </c>
      <c r="C82" s="42" t="s">
        <v>304</v>
      </c>
      <c r="D82" s="36" t="s">
        <v>84</v>
      </c>
      <c r="E82" s="39" t="s">
        <v>73</v>
      </c>
      <c r="F82" s="43" t="s">
        <v>305</v>
      </c>
      <c r="G82" s="43" t="s">
        <v>306</v>
      </c>
      <c r="H82" s="32"/>
      <c r="I82" s="32"/>
      <c r="J82" s="39" t="s">
        <v>11</v>
      </c>
      <c r="K82" s="32"/>
      <c r="L82" s="32"/>
    </row>
    <row r="83" spans="1:12" s="30" customFormat="1" ht="255">
      <c r="A83" s="15" t="s">
        <v>261</v>
      </c>
      <c r="B83" s="15" t="s">
        <v>338</v>
      </c>
      <c r="C83" s="42" t="s">
        <v>178</v>
      </c>
      <c r="D83" s="36" t="s">
        <v>84</v>
      </c>
      <c r="E83" s="39" t="s">
        <v>73</v>
      </c>
      <c r="F83" s="43" t="s">
        <v>307</v>
      </c>
      <c r="G83" s="43" t="s">
        <v>180</v>
      </c>
      <c r="H83" s="32"/>
      <c r="I83" s="32"/>
      <c r="J83" s="39" t="s">
        <v>11</v>
      </c>
      <c r="K83" s="32"/>
      <c r="L83" s="32"/>
    </row>
    <row r="84" spans="1:12" s="30" customFormat="1" ht="285">
      <c r="A84" s="15" t="s">
        <v>261</v>
      </c>
      <c r="B84" s="15" t="s">
        <v>342</v>
      </c>
      <c r="C84" s="42" t="s">
        <v>308</v>
      </c>
      <c r="D84" s="36" t="s">
        <v>84</v>
      </c>
      <c r="E84" s="39" t="s">
        <v>73</v>
      </c>
      <c r="F84" s="43" t="s">
        <v>309</v>
      </c>
      <c r="G84" s="43" t="s">
        <v>310</v>
      </c>
      <c r="H84" s="32"/>
      <c r="I84" s="32"/>
      <c r="J84" s="39" t="s">
        <v>15</v>
      </c>
      <c r="K84" s="32"/>
      <c r="L84" s="32"/>
    </row>
    <row r="85" spans="1:12" s="30" customFormat="1" ht="315">
      <c r="A85" s="15" t="s">
        <v>261</v>
      </c>
      <c r="B85" s="15" t="s">
        <v>350</v>
      </c>
      <c r="C85" s="42" t="s">
        <v>311</v>
      </c>
      <c r="D85" s="36" t="s">
        <v>84</v>
      </c>
      <c r="E85" s="39" t="s">
        <v>73</v>
      </c>
      <c r="F85" s="43" t="s">
        <v>312</v>
      </c>
      <c r="G85" s="43" t="s">
        <v>310</v>
      </c>
      <c r="H85" s="32"/>
      <c r="I85" s="32"/>
      <c r="J85" s="39" t="s">
        <v>15</v>
      </c>
      <c r="K85" s="32"/>
      <c r="L85" s="32"/>
    </row>
    <row r="86" spans="1:12" s="30" customFormat="1" ht="345">
      <c r="A86" s="15" t="s">
        <v>261</v>
      </c>
      <c r="B86" s="15" t="s">
        <v>351</v>
      </c>
      <c r="C86" s="42" t="s">
        <v>313</v>
      </c>
      <c r="D86" s="36" t="s">
        <v>84</v>
      </c>
      <c r="E86" s="39" t="s">
        <v>73</v>
      </c>
      <c r="F86" s="43" t="s">
        <v>314</v>
      </c>
      <c r="G86" s="43" t="s">
        <v>315</v>
      </c>
      <c r="H86" s="32"/>
      <c r="I86" s="32"/>
      <c r="J86" s="39" t="s">
        <v>15</v>
      </c>
      <c r="K86" s="32"/>
      <c r="L86" s="32"/>
    </row>
    <row r="87" spans="1:12" s="30" customFormat="1" ht="375">
      <c r="A87" s="15" t="s">
        <v>261</v>
      </c>
      <c r="B87" s="15" t="s">
        <v>352</v>
      </c>
      <c r="C87" s="42" t="s">
        <v>207</v>
      </c>
      <c r="D87" s="36" t="s">
        <v>84</v>
      </c>
      <c r="E87" s="39" t="s">
        <v>73</v>
      </c>
      <c r="F87" s="43" t="s">
        <v>316</v>
      </c>
      <c r="G87" s="43" t="s">
        <v>317</v>
      </c>
      <c r="H87" s="32"/>
      <c r="I87" s="32"/>
      <c r="J87" s="39" t="s">
        <v>15</v>
      </c>
      <c r="K87" s="32"/>
      <c r="L87" s="32"/>
    </row>
    <row r="88" spans="1:12" s="30" customFormat="1" ht="375">
      <c r="A88" s="15" t="s">
        <v>261</v>
      </c>
      <c r="B88" s="15" t="s">
        <v>353</v>
      </c>
      <c r="C88" s="42" t="s">
        <v>207</v>
      </c>
      <c r="D88" s="36" t="s">
        <v>84</v>
      </c>
      <c r="E88" s="39" t="s">
        <v>73</v>
      </c>
      <c r="F88" s="43" t="s">
        <v>318</v>
      </c>
      <c r="G88" s="43" t="s">
        <v>319</v>
      </c>
      <c r="H88" s="32"/>
      <c r="I88" s="32"/>
      <c r="J88" s="39" t="s">
        <v>15</v>
      </c>
      <c r="K88" s="32"/>
      <c r="L88" s="32"/>
    </row>
    <row r="89" spans="1:12" ht="255">
      <c r="A89" s="31" t="s">
        <v>320</v>
      </c>
      <c r="B89" s="15" t="s">
        <v>354</v>
      </c>
      <c r="C89" s="42" t="s">
        <v>321</v>
      </c>
      <c r="D89" s="36" t="s">
        <v>84</v>
      </c>
      <c r="E89" s="39" t="s">
        <v>73</v>
      </c>
      <c r="F89" s="43" t="s">
        <v>322</v>
      </c>
      <c r="G89" s="43" t="s">
        <v>323</v>
      </c>
      <c r="J89" s="39" t="s">
        <v>11</v>
      </c>
    </row>
    <row r="90" spans="1:12" ht="255">
      <c r="A90" s="31" t="s">
        <v>320</v>
      </c>
      <c r="B90" s="15" t="s">
        <v>355</v>
      </c>
      <c r="C90" s="42" t="s">
        <v>324</v>
      </c>
      <c r="D90" s="36" t="s">
        <v>84</v>
      </c>
      <c r="E90" s="39" t="s">
        <v>73</v>
      </c>
      <c r="F90" s="43" t="s">
        <v>325</v>
      </c>
      <c r="G90" s="43" t="s">
        <v>326</v>
      </c>
      <c r="J90" s="39" t="s">
        <v>11</v>
      </c>
    </row>
    <row r="91" spans="1:12" ht="195">
      <c r="A91" s="31" t="s">
        <v>320</v>
      </c>
      <c r="B91" s="15" t="s">
        <v>356</v>
      </c>
      <c r="C91" s="42" t="s">
        <v>209</v>
      </c>
      <c r="D91" s="36" t="s">
        <v>84</v>
      </c>
      <c r="E91" s="39" t="s">
        <v>73</v>
      </c>
      <c r="F91" s="42" t="s">
        <v>340</v>
      </c>
      <c r="G91" s="43" t="s">
        <v>341</v>
      </c>
      <c r="J91" s="39" t="s">
        <v>11</v>
      </c>
    </row>
    <row r="92" spans="1:12" ht="195">
      <c r="A92" s="31" t="s">
        <v>202</v>
      </c>
      <c r="B92" s="15" t="s">
        <v>357</v>
      </c>
      <c r="C92" s="42" t="s">
        <v>209</v>
      </c>
      <c r="D92" s="36" t="s">
        <v>84</v>
      </c>
      <c r="E92" s="39" t="s">
        <v>73</v>
      </c>
      <c r="F92" s="42" t="s">
        <v>340</v>
      </c>
      <c r="G92" s="43" t="s">
        <v>341</v>
      </c>
      <c r="J92" s="39" t="s">
        <v>11</v>
      </c>
    </row>
    <row r="93" spans="1:12" ht="90">
      <c r="A93" s="30" t="s">
        <v>202</v>
      </c>
      <c r="B93" s="15" t="s">
        <v>358</v>
      </c>
      <c r="C93" s="42" t="s">
        <v>209</v>
      </c>
      <c r="D93" s="36" t="s">
        <v>84</v>
      </c>
      <c r="E93" s="39" t="s">
        <v>73</v>
      </c>
      <c r="F93" s="43" t="s">
        <v>204</v>
      </c>
      <c r="G93" s="43" t="s">
        <v>205</v>
      </c>
      <c r="J93" s="39" t="s">
        <v>11</v>
      </c>
    </row>
    <row r="94" spans="1:12" ht="76.5">
      <c r="A94" s="30" t="s">
        <v>202</v>
      </c>
      <c r="B94" s="15" t="s">
        <v>387</v>
      </c>
      <c r="C94" s="42" t="s">
        <v>210</v>
      </c>
      <c r="D94" s="36" t="s">
        <v>84</v>
      </c>
      <c r="E94" s="39" t="s">
        <v>73</v>
      </c>
      <c r="F94" s="43" t="s">
        <v>208</v>
      </c>
      <c r="G94" s="43" t="s">
        <v>206</v>
      </c>
      <c r="J94" s="39" t="s">
        <v>11</v>
      </c>
    </row>
    <row r="95" spans="1:12" ht="135">
      <c r="A95" s="30" t="s">
        <v>202</v>
      </c>
      <c r="B95" s="15" t="s">
        <v>388</v>
      </c>
      <c r="C95" s="42" t="s">
        <v>213</v>
      </c>
      <c r="D95" s="36" t="s">
        <v>84</v>
      </c>
      <c r="E95" s="39" t="s">
        <v>73</v>
      </c>
      <c r="F95" s="43" t="s">
        <v>211</v>
      </c>
      <c r="G95" s="43" t="s">
        <v>212</v>
      </c>
      <c r="J95" s="39" t="s">
        <v>11</v>
      </c>
    </row>
    <row r="96" spans="1:12" ht="135">
      <c r="A96" s="30" t="s">
        <v>202</v>
      </c>
      <c r="B96" s="15" t="s">
        <v>389</v>
      </c>
      <c r="C96" s="42" t="s">
        <v>215</v>
      </c>
      <c r="D96" s="36" t="s">
        <v>84</v>
      </c>
      <c r="E96" s="39" t="s">
        <v>73</v>
      </c>
      <c r="F96" s="43" t="s">
        <v>214</v>
      </c>
      <c r="G96" s="43" t="s">
        <v>216</v>
      </c>
      <c r="J96" s="39" t="s">
        <v>15</v>
      </c>
    </row>
    <row r="97" spans="1:10" ht="165">
      <c r="A97" s="30" t="s">
        <v>202</v>
      </c>
      <c r="B97" s="15" t="s">
        <v>409</v>
      </c>
      <c r="C97" s="42" t="s">
        <v>217</v>
      </c>
      <c r="D97" s="36" t="s">
        <v>84</v>
      </c>
      <c r="E97" s="39" t="s">
        <v>73</v>
      </c>
      <c r="F97" s="43" t="s">
        <v>218</v>
      </c>
      <c r="G97" s="43" t="s">
        <v>219</v>
      </c>
      <c r="J97" s="39" t="s">
        <v>15</v>
      </c>
    </row>
    <row r="98" spans="1:10" ht="150">
      <c r="A98" s="30" t="s">
        <v>202</v>
      </c>
      <c r="B98" s="15" t="s">
        <v>410</v>
      </c>
      <c r="C98" s="42" t="s">
        <v>220</v>
      </c>
      <c r="D98" s="36" t="s">
        <v>84</v>
      </c>
      <c r="E98" s="39" t="s">
        <v>73</v>
      </c>
      <c r="F98" s="43" t="s">
        <v>221</v>
      </c>
      <c r="G98" s="43" t="s">
        <v>222</v>
      </c>
      <c r="J98" s="39" t="s">
        <v>15</v>
      </c>
    </row>
    <row r="99" spans="1:10" ht="150">
      <c r="A99" s="30" t="s">
        <v>202</v>
      </c>
      <c r="B99" s="15" t="s">
        <v>411</v>
      </c>
      <c r="C99" s="42" t="s">
        <v>223</v>
      </c>
      <c r="D99" s="36" t="s">
        <v>84</v>
      </c>
      <c r="E99" s="39" t="s">
        <v>73</v>
      </c>
      <c r="F99" s="43" t="s">
        <v>224</v>
      </c>
      <c r="G99" s="43" t="s">
        <v>225</v>
      </c>
      <c r="J99" s="39" t="s">
        <v>15</v>
      </c>
    </row>
    <row r="100" spans="1:10" ht="76.5">
      <c r="A100" s="15" t="s">
        <v>359</v>
      </c>
      <c r="B100" s="15" t="s">
        <v>412</v>
      </c>
      <c r="C100" s="42" t="s">
        <v>209</v>
      </c>
      <c r="D100" s="36" t="s">
        <v>84</v>
      </c>
      <c r="E100" s="39" t="s">
        <v>73</v>
      </c>
      <c r="F100" s="43" t="s">
        <v>233</v>
      </c>
      <c r="G100" s="43" t="s">
        <v>234</v>
      </c>
      <c r="J100" s="39" t="s">
        <v>11</v>
      </c>
    </row>
    <row r="101" spans="1:10" ht="135">
      <c r="A101" s="15" t="s">
        <v>359</v>
      </c>
      <c r="B101" s="15" t="s">
        <v>413</v>
      </c>
      <c r="C101" s="42" t="s">
        <v>235</v>
      </c>
      <c r="D101" s="36" t="s">
        <v>84</v>
      </c>
      <c r="E101" s="39" t="s">
        <v>73</v>
      </c>
      <c r="F101" s="43" t="s">
        <v>236</v>
      </c>
      <c r="G101" s="43" t="s">
        <v>237</v>
      </c>
      <c r="J101" s="39" t="s">
        <v>11</v>
      </c>
    </row>
    <row r="102" spans="1:10" ht="150">
      <c r="A102" s="32" t="s">
        <v>379</v>
      </c>
      <c r="B102" s="15" t="s">
        <v>414</v>
      </c>
      <c r="C102" s="42" t="s">
        <v>244</v>
      </c>
      <c r="D102" s="36" t="s">
        <v>84</v>
      </c>
      <c r="E102" s="39" t="s">
        <v>73</v>
      </c>
      <c r="F102" s="43" t="s">
        <v>380</v>
      </c>
      <c r="G102" s="43" t="s">
        <v>381</v>
      </c>
      <c r="J102" s="39" t="s">
        <v>11</v>
      </c>
    </row>
    <row r="103" spans="1:10" ht="150">
      <c r="A103" s="32" t="s">
        <v>379</v>
      </c>
      <c r="B103" s="15" t="s">
        <v>415</v>
      </c>
      <c r="C103" s="42" t="s">
        <v>248</v>
      </c>
      <c r="D103" s="36" t="s">
        <v>84</v>
      </c>
      <c r="E103" s="39" t="s">
        <v>73</v>
      </c>
      <c r="F103" s="43" t="s">
        <v>383</v>
      </c>
      <c r="G103" s="43" t="s">
        <v>382</v>
      </c>
      <c r="J103" s="39" t="s">
        <v>11</v>
      </c>
    </row>
    <row r="104" spans="1:10" ht="165">
      <c r="A104" s="32" t="s">
        <v>379</v>
      </c>
      <c r="B104" s="15" t="s">
        <v>416</v>
      </c>
      <c r="C104" s="42" t="s">
        <v>384</v>
      </c>
      <c r="D104" s="36" t="s">
        <v>84</v>
      </c>
      <c r="E104" s="39" t="s">
        <v>73</v>
      </c>
      <c r="F104" s="43" t="s">
        <v>385</v>
      </c>
      <c r="G104" s="43" t="s">
        <v>386</v>
      </c>
      <c r="J104" s="39" t="s">
        <v>11</v>
      </c>
    </row>
    <row r="105" spans="1:10" ht="76.5">
      <c r="A105" s="32" t="s">
        <v>379</v>
      </c>
      <c r="B105" s="15" t="s">
        <v>417</v>
      </c>
      <c r="C105" s="42" t="s">
        <v>251</v>
      </c>
      <c r="D105" s="36" t="s">
        <v>84</v>
      </c>
      <c r="E105" s="39" t="s">
        <v>73</v>
      </c>
      <c r="F105" s="43" t="s">
        <v>390</v>
      </c>
      <c r="G105" s="43" t="s">
        <v>391</v>
      </c>
      <c r="J105" s="39" t="s">
        <v>11</v>
      </c>
    </row>
    <row r="106" spans="1:10" ht="150">
      <c r="A106" s="32" t="s">
        <v>379</v>
      </c>
      <c r="B106" s="15" t="s">
        <v>418</v>
      </c>
      <c r="C106" s="42" t="s">
        <v>392</v>
      </c>
      <c r="D106" s="36" t="s">
        <v>84</v>
      </c>
      <c r="E106" s="39" t="s">
        <v>73</v>
      </c>
      <c r="F106" s="43" t="s">
        <v>393</v>
      </c>
      <c r="G106" s="43" t="s">
        <v>394</v>
      </c>
      <c r="J106" s="39" t="s">
        <v>11</v>
      </c>
    </row>
    <row r="107" spans="1:10" ht="135">
      <c r="A107" s="32" t="s">
        <v>379</v>
      </c>
      <c r="B107" s="15" t="s">
        <v>441</v>
      </c>
      <c r="C107" s="42" t="s">
        <v>395</v>
      </c>
      <c r="D107" s="36" t="s">
        <v>84</v>
      </c>
      <c r="E107" s="39" t="s">
        <v>73</v>
      </c>
      <c r="F107" s="43" t="s">
        <v>396</v>
      </c>
      <c r="G107" s="43" t="s">
        <v>397</v>
      </c>
      <c r="J107" s="39" t="s">
        <v>11</v>
      </c>
    </row>
    <row r="108" spans="1:10" ht="195">
      <c r="A108" s="32" t="s">
        <v>379</v>
      </c>
      <c r="B108" s="15" t="s">
        <v>442</v>
      </c>
      <c r="C108" s="42" t="s">
        <v>395</v>
      </c>
      <c r="D108" s="36" t="s">
        <v>84</v>
      </c>
      <c r="E108" s="39" t="s">
        <v>73</v>
      </c>
      <c r="F108" s="43" t="s">
        <v>398</v>
      </c>
      <c r="G108" s="43" t="s">
        <v>399</v>
      </c>
      <c r="J108" s="39" t="s">
        <v>11</v>
      </c>
    </row>
    <row r="109" spans="1:10" ht="76.5">
      <c r="A109" s="30" t="s">
        <v>239</v>
      </c>
      <c r="B109" s="15" t="s">
        <v>443</v>
      </c>
      <c r="C109" s="42" t="s">
        <v>241</v>
      </c>
      <c r="D109" s="36" t="s">
        <v>84</v>
      </c>
      <c r="E109" s="39" t="s">
        <v>73</v>
      </c>
      <c r="F109" s="43" t="s">
        <v>242</v>
      </c>
      <c r="G109" s="43" t="s">
        <v>243</v>
      </c>
      <c r="J109" s="39" t="s">
        <v>11</v>
      </c>
    </row>
    <row r="110" spans="1:10" ht="165">
      <c r="A110" s="30" t="s">
        <v>239</v>
      </c>
      <c r="B110" s="15" t="s">
        <v>444</v>
      </c>
      <c r="C110" s="42" t="s">
        <v>244</v>
      </c>
      <c r="D110" s="36" t="s">
        <v>84</v>
      </c>
      <c r="E110" s="39" t="s">
        <v>73</v>
      </c>
      <c r="F110" s="43" t="s">
        <v>245</v>
      </c>
      <c r="G110" s="43" t="s">
        <v>246</v>
      </c>
      <c r="J110" s="39" t="s">
        <v>11</v>
      </c>
    </row>
    <row r="111" spans="1:10" ht="180">
      <c r="A111" s="30" t="s">
        <v>239</v>
      </c>
      <c r="B111" s="15" t="s">
        <v>445</v>
      </c>
      <c r="C111" s="42" t="s">
        <v>248</v>
      </c>
      <c r="D111" s="36" t="s">
        <v>84</v>
      </c>
      <c r="E111" s="39" t="s">
        <v>73</v>
      </c>
      <c r="F111" s="43" t="s">
        <v>249</v>
      </c>
      <c r="G111" s="43" t="s">
        <v>250</v>
      </c>
      <c r="J111" s="39" t="s">
        <v>11</v>
      </c>
    </row>
    <row r="112" spans="1:10" ht="180">
      <c r="A112" s="30" t="s">
        <v>239</v>
      </c>
      <c r="B112" s="15" t="s">
        <v>446</v>
      </c>
      <c r="C112" s="42" t="s">
        <v>248</v>
      </c>
      <c r="D112" s="36" t="s">
        <v>84</v>
      </c>
      <c r="E112" s="39" t="s">
        <v>73</v>
      </c>
      <c r="F112" s="43" t="s">
        <v>249</v>
      </c>
      <c r="G112" s="43" t="s">
        <v>250</v>
      </c>
      <c r="J112" s="39" t="s">
        <v>11</v>
      </c>
    </row>
    <row r="113" spans="1:10" ht="90">
      <c r="A113" s="30" t="s">
        <v>239</v>
      </c>
      <c r="B113" s="15" t="s">
        <v>447</v>
      </c>
      <c r="C113" s="42" t="s">
        <v>257</v>
      </c>
      <c r="D113" s="36" t="s">
        <v>84</v>
      </c>
      <c r="E113" s="39" t="s">
        <v>73</v>
      </c>
      <c r="F113" s="43" t="s">
        <v>258</v>
      </c>
      <c r="G113" s="43" t="s">
        <v>252</v>
      </c>
      <c r="J113" s="39" t="s">
        <v>11</v>
      </c>
    </row>
    <row r="114" spans="1:10" ht="285">
      <c r="A114" s="30" t="s">
        <v>239</v>
      </c>
      <c r="B114" s="15" t="s">
        <v>448</v>
      </c>
      <c r="C114" s="42" t="s">
        <v>257</v>
      </c>
      <c r="D114" s="36" t="s">
        <v>84</v>
      </c>
      <c r="E114" s="39" t="s">
        <v>73</v>
      </c>
      <c r="F114" s="43" t="s">
        <v>259</v>
      </c>
      <c r="G114" s="43" t="s">
        <v>260</v>
      </c>
      <c r="J114" s="39" t="s">
        <v>11</v>
      </c>
    </row>
    <row r="115" spans="1:10" ht="210">
      <c r="A115" s="30" t="s">
        <v>239</v>
      </c>
      <c r="B115" s="15" t="s">
        <v>449</v>
      </c>
      <c r="C115" s="42" t="s">
        <v>419</v>
      </c>
      <c r="D115" s="36" t="s">
        <v>84</v>
      </c>
      <c r="E115" s="39" t="s">
        <v>73</v>
      </c>
      <c r="F115" s="43" t="s">
        <v>420</v>
      </c>
      <c r="G115" s="43" t="s">
        <v>421</v>
      </c>
      <c r="J115" s="39" t="s">
        <v>11</v>
      </c>
    </row>
    <row r="116" spans="1:10" ht="345">
      <c r="A116" s="30" t="s">
        <v>239</v>
      </c>
      <c r="B116" s="15" t="s">
        <v>450</v>
      </c>
      <c r="C116" s="42" t="s">
        <v>423</v>
      </c>
      <c r="D116" s="36" t="s">
        <v>84</v>
      </c>
      <c r="E116" s="39" t="s">
        <v>73</v>
      </c>
      <c r="F116" s="43" t="s">
        <v>422</v>
      </c>
      <c r="G116" s="43" t="s">
        <v>424</v>
      </c>
      <c r="J116" s="39" t="s">
        <v>11</v>
      </c>
    </row>
    <row r="117" spans="1:10" ht="180">
      <c r="A117" s="30" t="s">
        <v>239</v>
      </c>
      <c r="B117" s="15" t="s">
        <v>451</v>
      </c>
      <c r="C117" s="42" t="s">
        <v>425</v>
      </c>
      <c r="D117" s="36" t="s">
        <v>84</v>
      </c>
      <c r="E117" s="39" t="s">
        <v>73</v>
      </c>
      <c r="F117" s="43" t="s">
        <v>427</v>
      </c>
      <c r="G117" s="43" t="s">
        <v>426</v>
      </c>
      <c r="J117" s="39" t="s">
        <v>11</v>
      </c>
    </row>
    <row r="118" spans="1:10" ht="240">
      <c r="A118" s="30" t="s">
        <v>239</v>
      </c>
      <c r="B118" s="15" t="s">
        <v>452</v>
      </c>
      <c r="C118" s="42" t="s">
        <v>428</v>
      </c>
      <c r="D118" s="36" t="s">
        <v>84</v>
      </c>
      <c r="E118" s="39" t="s">
        <v>73</v>
      </c>
      <c r="F118" s="43" t="s">
        <v>429</v>
      </c>
      <c r="G118" s="43" t="s">
        <v>430</v>
      </c>
      <c r="J118" s="39" t="s">
        <v>11</v>
      </c>
    </row>
    <row r="119" spans="1:10" ht="180">
      <c r="A119" s="30" t="s">
        <v>239</v>
      </c>
      <c r="B119" s="15" t="s">
        <v>453</v>
      </c>
      <c r="C119" s="42" t="s">
        <v>209</v>
      </c>
      <c r="D119" s="36" t="s">
        <v>84</v>
      </c>
      <c r="E119" s="39" t="s">
        <v>73</v>
      </c>
      <c r="F119" s="43" t="s">
        <v>431</v>
      </c>
      <c r="G119" s="43" t="s">
        <v>432</v>
      </c>
      <c r="J119" s="39" t="s">
        <v>11</v>
      </c>
    </row>
    <row r="120" spans="1:10" ht="225">
      <c r="A120" s="30" t="s">
        <v>239</v>
      </c>
      <c r="B120" s="15" t="s">
        <v>454</v>
      </c>
      <c r="C120" s="42" t="s">
        <v>433</v>
      </c>
      <c r="D120" s="36" t="s">
        <v>84</v>
      </c>
      <c r="E120" s="39" t="s">
        <v>73</v>
      </c>
      <c r="F120" s="43" t="s">
        <v>434</v>
      </c>
      <c r="G120" s="43" t="s">
        <v>435</v>
      </c>
      <c r="J120" s="39" t="s">
        <v>11</v>
      </c>
    </row>
    <row r="121" spans="1:10" ht="255">
      <c r="A121" s="30" t="s">
        <v>239</v>
      </c>
      <c r="B121" s="15" t="s">
        <v>455</v>
      </c>
      <c r="C121" s="42" t="s">
        <v>436</v>
      </c>
      <c r="D121" s="36" t="s">
        <v>84</v>
      </c>
      <c r="E121" s="39" t="s">
        <v>73</v>
      </c>
      <c r="F121" s="43" t="s">
        <v>437</v>
      </c>
      <c r="G121" s="43" t="s">
        <v>438</v>
      </c>
      <c r="J121" s="39" t="s">
        <v>11</v>
      </c>
    </row>
    <row r="122" spans="1:10" ht="409.5">
      <c r="A122" s="30" t="s">
        <v>239</v>
      </c>
      <c r="B122" s="15" t="s">
        <v>456</v>
      </c>
      <c r="C122" s="42" t="s">
        <v>436</v>
      </c>
      <c r="D122" s="36" t="s">
        <v>84</v>
      </c>
      <c r="E122" s="39" t="s">
        <v>73</v>
      </c>
      <c r="F122" s="43" t="s">
        <v>439</v>
      </c>
      <c r="G122" s="43" t="s">
        <v>440</v>
      </c>
      <c r="J122" s="39" t="s">
        <v>11</v>
      </c>
    </row>
    <row r="123" spans="1:10" ht="76.5">
      <c r="A123" s="30" t="s">
        <v>463</v>
      </c>
      <c r="B123" s="15" t="s">
        <v>464</v>
      </c>
      <c r="C123" s="42" t="s">
        <v>126</v>
      </c>
      <c r="D123" s="36" t="s">
        <v>84</v>
      </c>
      <c r="E123" s="39" t="s">
        <v>73</v>
      </c>
      <c r="F123" s="43" t="s">
        <v>131</v>
      </c>
      <c r="G123" s="39" t="s">
        <v>124</v>
      </c>
      <c r="J123" s="39" t="s">
        <v>11</v>
      </c>
    </row>
    <row r="124" spans="1:10" ht="165.75">
      <c r="A124" s="30" t="s">
        <v>463</v>
      </c>
      <c r="B124" s="15" t="s">
        <v>465</v>
      </c>
      <c r="C124" s="42" t="s">
        <v>125</v>
      </c>
      <c r="D124" s="36" t="s">
        <v>84</v>
      </c>
      <c r="E124" s="39" t="s">
        <v>73</v>
      </c>
      <c r="F124" s="43" t="s">
        <v>146</v>
      </c>
      <c r="G124" s="39" t="s">
        <v>127</v>
      </c>
      <c r="J124" s="39" t="s">
        <v>11</v>
      </c>
    </row>
    <row r="125" spans="1:10" ht="102">
      <c r="A125" s="30" t="s">
        <v>463</v>
      </c>
      <c r="B125" s="15" t="s">
        <v>466</v>
      </c>
      <c r="C125" s="42" t="s">
        <v>128</v>
      </c>
      <c r="D125" s="36" t="s">
        <v>84</v>
      </c>
      <c r="E125" s="39" t="s">
        <v>73</v>
      </c>
      <c r="F125" s="43" t="s">
        <v>147</v>
      </c>
      <c r="G125" s="39" t="s">
        <v>129</v>
      </c>
      <c r="J125" s="39" t="s">
        <v>11</v>
      </c>
    </row>
    <row r="126" spans="1:10" ht="229.5">
      <c r="A126" s="30" t="s">
        <v>463</v>
      </c>
      <c r="B126" s="15" t="s">
        <v>467</v>
      </c>
      <c r="C126" s="42" t="s">
        <v>130</v>
      </c>
      <c r="D126" s="36" t="s">
        <v>84</v>
      </c>
      <c r="E126" s="39" t="s">
        <v>73</v>
      </c>
      <c r="F126" s="43" t="s">
        <v>148</v>
      </c>
      <c r="G126" s="39" t="s">
        <v>132</v>
      </c>
      <c r="J126" s="39" t="s">
        <v>11</v>
      </c>
    </row>
    <row r="127" spans="1:10" ht="105">
      <c r="A127" s="30" t="s">
        <v>463</v>
      </c>
      <c r="B127" s="15" t="s">
        <v>468</v>
      </c>
      <c r="C127" s="42" t="s">
        <v>133</v>
      </c>
      <c r="D127" s="36" t="s">
        <v>84</v>
      </c>
      <c r="E127" s="39" t="s">
        <v>73</v>
      </c>
      <c r="F127" s="43" t="s">
        <v>149</v>
      </c>
      <c r="G127" s="39" t="s">
        <v>134</v>
      </c>
      <c r="J127" s="39" t="s">
        <v>11</v>
      </c>
    </row>
    <row r="128" spans="1:10" ht="120">
      <c r="A128" s="30" t="s">
        <v>463</v>
      </c>
      <c r="B128" s="15" t="s">
        <v>469</v>
      </c>
      <c r="C128" s="42" t="s">
        <v>139</v>
      </c>
      <c r="D128" s="36" t="s">
        <v>84</v>
      </c>
      <c r="E128" s="39" t="s">
        <v>73</v>
      </c>
      <c r="F128" s="43" t="s">
        <v>150</v>
      </c>
      <c r="G128" s="39" t="s">
        <v>140</v>
      </c>
      <c r="J128" s="39" t="s">
        <v>11</v>
      </c>
    </row>
    <row r="129" spans="1:10" ht="150">
      <c r="A129" s="30" t="s">
        <v>463</v>
      </c>
      <c r="B129" s="15" t="s">
        <v>470</v>
      </c>
      <c r="C129" s="42" t="s">
        <v>139</v>
      </c>
      <c r="D129" s="36" t="s">
        <v>84</v>
      </c>
      <c r="E129" s="39" t="s">
        <v>73</v>
      </c>
      <c r="F129" s="43" t="s">
        <v>151</v>
      </c>
      <c r="G129" s="39" t="s">
        <v>141</v>
      </c>
      <c r="J129" s="39" t="s">
        <v>11</v>
      </c>
    </row>
    <row r="130" spans="1:10" ht="135">
      <c r="A130" s="30" t="s">
        <v>463</v>
      </c>
      <c r="B130" s="15" t="s">
        <v>471</v>
      </c>
      <c r="C130" s="42" t="s">
        <v>144</v>
      </c>
      <c r="D130" s="36" t="s">
        <v>84</v>
      </c>
      <c r="E130" s="39" t="s">
        <v>73</v>
      </c>
      <c r="F130" s="43" t="s">
        <v>152</v>
      </c>
      <c r="G130" s="39" t="s">
        <v>145</v>
      </c>
      <c r="J130" s="39" t="s">
        <v>15</v>
      </c>
    </row>
    <row r="131" spans="1:10" ht="135">
      <c r="A131" s="30" t="s">
        <v>463</v>
      </c>
      <c r="B131" s="15" t="s">
        <v>472</v>
      </c>
      <c r="C131" s="42" t="s">
        <v>155</v>
      </c>
      <c r="D131" s="36" t="s">
        <v>84</v>
      </c>
      <c r="E131" s="39" t="s">
        <v>73</v>
      </c>
      <c r="F131" s="43" t="s">
        <v>153</v>
      </c>
      <c r="G131" s="39" t="s">
        <v>154</v>
      </c>
      <c r="J131" s="39" t="s">
        <v>15</v>
      </c>
    </row>
    <row r="132" spans="1:10" ht="150">
      <c r="A132" s="30" t="s">
        <v>463</v>
      </c>
      <c r="B132" s="15" t="s">
        <v>473</v>
      </c>
      <c r="C132" s="42" t="s">
        <v>156</v>
      </c>
      <c r="D132" s="36" t="s">
        <v>84</v>
      </c>
      <c r="E132" s="39" t="s">
        <v>73</v>
      </c>
      <c r="F132" s="43" t="s">
        <v>157</v>
      </c>
      <c r="G132" s="39" t="s">
        <v>158</v>
      </c>
      <c r="J132" s="39" t="s">
        <v>15</v>
      </c>
    </row>
    <row r="133" spans="1:10" ht="191.25">
      <c r="A133" s="30" t="s">
        <v>463</v>
      </c>
      <c r="B133" s="15" t="s">
        <v>474</v>
      </c>
      <c r="C133" s="42" t="s">
        <v>159</v>
      </c>
      <c r="D133" s="36" t="s">
        <v>84</v>
      </c>
      <c r="E133" s="39" t="s">
        <v>73</v>
      </c>
      <c r="F133" s="43" t="s">
        <v>160</v>
      </c>
      <c r="G133" s="39" t="s">
        <v>161</v>
      </c>
      <c r="J133" s="39" t="s">
        <v>11</v>
      </c>
    </row>
    <row r="134" spans="1:10" ht="180">
      <c r="A134" s="30" t="s">
        <v>463</v>
      </c>
      <c r="B134" s="15" t="s">
        <v>475</v>
      </c>
      <c r="C134" s="42" t="s">
        <v>162</v>
      </c>
      <c r="D134" s="36" t="s">
        <v>84</v>
      </c>
      <c r="E134" s="39" t="s">
        <v>73</v>
      </c>
      <c r="F134" s="43" t="s">
        <v>163</v>
      </c>
      <c r="G134" s="39" t="s">
        <v>164</v>
      </c>
      <c r="J134" s="39" t="s">
        <v>11</v>
      </c>
    </row>
    <row r="135" spans="1:10" ht="195">
      <c r="A135" s="30" t="s">
        <v>463</v>
      </c>
      <c r="B135" s="15" t="s">
        <v>476</v>
      </c>
      <c r="C135" s="42" t="s">
        <v>170</v>
      </c>
      <c r="D135" s="36" t="s">
        <v>84</v>
      </c>
      <c r="E135" s="39" t="s">
        <v>73</v>
      </c>
      <c r="F135" s="43" t="s">
        <v>171</v>
      </c>
      <c r="G135" s="39" t="s">
        <v>172</v>
      </c>
      <c r="J135" s="39" t="s">
        <v>11</v>
      </c>
    </row>
    <row r="136" spans="1:10" ht="210">
      <c r="A136" s="30" t="s">
        <v>463</v>
      </c>
      <c r="B136" s="15" t="s">
        <v>477</v>
      </c>
      <c r="C136" s="42" t="s">
        <v>173</v>
      </c>
      <c r="D136" s="36" t="s">
        <v>84</v>
      </c>
      <c r="E136" s="39" t="s">
        <v>73</v>
      </c>
      <c r="F136" s="43" t="s">
        <v>174</v>
      </c>
      <c r="G136" s="39" t="s">
        <v>175</v>
      </c>
      <c r="J136" s="39" t="s">
        <v>11</v>
      </c>
    </row>
    <row r="137" spans="1:10" ht="210">
      <c r="A137" s="30" t="s">
        <v>463</v>
      </c>
      <c r="B137" s="15" t="s">
        <v>478</v>
      </c>
      <c r="C137" s="42" t="s">
        <v>173</v>
      </c>
      <c r="D137" s="36" t="s">
        <v>84</v>
      </c>
      <c r="E137" s="39" t="s">
        <v>73</v>
      </c>
      <c r="F137" s="43" t="s">
        <v>176</v>
      </c>
      <c r="G137" s="39" t="s">
        <v>177</v>
      </c>
      <c r="J137" s="39" t="s">
        <v>11</v>
      </c>
    </row>
    <row r="138" spans="1:10" ht="225">
      <c r="A138" s="30" t="s">
        <v>463</v>
      </c>
      <c r="B138" s="15" t="s">
        <v>479</v>
      </c>
      <c r="C138" s="42" t="s">
        <v>178</v>
      </c>
      <c r="D138" s="36" t="s">
        <v>84</v>
      </c>
      <c r="E138" s="39" t="s">
        <v>73</v>
      </c>
      <c r="F138" s="43" t="s">
        <v>179</v>
      </c>
      <c r="G138" s="39" t="s">
        <v>180</v>
      </c>
      <c r="J138" s="39" t="s">
        <v>11</v>
      </c>
    </row>
    <row r="139" spans="1:10" ht="240">
      <c r="A139" s="30" t="s">
        <v>463</v>
      </c>
      <c r="B139" s="15" t="s">
        <v>480</v>
      </c>
      <c r="C139" s="42" t="s">
        <v>178</v>
      </c>
      <c r="D139" s="36" t="s">
        <v>84</v>
      </c>
      <c r="E139" s="39" t="s">
        <v>73</v>
      </c>
      <c r="F139" s="43" t="s">
        <v>181</v>
      </c>
      <c r="G139" s="39" t="s">
        <v>182</v>
      </c>
      <c r="J139" s="39" t="s">
        <v>15</v>
      </c>
    </row>
    <row r="140" spans="1:10" ht="270">
      <c r="A140" s="30" t="s">
        <v>463</v>
      </c>
      <c r="B140" s="15" t="s">
        <v>481</v>
      </c>
      <c r="C140" s="42" t="s">
        <v>183</v>
      </c>
      <c r="D140" s="36" t="s">
        <v>84</v>
      </c>
      <c r="E140" s="39" t="s">
        <v>73</v>
      </c>
      <c r="F140" s="43" t="s">
        <v>184</v>
      </c>
      <c r="G140" s="39" t="s">
        <v>185</v>
      </c>
      <c r="J140" s="39" t="s">
        <v>15</v>
      </c>
    </row>
    <row r="141" spans="1:10" ht="300">
      <c r="A141" s="30" t="s">
        <v>463</v>
      </c>
      <c r="B141" s="15" t="s">
        <v>482</v>
      </c>
      <c r="C141" s="42" t="s">
        <v>186</v>
      </c>
      <c r="D141" s="36" t="s">
        <v>84</v>
      </c>
      <c r="E141" s="39" t="s">
        <v>73</v>
      </c>
      <c r="F141" s="43" t="s">
        <v>187</v>
      </c>
      <c r="G141" s="39" t="s">
        <v>188</v>
      </c>
      <c r="J141" s="39" t="s">
        <v>15</v>
      </c>
    </row>
    <row r="142" spans="1:10" ht="330">
      <c r="A142" s="30" t="s">
        <v>463</v>
      </c>
      <c r="B142" s="15" t="s">
        <v>483</v>
      </c>
      <c r="C142" s="42" t="s">
        <v>207</v>
      </c>
      <c r="D142" s="36" t="s">
        <v>84</v>
      </c>
      <c r="E142" s="39" t="s">
        <v>73</v>
      </c>
      <c r="F142" s="43" t="s">
        <v>189</v>
      </c>
      <c r="G142" s="39" t="s">
        <v>190</v>
      </c>
      <c r="J142" s="39" t="s">
        <v>15</v>
      </c>
    </row>
    <row r="143" spans="1:10" ht="345">
      <c r="A143" s="30" t="s">
        <v>463</v>
      </c>
      <c r="B143" s="15" t="s">
        <v>484</v>
      </c>
      <c r="C143" s="42" t="s">
        <v>186</v>
      </c>
      <c r="D143" s="36" t="s">
        <v>84</v>
      </c>
      <c r="E143" s="39" t="s">
        <v>73</v>
      </c>
      <c r="F143" s="43" t="s">
        <v>199</v>
      </c>
      <c r="G143" s="39" t="s">
        <v>200</v>
      </c>
      <c r="J143" s="39" t="s">
        <v>15</v>
      </c>
    </row>
    <row r="144" spans="1:10" ht="255">
      <c r="A144" s="31" t="s">
        <v>500</v>
      </c>
      <c r="B144" s="15" t="s">
        <v>485</v>
      </c>
      <c r="C144" s="42" t="s">
        <v>321</v>
      </c>
      <c r="D144" s="36" t="s">
        <v>84</v>
      </c>
      <c r="E144" s="39" t="s">
        <v>73</v>
      </c>
      <c r="F144" s="43" t="s">
        <v>322</v>
      </c>
      <c r="G144" s="43" t="s">
        <v>323</v>
      </c>
      <c r="J144" s="39" t="s">
        <v>11</v>
      </c>
    </row>
    <row r="145" spans="1:10" ht="255">
      <c r="A145" s="31" t="s">
        <v>500</v>
      </c>
      <c r="B145" s="15" t="s">
        <v>486</v>
      </c>
      <c r="C145" s="42" t="s">
        <v>324</v>
      </c>
      <c r="D145" s="36" t="s">
        <v>84</v>
      </c>
      <c r="E145" s="39" t="s">
        <v>73</v>
      </c>
      <c r="F145" s="43" t="s">
        <v>325</v>
      </c>
      <c r="G145" s="43" t="s">
        <v>326</v>
      </c>
      <c r="J145" s="39" t="s">
        <v>11</v>
      </c>
    </row>
    <row r="146" spans="1:10" ht="90">
      <c r="A146" s="30" t="s">
        <v>501</v>
      </c>
      <c r="B146" s="15" t="s">
        <v>487</v>
      </c>
      <c r="C146" s="42" t="s">
        <v>209</v>
      </c>
      <c r="D146" s="36" t="s">
        <v>84</v>
      </c>
      <c r="E146" s="39" t="s">
        <v>73</v>
      </c>
      <c r="F146" s="43" t="s">
        <v>204</v>
      </c>
      <c r="G146" s="43" t="s">
        <v>205</v>
      </c>
      <c r="J146" s="39" t="s">
        <v>11</v>
      </c>
    </row>
    <row r="147" spans="1:10" ht="76.5">
      <c r="A147" s="30" t="s">
        <v>501</v>
      </c>
      <c r="B147" s="15" t="s">
        <v>488</v>
      </c>
      <c r="C147" s="42" t="s">
        <v>210</v>
      </c>
      <c r="D147" s="36" t="s">
        <v>84</v>
      </c>
      <c r="E147" s="39" t="s">
        <v>73</v>
      </c>
      <c r="F147" s="43" t="s">
        <v>208</v>
      </c>
      <c r="G147" s="43" t="s">
        <v>206</v>
      </c>
      <c r="J147" s="39" t="s">
        <v>11</v>
      </c>
    </row>
    <row r="148" spans="1:10" ht="135">
      <c r="A148" s="30" t="s">
        <v>501</v>
      </c>
      <c r="B148" s="15" t="s">
        <v>489</v>
      </c>
      <c r="C148" s="42" t="s">
        <v>213</v>
      </c>
      <c r="D148" s="36" t="s">
        <v>84</v>
      </c>
      <c r="E148" s="39" t="s">
        <v>73</v>
      </c>
      <c r="F148" s="43" t="s">
        <v>211</v>
      </c>
      <c r="G148" s="43" t="s">
        <v>212</v>
      </c>
      <c r="J148" s="39" t="s">
        <v>11</v>
      </c>
    </row>
    <row r="149" spans="1:10" ht="135">
      <c r="A149" s="30" t="s">
        <v>501</v>
      </c>
      <c r="B149" s="15" t="s">
        <v>490</v>
      </c>
      <c r="C149" s="42" t="s">
        <v>215</v>
      </c>
      <c r="D149" s="36" t="s">
        <v>84</v>
      </c>
      <c r="E149" s="39" t="s">
        <v>73</v>
      </c>
      <c r="F149" s="43" t="s">
        <v>214</v>
      </c>
      <c r="G149" s="43" t="s">
        <v>216</v>
      </c>
      <c r="J149" s="39" t="s">
        <v>15</v>
      </c>
    </row>
    <row r="150" spans="1:10" ht="165">
      <c r="A150" s="30" t="s">
        <v>501</v>
      </c>
      <c r="B150" s="15" t="s">
        <v>491</v>
      </c>
      <c r="C150" s="42" t="s">
        <v>217</v>
      </c>
      <c r="D150" s="36" t="s">
        <v>84</v>
      </c>
      <c r="E150" s="39" t="s">
        <v>73</v>
      </c>
      <c r="F150" s="43" t="s">
        <v>218</v>
      </c>
      <c r="G150" s="43" t="s">
        <v>219</v>
      </c>
      <c r="J150" s="39" t="s">
        <v>15</v>
      </c>
    </row>
    <row r="151" spans="1:10" ht="150">
      <c r="A151" s="30" t="s">
        <v>501</v>
      </c>
      <c r="B151" s="15" t="s">
        <v>492</v>
      </c>
      <c r="C151" s="42" t="s">
        <v>220</v>
      </c>
      <c r="D151" s="36" t="s">
        <v>84</v>
      </c>
      <c r="E151" s="39" t="s">
        <v>73</v>
      </c>
      <c r="F151" s="43" t="s">
        <v>221</v>
      </c>
      <c r="G151" s="43" t="s">
        <v>222</v>
      </c>
      <c r="J151" s="39" t="s">
        <v>15</v>
      </c>
    </row>
    <row r="152" spans="1:10" ht="150">
      <c r="A152" s="30" t="s">
        <v>501</v>
      </c>
      <c r="B152" s="15" t="s">
        <v>493</v>
      </c>
      <c r="C152" s="42" t="s">
        <v>223</v>
      </c>
      <c r="D152" s="36" t="s">
        <v>84</v>
      </c>
      <c r="E152" s="39" t="s">
        <v>73</v>
      </c>
      <c r="F152" s="43" t="s">
        <v>224</v>
      </c>
      <c r="G152" s="43" t="s">
        <v>225</v>
      </c>
      <c r="J152" s="39" t="s">
        <v>15</v>
      </c>
    </row>
    <row r="153" spans="1:10" ht="76.5">
      <c r="A153" s="30" t="s">
        <v>507</v>
      </c>
      <c r="B153" s="15" t="s">
        <v>494</v>
      </c>
      <c r="C153" s="42" t="s">
        <v>209</v>
      </c>
      <c r="D153" s="36" t="s">
        <v>84</v>
      </c>
      <c r="E153" s="39" t="s">
        <v>73</v>
      </c>
      <c r="F153" s="43" t="s">
        <v>502</v>
      </c>
      <c r="G153" s="43" t="s">
        <v>234</v>
      </c>
      <c r="J153" s="39" t="s">
        <v>11</v>
      </c>
    </row>
    <row r="154" spans="1:10" ht="76.5">
      <c r="A154" s="30" t="s">
        <v>507</v>
      </c>
      <c r="B154" s="15" t="s">
        <v>495</v>
      </c>
      <c r="C154" s="42" t="s">
        <v>339</v>
      </c>
      <c r="D154" s="36" t="s">
        <v>84</v>
      </c>
      <c r="E154" s="39" t="s">
        <v>73</v>
      </c>
      <c r="F154" s="43" t="s">
        <v>503</v>
      </c>
      <c r="G154" s="43" t="s">
        <v>504</v>
      </c>
      <c r="J154" s="39" t="s">
        <v>11</v>
      </c>
    </row>
    <row r="155" spans="1:10" ht="76.5">
      <c r="A155" s="30" t="s">
        <v>507</v>
      </c>
      <c r="B155" s="15" t="s">
        <v>496</v>
      </c>
      <c r="C155" s="42" t="s">
        <v>235</v>
      </c>
      <c r="D155" s="36" t="s">
        <v>84</v>
      </c>
      <c r="E155" s="39" t="s">
        <v>73</v>
      </c>
      <c r="F155" s="43" t="s">
        <v>506</v>
      </c>
      <c r="G155" s="43" t="s">
        <v>505</v>
      </c>
      <c r="J155" s="39" t="s">
        <v>11</v>
      </c>
    </row>
    <row r="156" spans="1:10" ht="150">
      <c r="A156" s="32" t="s">
        <v>508</v>
      </c>
      <c r="B156" s="15" t="s">
        <v>497</v>
      </c>
      <c r="C156" s="42" t="s">
        <v>244</v>
      </c>
      <c r="D156" s="36" t="s">
        <v>84</v>
      </c>
      <c r="E156" s="39" t="s">
        <v>73</v>
      </c>
      <c r="F156" s="43" t="s">
        <v>380</v>
      </c>
      <c r="G156" s="43" t="s">
        <v>381</v>
      </c>
      <c r="J156" s="39" t="s">
        <v>11</v>
      </c>
    </row>
    <row r="157" spans="1:10" ht="150">
      <c r="A157" s="32" t="s">
        <v>508</v>
      </c>
      <c r="B157" s="15" t="s">
        <v>498</v>
      </c>
      <c r="C157" s="42" t="s">
        <v>248</v>
      </c>
      <c r="D157" s="36" t="s">
        <v>84</v>
      </c>
      <c r="E157" s="39" t="s">
        <v>73</v>
      </c>
      <c r="F157" s="43" t="s">
        <v>383</v>
      </c>
      <c r="G157" s="43" t="s">
        <v>382</v>
      </c>
      <c r="J157" s="39" t="s">
        <v>11</v>
      </c>
    </row>
    <row r="158" spans="1:10" ht="165">
      <c r="A158" s="32" t="s">
        <v>508</v>
      </c>
      <c r="B158" s="15" t="s">
        <v>499</v>
      </c>
      <c r="C158" s="42" t="s">
        <v>384</v>
      </c>
      <c r="D158" s="36" t="s">
        <v>84</v>
      </c>
      <c r="E158" s="39" t="s">
        <v>73</v>
      </c>
      <c r="F158" s="43" t="s">
        <v>385</v>
      </c>
      <c r="G158" s="43" t="s">
        <v>386</v>
      </c>
      <c r="J158" s="39" t="s">
        <v>11</v>
      </c>
    </row>
    <row r="159" spans="1:10" ht="76.5">
      <c r="A159" s="32" t="s">
        <v>508</v>
      </c>
      <c r="B159" s="15" t="s">
        <v>509</v>
      </c>
      <c r="C159" s="42" t="s">
        <v>251</v>
      </c>
      <c r="D159" s="36" t="s">
        <v>84</v>
      </c>
      <c r="E159" s="39" t="s">
        <v>73</v>
      </c>
      <c r="F159" s="43" t="s">
        <v>390</v>
      </c>
      <c r="G159" s="43" t="s">
        <v>391</v>
      </c>
      <c r="J159" s="39" t="s">
        <v>11</v>
      </c>
    </row>
    <row r="160" spans="1:10" ht="150">
      <c r="A160" s="32" t="s">
        <v>508</v>
      </c>
      <c r="B160" s="15" t="s">
        <v>510</v>
      </c>
      <c r="C160" s="42" t="s">
        <v>392</v>
      </c>
      <c r="D160" s="36" t="s">
        <v>84</v>
      </c>
      <c r="E160" s="39" t="s">
        <v>73</v>
      </c>
      <c r="F160" s="43" t="s">
        <v>393</v>
      </c>
      <c r="G160" s="43" t="s">
        <v>394</v>
      </c>
      <c r="J160" s="39" t="s">
        <v>11</v>
      </c>
    </row>
    <row r="161" spans="1:10" ht="135">
      <c r="A161" s="32" t="s">
        <v>508</v>
      </c>
      <c r="B161" s="15" t="s">
        <v>511</v>
      </c>
      <c r="C161" s="42" t="s">
        <v>395</v>
      </c>
      <c r="D161" s="36" t="s">
        <v>84</v>
      </c>
      <c r="E161" s="39" t="s">
        <v>73</v>
      </c>
      <c r="F161" s="43" t="s">
        <v>396</v>
      </c>
      <c r="G161" s="43" t="s">
        <v>397</v>
      </c>
      <c r="J161" s="39" t="s">
        <v>11</v>
      </c>
    </row>
    <row r="162" spans="1:10" ht="195">
      <c r="A162" s="32" t="s">
        <v>508</v>
      </c>
      <c r="B162" s="15" t="s">
        <v>512</v>
      </c>
      <c r="C162" s="42" t="s">
        <v>395</v>
      </c>
      <c r="D162" s="36" t="s">
        <v>84</v>
      </c>
      <c r="E162" s="39" t="s">
        <v>73</v>
      </c>
      <c r="F162" s="43" t="s">
        <v>398</v>
      </c>
      <c r="G162" s="43" t="s">
        <v>399</v>
      </c>
      <c r="J162" s="39" t="s">
        <v>11</v>
      </c>
    </row>
    <row r="163" spans="1:10" ht="76.5">
      <c r="A163" s="30" t="s">
        <v>513</v>
      </c>
      <c r="B163" s="15" t="s">
        <v>514</v>
      </c>
      <c r="C163" s="42" t="s">
        <v>241</v>
      </c>
      <c r="D163" s="36" t="s">
        <v>84</v>
      </c>
      <c r="E163" s="39" t="s">
        <v>73</v>
      </c>
      <c r="F163" s="43" t="s">
        <v>242</v>
      </c>
      <c r="G163" s="43" t="s">
        <v>243</v>
      </c>
      <c r="J163" s="39" t="s">
        <v>11</v>
      </c>
    </row>
    <row r="164" spans="1:10" ht="165">
      <c r="A164" s="30" t="s">
        <v>513</v>
      </c>
      <c r="B164" s="15" t="s">
        <v>515</v>
      </c>
      <c r="C164" s="42" t="s">
        <v>244</v>
      </c>
      <c r="D164" s="36" t="s">
        <v>84</v>
      </c>
      <c r="E164" s="39" t="s">
        <v>73</v>
      </c>
      <c r="F164" s="43" t="s">
        <v>245</v>
      </c>
      <c r="G164" s="43" t="s">
        <v>246</v>
      </c>
      <c r="J164" s="39" t="s">
        <v>11</v>
      </c>
    </row>
    <row r="165" spans="1:10" ht="180">
      <c r="A165" s="30" t="s">
        <v>513</v>
      </c>
      <c r="B165" s="15" t="s">
        <v>516</v>
      </c>
      <c r="C165" s="42" t="s">
        <v>248</v>
      </c>
      <c r="D165" s="36" t="s">
        <v>84</v>
      </c>
      <c r="E165" s="39" t="s">
        <v>73</v>
      </c>
      <c r="F165" s="43" t="s">
        <v>249</v>
      </c>
      <c r="G165" s="43" t="s">
        <v>250</v>
      </c>
      <c r="J165" s="39" t="s">
        <v>11</v>
      </c>
    </row>
    <row r="166" spans="1:10" ht="180">
      <c r="A166" s="30" t="s">
        <v>513</v>
      </c>
      <c r="B166" s="15" t="s">
        <v>517</v>
      </c>
      <c r="C166" s="42" t="s">
        <v>248</v>
      </c>
      <c r="D166" s="36" t="s">
        <v>84</v>
      </c>
      <c r="E166" s="39" t="s">
        <v>73</v>
      </c>
      <c r="F166" s="43" t="s">
        <v>249</v>
      </c>
      <c r="G166" s="43" t="s">
        <v>250</v>
      </c>
      <c r="J166" s="39" t="s">
        <v>11</v>
      </c>
    </row>
    <row r="167" spans="1:10" ht="90">
      <c r="A167" s="30" t="s">
        <v>513</v>
      </c>
      <c r="B167" s="15" t="s">
        <v>518</v>
      </c>
      <c r="C167" s="42" t="s">
        <v>257</v>
      </c>
      <c r="D167" s="36" t="s">
        <v>84</v>
      </c>
      <c r="E167" s="39" t="s">
        <v>73</v>
      </c>
      <c r="F167" s="43" t="s">
        <v>258</v>
      </c>
      <c r="G167" s="43" t="s">
        <v>252</v>
      </c>
      <c r="J167" s="39" t="s">
        <v>11</v>
      </c>
    </row>
    <row r="168" spans="1:10" ht="285">
      <c r="A168" s="30" t="s">
        <v>513</v>
      </c>
      <c r="B168" s="15" t="s">
        <v>519</v>
      </c>
      <c r="C168" s="42" t="s">
        <v>257</v>
      </c>
      <c r="D168" s="36" t="s">
        <v>84</v>
      </c>
      <c r="E168" s="39" t="s">
        <v>73</v>
      </c>
      <c r="F168" s="43" t="s">
        <v>259</v>
      </c>
      <c r="G168" s="43" t="s">
        <v>260</v>
      </c>
      <c r="J168" s="39" t="s">
        <v>11</v>
      </c>
    </row>
    <row r="169" spans="1:10" ht="210">
      <c r="A169" s="30" t="s">
        <v>513</v>
      </c>
      <c r="B169" s="15" t="s">
        <v>520</v>
      </c>
      <c r="C169" s="42" t="s">
        <v>419</v>
      </c>
      <c r="D169" s="36" t="s">
        <v>84</v>
      </c>
      <c r="E169" s="39" t="s">
        <v>73</v>
      </c>
      <c r="F169" s="43" t="s">
        <v>420</v>
      </c>
      <c r="G169" s="43" t="s">
        <v>421</v>
      </c>
      <c r="J169" s="39" t="s">
        <v>11</v>
      </c>
    </row>
    <row r="170" spans="1:10" ht="345">
      <c r="A170" s="30" t="s">
        <v>513</v>
      </c>
      <c r="B170" s="15" t="s">
        <v>521</v>
      </c>
      <c r="C170" s="42" t="s">
        <v>423</v>
      </c>
      <c r="D170" s="36" t="s">
        <v>84</v>
      </c>
      <c r="E170" s="39" t="s">
        <v>73</v>
      </c>
      <c r="F170" s="43" t="s">
        <v>422</v>
      </c>
      <c r="G170" s="43" t="s">
        <v>424</v>
      </c>
      <c r="J170" s="39" t="s">
        <v>11</v>
      </c>
    </row>
    <row r="171" spans="1:10" ht="180">
      <c r="A171" s="30" t="s">
        <v>513</v>
      </c>
      <c r="B171" s="15" t="s">
        <v>522</v>
      </c>
      <c r="C171" s="42" t="s">
        <v>425</v>
      </c>
      <c r="D171" s="36" t="s">
        <v>84</v>
      </c>
      <c r="E171" s="39" t="s">
        <v>73</v>
      </c>
      <c r="F171" s="43" t="s">
        <v>427</v>
      </c>
      <c r="G171" s="43" t="s">
        <v>426</v>
      </c>
      <c r="J171" s="39" t="s">
        <v>11</v>
      </c>
    </row>
    <row r="172" spans="1:10" ht="240">
      <c r="A172" s="30" t="s">
        <v>513</v>
      </c>
      <c r="B172" s="15" t="s">
        <v>523</v>
      </c>
      <c r="C172" s="42" t="s">
        <v>428</v>
      </c>
      <c r="D172" s="36" t="s">
        <v>84</v>
      </c>
      <c r="E172" s="39" t="s">
        <v>73</v>
      </c>
      <c r="F172" s="43" t="s">
        <v>429</v>
      </c>
      <c r="G172" s="43" t="s">
        <v>430</v>
      </c>
      <c r="J172" s="39" t="s">
        <v>11</v>
      </c>
    </row>
    <row r="173" spans="1:10" ht="180">
      <c r="A173" s="30" t="s">
        <v>513</v>
      </c>
      <c r="B173" s="15" t="s">
        <v>524</v>
      </c>
      <c r="C173" s="42" t="s">
        <v>209</v>
      </c>
      <c r="D173" s="36" t="s">
        <v>84</v>
      </c>
      <c r="E173" s="39" t="s">
        <v>73</v>
      </c>
      <c r="F173" s="43" t="s">
        <v>431</v>
      </c>
      <c r="G173" s="43" t="s">
        <v>432</v>
      </c>
      <c r="J173" s="39" t="s">
        <v>11</v>
      </c>
    </row>
    <row r="174" spans="1:10" ht="225">
      <c r="A174" s="30" t="s">
        <v>513</v>
      </c>
      <c r="B174" s="15" t="s">
        <v>525</v>
      </c>
      <c r="C174" s="42" t="s">
        <v>433</v>
      </c>
      <c r="D174" s="36" t="s">
        <v>84</v>
      </c>
      <c r="E174" s="39" t="s">
        <v>73</v>
      </c>
      <c r="F174" s="43" t="s">
        <v>434</v>
      </c>
      <c r="G174" s="43" t="s">
        <v>435</v>
      </c>
      <c r="J174" s="39" t="s">
        <v>11</v>
      </c>
    </row>
    <row r="175" spans="1:10" ht="255">
      <c r="A175" s="30" t="s">
        <v>513</v>
      </c>
      <c r="B175" s="15" t="s">
        <v>526</v>
      </c>
      <c r="C175" s="42" t="s">
        <v>436</v>
      </c>
      <c r="D175" s="36" t="s">
        <v>84</v>
      </c>
      <c r="E175" s="39" t="s">
        <v>73</v>
      </c>
      <c r="F175" s="43" t="s">
        <v>437</v>
      </c>
      <c r="G175" s="43" t="s">
        <v>438</v>
      </c>
      <c r="J175" s="39" t="s">
        <v>11</v>
      </c>
    </row>
    <row r="176" spans="1:10" ht="409.5">
      <c r="A176" s="30" t="s">
        <v>513</v>
      </c>
      <c r="B176" s="15" t="s">
        <v>527</v>
      </c>
      <c r="C176" s="42" t="s">
        <v>436</v>
      </c>
      <c r="D176" s="36" t="s">
        <v>84</v>
      </c>
      <c r="E176" s="39" t="s">
        <v>73</v>
      </c>
      <c r="F176" s="43" t="s">
        <v>439</v>
      </c>
      <c r="G176" s="43" t="s">
        <v>440</v>
      </c>
      <c r="J176" s="39" t="s">
        <v>11</v>
      </c>
    </row>
    <row r="177" spans="2:2">
      <c r="B177" s="15"/>
    </row>
    <row r="178" spans="2:2">
      <c r="B178" s="15"/>
    </row>
    <row r="179" spans="2:2">
      <c r="B179" s="15"/>
    </row>
    <row r="180" spans="2:2">
      <c r="B180" s="15"/>
    </row>
    <row r="181" spans="2:2">
      <c r="B181" s="15"/>
    </row>
    <row r="182" spans="2:2">
      <c r="B182" s="15"/>
    </row>
    <row r="183" spans="2:2">
      <c r="B183" s="15"/>
    </row>
    <row r="184" spans="2:2">
      <c r="B184" s="15"/>
    </row>
    <row r="185" spans="2:2">
      <c r="B185" s="15"/>
    </row>
    <row r="186" spans="2:2">
      <c r="B186" s="15"/>
    </row>
    <row r="187" spans="2:2">
      <c r="B187" s="15"/>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JE15 I11:I15 WVQ11:WVQ15 WLU11:WLU15 WBY11:WBY15 VSC11:VSC15 VIG11:VIG15 UYK11:UYK15 UOO11:UOO15 UES11:UES15 TUW11:TUW15 TLA11:TLA15 TBE11:TBE15 SRI11:SRI15 SHM11:SHM15 RXQ11:RXQ15 RNU11:RNU15 RDY11:RDY15 QUC11:QUC15 QKG11:QKG15 QAK11:QAK15 PQO11:PQO15 PGS11:PGS15 OWW11:OWW15 ONA11:ONA15 ODE11:ODE15 NTI11:NTI15 NJM11:NJM15 MZQ11:MZQ15 MPU11:MPU15 MFY11:MFY15 LWC11:LWC15 LMG11:LMG15 LCK11:LCK15 KSO11:KSO15 KIS11:KIS15 JYW11:JYW15 JPA11:JPA15 JFE11:JFE15 IVI11:IVI15 ILM11:ILM15 IBQ11:IBQ15 HRU11:HRU15 HHY11:HHY15 GYC11:GYC15 GOG11:GOG15 GEK11:GEK15 FUO11:FUO15 FKS11:FKS15 FAW11:FAW15 ERA11:ERA15 EHE11:EHE15 DXI11:DXI15 DNM11:DNM15 DDQ11:DDQ15 CTU11:CTU15 CJY11:CJY15 CAC11:CAC15 BQG11:BQG15 BGK11:BGK15 AWO11:AWO15 AMS11:AMS15 ACW11:ACW15 TA11:TA15">
      <formula1>"Pass,Fail,Skip"</formula1>
    </dataValidation>
    <dataValidation type="list" allowBlank="1" showInputMessage="1" showErrorMessage="1" sqref="WVR11:WVR15 J11:J15 WLV11:WLV15 WBZ11:WBZ15 VSD11:VSD15 VIH11:VIH15 UYL11:UYL15 UOP11:UOP15 UET11:UET15 TUX11:TUX15 TLB11:TLB15 TBF11:TBF15 SRJ11:SRJ15 SHN11:SHN15 RXR11:RXR15 RNV11:RNV15 RDZ11:RDZ15 QUD11:QUD15 QKH11:QKH15 QAL11:QAL15 PQP11:PQP15 PGT11:PGT15 OWX11:OWX15 ONB11:ONB15 ODF11:ODF15 NTJ11:NTJ15 NJN11:NJN15 MZR11:MZR15 MPV11:MPV15 MFZ11:MFZ15 LWD11:LWD15 LMH11:LMH15 LCL11:LCL15 KSP11:KSP15 KIT11:KIT15 JYX11:JYX15 JPB11:JPB15 JFF11:JFF15 IVJ11:IVJ15 ILN11:ILN15 IBR11:IBR15 HRV11:HRV15 HHZ11:HHZ15 GYD11:GYD15 GOH11:GOH15 GEL11:GEL15 FUP11:FUP15 FKT11:FKT15 FAX11:FAX15 ERB11:ERB15 EHF11:EHF15 DXJ11:DXJ15 DNN11:DNN15 DDR11:DDR15 CTV11:CTV15 CJZ11:CJZ15 CAD11:CAD15 BQH11:BQH15 BGL11:BGL15 AWP11:AWP15 AMT11:AMT15 ACX11:ACX15 TB11:TB15 JF11:JF15">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dimension ref="D7:M26"/>
  <sheetViews>
    <sheetView topLeftCell="A4" workbookViewId="0">
      <selection activeCell="M10" sqref="M10"/>
    </sheetView>
  </sheetViews>
  <sheetFormatPr defaultRowHeight="15"/>
  <cols>
    <col min="8" max="8" width="34.42578125" customWidth="1"/>
  </cols>
  <sheetData>
    <row r="7" spans="4:13" ht="15.75" thickBot="1"/>
    <row r="8" spans="4:13" ht="32.25" thickBot="1">
      <c r="D8" s="25" t="s">
        <v>343</v>
      </c>
      <c r="F8" s="25" t="s">
        <v>360</v>
      </c>
      <c r="H8" s="25" t="s">
        <v>400</v>
      </c>
    </row>
    <row r="9" spans="4:13" ht="32.25" thickBot="1">
      <c r="D9" s="26" t="s">
        <v>344</v>
      </c>
      <c r="F9" s="26" t="s">
        <v>361</v>
      </c>
      <c r="H9" s="26" t="s">
        <v>401</v>
      </c>
    </row>
    <row r="10" spans="4:13" ht="32.25" thickBot="1">
      <c r="D10" s="26" t="s">
        <v>345</v>
      </c>
      <c r="F10" s="26" t="s">
        <v>362</v>
      </c>
      <c r="H10" s="26" t="s">
        <v>360</v>
      </c>
      <c r="M10" t="s">
        <v>462</v>
      </c>
    </row>
    <row r="11" spans="4:13" ht="48" thickBot="1">
      <c r="D11" s="26" t="s">
        <v>346</v>
      </c>
      <c r="F11" s="26" t="s">
        <v>363</v>
      </c>
      <c r="H11" s="26" t="s">
        <v>362</v>
      </c>
    </row>
    <row r="12" spans="4:13" ht="63.75" thickBot="1">
      <c r="D12" s="26" t="s">
        <v>347</v>
      </c>
      <c r="F12" s="26" t="s">
        <v>364</v>
      </c>
      <c r="H12" s="26" t="s">
        <v>378</v>
      </c>
    </row>
    <row r="13" spans="4:13" ht="32.25" thickBot="1">
      <c r="D13" s="26" t="s">
        <v>348</v>
      </c>
      <c r="F13" s="26" t="s">
        <v>365</v>
      </c>
      <c r="H13" s="26" t="s">
        <v>402</v>
      </c>
    </row>
    <row r="14" spans="4:13" ht="32.25" thickBot="1">
      <c r="D14" s="26" t="s">
        <v>349</v>
      </c>
      <c r="F14" s="26" t="s">
        <v>366</v>
      </c>
      <c r="H14" s="26" t="s">
        <v>403</v>
      </c>
    </row>
    <row r="15" spans="4:13" ht="32.25" thickBot="1">
      <c r="F15" s="26" t="s">
        <v>367</v>
      </c>
      <c r="H15" s="26" t="s">
        <v>404</v>
      </c>
    </row>
    <row r="16" spans="4:13" ht="32.25" thickBot="1">
      <c r="F16" s="26" t="s">
        <v>368</v>
      </c>
      <c r="H16" s="26" t="s">
        <v>405</v>
      </c>
    </row>
    <row r="17" spans="6:8" ht="32.25" thickBot="1">
      <c r="F17" s="26" t="s">
        <v>369</v>
      </c>
      <c r="H17" s="26" t="s">
        <v>343</v>
      </c>
    </row>
    <row r="18" spans="6:8" ht="32.25" thickBot="1">
      <c r="F18" s="26" t="s">
        <v>370</v>
      </c>
      <c r="H18" s="26" t="s">
        <v>406</v>
      </c>
    </row>
    <row r="19" spans="6:8" ht="32.25" thickBot="1">
      <c r="F19" s="26" t="s">
        <v>371</v>
      </c>
      <c r="H19" s="26" t="s">
        <v>407</v>
      </c>
    </row>
    <row r="20" spans="6:8" ht="32.25" thickBot="1">
      <c r="F20" s="26" t="s">
        <v>372</v>
      </c>
      <c r="H20" s="26" t="s">
        <v>408</v>
      </c>
    </row>
    <row r="21" spans="6:8" ht="32.25" thickBot="1">
      <c r="F21" s="26" t="s">
        <v>373</v>
      </c>
    </row>
    <row r="22" spans="6:8" ht="48" thickBot="1">
      <c r="F22" s="26" t="s">
        <v>374</v>
      </c>
    </row>
    <row r="23" spans="6:8" ht="63.75" thickBot="1">
      <c r="F23" s="26" t="s">
        <v>375</v>
      </c>
    </row>
    <row r="24" spans="6:8" ht="63.75" thickBot="1">
      <c r="F24" s="26" t="s">
        <v>376</v>
      </c>
    </row>
    <row r="25" spans="6:8" ht="48" thickBot="1">
      <c r="F25" s="26" t="s">
        <v>377</v>
      </c>
    </row>
    <row r="26" spans="6:8" ht="16.5" thickBot="1">
      <c r="F26" s="26"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7"/>
  <sheetViews>
    <sheetView workbookViewId="0">
      <selection activeCell="J11" sqref="J11"/>
    </sheetView>
  </sheetViews>
  <sheetFormatPr defaultRowHeight="15"/>
  <sheetData>
    <row r="1" spans="1:10">
      <c r="A1" s="20"/>
      <c r="B1" s="12"/>
      <c r="C1" s="23"/>
      <c r="D1" s="14"/>
      <c r="E1" s="19"/>
      <c r="F1" s="21"/>
      <c r="G1" s="21"/>
      <c r="J1" s="22"/>
    </row>
    <row r="2" spans="1:10">
      <c r="A2" s="20"/>
      <c r="B2" s="12"/>
      <c r="C2" s="23"/>
      <c r="D2" s="14"/>
      <c r="E2" s="19"/>
      <c r="F2" s="21"/>
      <c r="G2" s="21"/>
      <c r="J2" s="22"/>
    </row>
    <row r="3" spans="1:10" ht="15.75" thickBot="1"/>
    <row r="4" spans="1:10" ht="15.75">
      <c r="D4" s="27"/>
    </row>
    <row r="5" spans="1:10" ht="16.5" thickBot="1">
      <c r="D5" s="26" t="s">
        <v>457</v>
      </c>
    </row>
    <row r="6" spans="1:10" ht="32.25" thickBot="1">
      <c r="D6" s="26" t="s">
        <v>360</v>
      </c>
    </row>
    <row r="7" spans="1:10" ht="32.25" thickBot="1">
      <c r="D7" s="26" t="s">
        <v>361</v>
      </c>
    </row>
    <row r="8" spans="1:10" ht="32.25" thickBot="1">
      <c r="D8" s="26" t="s">
        <v>362</v>
      </c>
    </row>
    <row r="9" spans="1:10" ht="48" thickBot="1">
      <c r="D9" s="26" t="s">
        <v>363</v>
      </c>
    </row>
    <row r="10" spans="1:10" ht="32.25" thickBot="1">
      <c r="D10" s="26" t="s">
        <v>364</v>
      </c>
    </row>
    <row r="11" spans="1:10" ht="32.25" thickBot="1">
      <c r="D11" s="26" t="s">
        <v>365</v>
      </c>
    </row>
    <row r="12" spans="1:10" ht="32.25" thickBot="1">
      <c r="D12" s="26" t="s">
        <v>366</v>
      </c>
    </row>
    <row r="13" spans="1:10" ht="32.25" thickBot="1">
      <c r="D13" s="26" t="s">
        <v>367</v>
      </c>
    </row>
    <row r="14" spans="1:10" ht="32.25" thickBot="1">
      <c r="D14" s="26" t="s">
        <v>368</v>
      </c>
    </row>
    <row r="15" spans="1:10" ht="32.25" thickBot="1">
      <c r="D15" s="26" t="s">
        <v>369</v>
      </c>
    </row>
    <row r="16" spans="1:10" ht="32.25" thickBot="1">
      <c r="D16" s="26" t="s">
        <v>370</v>
      </c>
    </row>
    <row r="17" spans="4:5" ht="32.25" thickBot="1">
      <c r="D17" s="26" t="s">
        <v>371</v>
      </c>
    </row>
    <row r="18" spans="4:5" ht="32.25" thickBot="1">
      <c r="D18" s="26" t="s">
        <v>372</v>
      </c>
    </row>
    <row r="19" spans="4:5" ht="32.25" thickBot="1">
      <c r="D19" s="26" t="s">
        <v>373</v>
      </c>
    </row>
    <row r="20" spans="4:5" ht="48" thickBot="1">
      <c r="D20" s="26" t="s">
        <v>374</v>
      </c>
    </row>
    <row r="21" spans="4:5" ht="63.75" thickBot="1">
      <c r="D21" s="26" t="s">
        <v>375</v>
      </c>
    </row>
    <row r="22" spans="4:5" ht="63.75" thickBot="1">
      <c r="D22" s="26" t="s">
        <v>376</v>
      </c>
    </row>
    <row r="23" spans="4:5" ht="48" thickBot="1">
      <c r="D23" s="26" t="s">
        <v>377</v>
      </c>
    </row>
    <row r="24" spans="4:5" ht="16.5" thickBot="1">
      <c r="D24" s="26" t="s">
        <v>378</v>
      </c>
    </row>
    <row r="25" spans="4:5" ht="47.25" customHeight="1" thickBot="1">
      <c r="D25" s="75" t="s">
        <v>458</v>
      </c>
      <c r="E25" s="76"/>
    </row>
    <row r="26" spans="4:5" ht="48" thickBot="1">
      <c r="D26" s="26" t="s">
        <v>459</v>
      </c>
    </row>
    <row r="27" spans="4:5" ht="63.75" thickBot="1">
      <c r="D27" s="26" t="s">
        <v>460</v>
      </c>
    </row>
    <row r="28" spans="4:5" ht="16.5" thickBot="1">
      <c r="D28" s="26" t="s">
        <v>378</v>
      </c>
    </row>
    <row r="29" spans="4:5" ht="31.5" customHeight="1" thickBot="1">
      <c r="D29" s="75" t="s">
        <v>461</v>
      </c>
      <c r="E29" s="76"/>
    </row>
    <row r="30" spans="4:5" ht="32.25" thickBot="1">
      <c r="D30" s="26" t="s">
        <v>343</v>
      </c>
    </row>
    <row r="31" spans="4:5" ht="32.25" thickBot="1">
      <c r="D31" s="26" t="s">
        <v>344</v>
      </c>
    </row>
    <row r="32" spans="4:5" ht="32.25" thickBot="1">
      <c r="D32" s="26" t="s">
        <v>345</v>
      </c>
    </row>
    <row r="33" spans="4:4" ht="48" thickBot="1">
      <c r="D33" s="26" t="s">
        <v>346</v>
      </c>
    </row>
    <row r="34" spans="4:4" ht="63.75" thickBot="1">
      <c r="D34" s="26" t="s">
        <v>347</v>
      </c>
    </row>
    <row r="35" spans="4:4" ht="32.25" thickBot="1">
      <c r="D35" s="26" t="s">
        <v>348</v>
      </c>
    </row>
    <row r="36" spans="4:4" ht="32.25" thickBot="1">
      <c r="D36" s="26" t="s">
        <v>349</v>
      </c>
    </row>
    <row r="37" spans="4:4" ht="16.5" thickBot="1">
      <c r="D37" s="26" t="s">
        <v>378</v>
      </c>
    </row>
  </sheetData>
  <mergeCells count="2">
    <mergeCell ref="D25:E25"/>
    <mergeCell ref="D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GHMCTSM_ALOC_003_29_01_2018 </vt:lpstr>
      <vt:lpstr>GHMCTSM_31-03-2018</vt:lpstr>
      <vt:lpstr>EndToEndVehivleTrasport</vt:lpstr>
      <vt:lpstr>Sheet1</vt:lpstr>
      <vt:lpstr>Sheet2</vt:lpstr>
      <vt:lpstr>EndToEndVehivleTrasport!_Toc510860817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2018-04-25T10:39:09Z</dcterms:modified>
</cp:coreProperties>
</file>