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30" windowHeight="4650" activeTab="3"/>
  </bookViews>
  <sheets>
    <sheet name="outlier continuous" sheetId="6" r:id="rId1"/>
    <sheet name="correlation" sheetId="8" r:id="rId2"/>
    <sheet name="fa" sheetId="5" r:id="rId3"/>
    <sheet name="Fianl Model Output" sheetId="14" r:id="rId4"/>
    <sheet name="Model Peformance metrics" sheetId="18" r:id="rId5"/>
    <sheet name="Model" sheetId="15" r:id="rId6"/>
    <sheet name="Drivers" sheetId="16" r:id="rId7"/>
    <sheet name="corr model" sheetId="17" r:id="rId8"/>
  </sheets>
  <definedNames>
    <definedName name="_xlnm._FilterDatabase" localSheetId="7" hidden="1">'corr model'!$P$4:$P$28</definedName>
    <definedName name="_xlnm._FilterDatabase" localSheetId="1" hidden="1">correlation!$G$4:$G$288</definedName>
    <definedName name="_xlnm._FilterDatabase" localSheetId="2" hidden="1">fa!$Q$5:$Q$43</definedName>
    <definedName name="_xlnm._FilterDatabase" localSheetId="0" hidden="1">'outlier continuous'!$P$5:$P$43</definedName>
  </definedNames>
  <calcPr calcId="152511"/>
</workbook>
</file>

<file path=xl/calcChain.xml><?xml version="1.0" encoding="utf-8"?>
<calcChain xmlns="http://schemas.openxmlformats.org/spreadsheetml/2006/main">
  <c r="L27" i="14" l="1"/>
  <c r="L26" i="14"/>
  <c r="L25" i="14"/>
  <c r="L24" i="14"/>
  <c r="L23" i="14"/>
  <c r="L22" i="14"/>
  <c r="L21" i="14"/>
  <c r="L20" i="14"/>
  <c r="L19" i="14"/>
  <c r="L18" i="14"/>
  <c r="L17" i="14"/>
  <c r="L16" i="14"/>
</calcChain>
</file>

<file path=xl/sharedStrings.xml><?xml version="1.0" encoding="utf-8"?>
<sst xmlns="http://schemas.openxmlformats.org/spreadsheetml/2006/main" count="456" uniqueCount="262">
  <si>
    <t>The MEANS Procedure</t>
  </si>
  <si>
    <t>Variable</t>
  </si>
  <si>
    <t>Label</t>
  </si>
  <si>
    <t>N Miss</t>
  </si>
  <si>
    <t>N</t>
  </si>
  <si>
    <t>Maximum</t>
  </si>
  <si>
    <t>Minimum</t>
  </si>
  <si>
    <t>1st Pctl</t>
  </si>
  <si>
    <t>5th Pctl</t>
  </si>
  <si>
    <t>95th Pctl</t>
  </si>
  <si>
    <t>99th Pctl</t>
  </si>
  <si>
    <t>gender</t>
  </si>
  <si>
    <t>age</t>
  </si>
  <si>
    <t>ed</t>
  </si>
  <si>
    <t>retire</t>
  </si>
  <si>
    <t>income</t>
  </si>
  <si>
    <t>debtinc</t>
  </si>
  <si>
    <t>creddebt</t>
  </si>
  <si>
    <t>lncreddebt</t>
  </si>
  <si>
    <t>othdebt</t>
  </si>
  <si>
    <t>lnothdebt</t>
  </si>
  <si>
    <t>default</t>
  </si>
  <si>
    <t>marital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</si>
  <si>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</si>
  <si>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</si>
  <si>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</si>
  <si>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</si>
  <si>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</si>
  <si>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</si>
  <si>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</si>
  <si>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</si>
  <si>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</si>
  <si>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</si>
  <si>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</si>
  <si>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carbought</t>
  </si>
  <si>
    <t>commutetime</t>
  </si>
  <si>
    <t>carditems</t>
  </si>
  <si>
    <t>card2items</t>
  </si>
  <si>
    <t>active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</si>
  <si>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</si>
  <si>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</si>
  <si>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</si>
  <si>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</si>
  <si>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</si>
  <si>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</si>
  <si>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</si>
  <si>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</si>
  <si>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</si>
  <si>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</si>
  <si>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</si>
  <si>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</si>
  <si>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</si>
  <si>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</si>
  <si>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</si>
  <si>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</si>
  <si>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</si>
  <si>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</si>
  <si>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</si>
  <si>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</si>
  <si>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</si>
  <si>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</si>
  <si>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</si>
  <si>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</si>
  <si>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</si>
  <si>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</si>
  <si>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</si>
  <si>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</si>
  <si>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</si>
  <si>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</si>
  <si>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</si>
  <si>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</si>
  <si>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</si>
  <si>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</si>
  <si>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</si>
  <si>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</si>
  <si>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</si>
  <si>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</si>
  <si>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</si>
  <si>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</si>
  <si>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Total_spent</t>
  </si>
  <si>
    <t>Mean</t>
  </si>
  <si>
    <t>filter</t>
  </si>
  <si>
    <t>&lt;.0001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</si>
  <si>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</si>
  <si>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</si>
  <si>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</si>
  <si>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</si>
  <si>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</si>
  <si>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</si>
  <si>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</si>
  <si>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</si>
  <si>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</si>
  <si>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</si>
  <si>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</si>
  <si>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</si>
  <si>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</si>
  <si>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</si>
  <si>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Std Dev</t>
  </si>
  <si>
    <t>Variance</t>
  </si>
  <si>
    <t>region_dummy1</t>
  </si>
  <si>
    <t>region_dummy2</t>
  </si>
  <si>
    <t>region_dummy3</t>
  </si>
  <si>
    <t>region_dummy4</t>
  </si>
  <si>
    <t>townsize_dummy1</t>
  </si>
  <si>
    <t>townsize_dummy2</t>
  </si>
  <si>
    <t>townsize_dummy3</t>
  </si>
  <si>
    <t>townsize_dummy4</t>
  </si>
  <si>
    <t>agecat_dummy1</t>
  </si>
  <si>
    <t>agecat_dummy2</t>
  </si>
  <si>
    <t>agecat_dummy3</t>
  </si>
  <si>
    <t>agecat_dummy4</t>
  </si>
  <si>
    <t>agecat_dummy5</t>
  </si>
  <si>
    <t>edcat_dummy1</t>
  </si>
  <si>
    <t>edcat_dummy2</t>
  </si>
  <si>
    <t>edcat_dummy3</t>
  </si>
  <si>
    <t>edcat_dummy4</t>
  </si>
  <si>
    <t>jobcat_dummy1</t>
  </si>
  <si>
    <t>jobcat_dummy2</t>
  </si>
  <si>
    <t>jobcat_dummy3</t>
  </si>
  <si>
    <t>jobcat_dummy4</t>
  </si>
  <si>
    <t>jobcat_dummy5</t>
  </si>
  <si>
    <t>empcat_dummy1</t>
  </si>
  <si>
    <t>empcat_dummy2</t>
  </si>
  <si>
    <t>empcat_dummy3</t>
  </si>
  <si>
    <t>empcat_dummy4</t>
  </si>
  <si>
    <t>inccat_dummy1</t>
  </si>
  <si>
    <t>inccat_dummy2</t>
  </si>
  <si>
    <t>inccat_dummy3</t>
  </si>
  <si>
    <t>inccat_dummy4</t>
  </si>
  <si>
    <t>jobsat_dummy1</t>
  </si>
  <si>
    <t>jobsat_dummy2</t>
  </si>
  <si>
    <t>jobsat_dummy3</t>
  </si>
  <si>
    <t>jobsat_dummy4</t>
  </si>
  <si>
    <t>spousedcat_dummy1</t>
  </si>
  <si>
    <t>spousedcat_dummy2</t>
  </si>
  <si>
    <t>spousedcat_dummy3</t>
  </si>
  <si>
    <t>spousedcat_dummy4</t>
  </si>
  <si>
    <t>spousedcat_dummy5</t>
  </si>
  <si>
    <t>hometype_dummy1</t>
  </si>
  <si>
    <t>hometype_dummy2</t>
  </si>
  <si>
    <t>hometype_dummy3</t>
  </si>
  <si>
    <t>addresscat_dummy1</t>
  </si>
  <si>
    <t>addresscat_dummy2</t>
  </si>
  <si>
    <t>addresscat_dummy3</t>
  </si>
  <si>
    <t>addresscat_dummy4</t>
  </si>
  <si>
    <t>car_dummy1</t>
  </si>
  <si>
    <t>car_dummy2</t>
  </si>
  <si>
    <t>car_dummy3</t>
  </si>
  <si>
    <t>car_dummy4</t>
  </si>
  <si>
    <t>car_dummy5</t>
  </si>
  <si>
    <t>car_dummy6</t>
  </si>
  <si>
    <t>car_dummy7</t>
  </si>
  <si>
    <t>car_dummy8</t>
  </si>
  <si>
    <t>carown_dummy1</t>
  </si>
  <si>
    <t>carown_dummy2</t>
  </si>
  <si>
    <t>cartype_dummy1</t>
  </si>
  <si>
    <t>cartype_dummy2</t>
  </si>
  <si>
    <t>carcatvalue_dummy1</t>
  </si>
  <si>
    <t>carcatvalue_dummy2</t>
  </si>
  <si>
    <t>carcatvalue_dummy3</t>
  </si>
  <si>
    <t>carbought_dummy1</t>
  </si>
  <si>
    <t>carbought_dummy2</t>
  </si>
  <si>
    <t>commutecat_dummy1</t>
  </si>
  <si>
    <t>commutecat_dummy2</t>
  </si>
  <si>
    <t>commutecat_dummy3</t>
  </si>
  <si>
    <t>commutecat_dummy4</t>
  </si>
  <si>
    <t>reason_dummy1</t>
  </si>
  <si>
    <t>reason_dummy2</t>
  </si>
  <si>
    <t>reason_dummy3</t>
  </si>
  <si>
    <t>reason_dummy4</t>
  </si>
  <si>
    <t>reason_dummy5</t>
  </si>
  <si>
    <t>polview_dummy1</t>
  </si>
  <si>
    <t>polview_dummy2</t>
  </si>
  <si>
    <t>polview_dummy3</t>
  </si>
  <si>
    <t>polview_dummy4</t>
  </si>
  <si>
    <t>polview_dummy5</t>
  </si>
  <si>
    <t>polview_dummy6</t>
  </si>
  <si>
    <t>card_dummy1</t>
  </si>
  <si>
    <t>card_dummy2</t>
  </si>
  <si>
    <t>card_dummy3</t>
  </si>
  <si>
    <t>card_dummy4</t>
  </si>
  <si>
    <t>cardtype_dummy1</t>
  </si>
  <si>
    <t>cardtype_dummy2</t>
  </si>
  <si>
    <t>cardtype_dummy3</t>
  </si>
  <si>
    <t>cardbenefit_dummy1</t>
  </si>
  <si>
    <t>cardbenefit_dummy2</t>
  </si>
  <si>
    <t>cardbenefit_dummy3</t>
  </si>
  <si>
    <t>cardtenurecat_dummy1</t>
  </si>
  <si>
    <t>cardtenurecat_dummy2</t>
  </si>
  <si>
    <t>cardtenurecat_dummy3</t>
  </si>
  <si>
    <t>cardtenurecat_dummy4</t>
  </si>
  <si>
    <t>card2_dummy1</t>
  </si>
  <si>
    <t>card2_dummy2</t>
  </si>
  <si>
    <t>card2_dummy3</t>
  </si>
  <si>
    <t>card2_dummy4</t>
  </si>
  <si>
    <t>card2type_dummy1</t>
  </si>
  <si>
    <t>card2type_dummy2</t>
  </si>
  <si>
    <t>card2type_dummy3</t>
  </si>
  <si>
    <t>card2benefit_dummy1</t>
  </si>
  <si>
    <t>card2benefit_dummy2</t>
  </si>
  <si>
    <t>card2benefit_dummy3</t>
  </si>
  <si>
    <t>card2tenurecat_dummy1</t>
  </si>
  <si>
    <t>card2tenurecat_dummy2</t>
  </si>
  <si>
    <t>card2tenurecat_dummy3</t>
  </si>
  <si>
    <t>card2tenurecat_dummy4</t>
  </si>
  <si>
    <t>bfast_dummy1</t>
  </si>
  <si>
    <t>bfast_dummy2</t>
  </si>
  <si>
    <t>internet_dummy1</t>
  </si>
  <si>
    <t>internet_dummy2</t>
  </si>
  <si>
    <t>internet_dummy3</t>
  </si>
  <si>
    <t>internet_dummy4</t>
  </si>
  <si>
    <t>.</t>
  </si>
  <si>
    <t>ln_total_spent</t>
  </si>
  <si>
    <t>DF</t>
  </si>
  <si>
    <t>Error</t>
  </si>
  <si>
    <t>Root MSE</t>
  </si>
  <si>
    <t>R-Square</t>
  </si>
  <si>
    <t>Dependent Mean</t>
  </si>
  <si>
    <t>Adj R-Sq</t>
  </si>
  <si>
    <t>Coeff Var</t>
  </si>
  <si>
    <t>Parameter Estimates</t>
  </si>
  <si>
    <t>t Value</t>
  </si>
  <si>
    <t>Pr &gt; |t|</t>
  </si>
  <si>
    <t>Intercept</t>
  </si>
  <si>
    <t>Analysis of Variance</t>
  </si>
  <si>
    <t>Source</t>
  </si>
  <si>
    <t>F Value</t>
  </si>
  <si>
    <t>Pr &gt; F</t>
  </si>
  <si>
    <t>Model</t>
  </si>
  <si>
    <t>Corrected Total</t>
  </si>
  <si>
    <t>absolute SE</t>
  </si>
  <si>
    <t>count</t>
  </si>
  <si>
    <t>Avg_lnSpent</t>
  </si>
  <si>
    <t>Pred_Avg_lnSpent</t>
  </si>
  <si>
    <t>Avg_totspent</t>
  </si>
  <si>
    <t>Pred_Avg_totspent</t>
  </si>
  <si>
    <t>Data for Validation Data set</t>
  </si>
  <si>
    <t>Data for Development Data set</t>
  </si>
  <si>
    <t>Groups</t>
  </si>
  <si>
    <t>Sum of Squares</t>
  </si>
  <si>
    <t>Mean Square</t>
  </si>
  <si>
    <t>Parameter Estimate</t>
  </si>
  <si>
    <t>Standard Error</t>
  </si>
  <si>
    <t>Standardized Estimate</t>
  </si>
  <si>
    <t>Variance Inflation</t>
  </si>
  <si>
    <t>Variables</t>
  </si>
  <si>
    <t>Percentage Contribution</t>
  </si>
  <si>
    <t>Following are the driving factors that influence the card spent amount</t>
  </si>
  <si>
    <t>Correlation of Ln_total_spent with Categorical(Dummy) variables</t>
  </si>
  <si>
    <t>Cat Variables</t>
  </si>
  <si>
    <t>Factor Analysis for Continuous Variables</t>
  </si>
  <si>
    <t>Correlation of model Variables</t>
  </si>
  <si>
    <t>var1</t>
  </si>
  <si>
    <t>var2</t>
  </si>
  <si>
    <t>var3</t>
  </si>
  <si>
    <t>var4</t>
  </si>
  <si>
    <t>Final Model Equation:</t>
  </si>
  <si>
    <t>MAPE</t>
  </si>
  <si>
    <t>Dev</t>
  </si>
  <si>
    <t>Val</t>
  </si>
  <si>
    <t>Corr(Actual, Predi)</t>
  </si>
  <si>
    <t>Residuals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</si>
</sst>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Baskerville Old Face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0" fillId="0" borderId="0" xfId="0" applyFill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/>
    <xf numFmtId="9" fontId="0" fillId="0" borderId="0" xfId="1" applyFont="1"/>
    <xf numFmtId="0" fontId="0" fillId="0" borderId="5" xfId="0" applyBorder="1"/>
    <xf numFmtId="0" fontId="0" fillId="0" borderId="7" xfId="0" applyBorder="1"/>
    <xf numFmtId="0" fontId="1" fillId="15" borderId="5" xfId="0" applyFont="1" applyFill="1" applyBorder="1"/>
    <xf numFmtId="0" fontId="1" fillId="15" borderId="1" xfId="0" applyFont="1" applyFill="1" applyBorder="1"/>
    <xf numFmtId="0" fontId="1" fillId="15" borderId="6" xfId="0" applyFont="1" applyFill="1" applyBorder="1"/>
    <xf numFmtId="0" fontId="0" fillId="0" borderId="3" xfId="0" applyBorder="1"/>
    <xf numFmtId="0" fontId="0" fillId="0" borderId="4" xfId="0" applyBorder="1"/>
    <xf numFmtId="0" fontId="1" fillId="14" borderId="5" xfId="0" applyFont="1" applyFill="1" applyBorder="1"/>
    <xf numFmtId="0" fontId="1" fillId="14" borderId="1" xfId="0" applyFont="1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14" borderId="2" xfId="0" applyFont="1" applyFill="1" applyBorder="1"/>
    <xf numFmtId="0" fontId="1" fillId="14" borderId="3" xfId="0" applyFont="1" applyFill="1" applyBorder="1"/>
    <xf numFmtId="0" fontId="0" fillId="14" borderId="8" xfId="0" applyFill="1" applyBorder="1"/>
    <xf numFmtId="9" fontId="0" fillId="0" borderId="6" xfId="1" applyFont="1" applyBorder="1"/>
    <xf numFmtId="9" fontId="0" fillId="0" borderId="6" xfId="0" applyNumberFormat="1" applyBorder="1"/>
    <xf numFmtId="9" fontId="0" fillId="0" borderId="9" xfId="1" applyFont="1" applyBorder="1"/>
    <xf numFmtId="9" fontId="0" fillId="0" borderId="15" xfId="1" applyFont="1" applyBorder="1"/>
    <xf numFmtId="0" fontId="1" fillId="15" borderId="10" xfId="0" applyFont="1" applyFill="1" applyBorder="1" applyAlignment="1">
      <alignment horizontal="center"/>
    </xf>
    <xf numFmtId="0" fontId="1" fillId="15" borderId="10" xfId="0" applyFont="1" applyFill="1" applyBorder="1"/>
    <xf numFmtId="0" fontId="1" fillId="16" borderId="14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5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0" fillId="15" borderId="0" xfId="0" applyFill="1"/>
    <xf numFmtId="0" fontId="0" fillId="0" borderId="17" xfId="0" applyBorder="1"/>
    <xf numFmtId="0" fontId="0" fillId="0" borderId="18" xfId="0" applyBorder="1"/>
    <xf numFmtId="0" fontId="1" fillId="15" borderId="2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1" fillId="15" borderId="7" xfId="0" applyFont="1" applyFill="1" applyBorder="1"/>
    <xf numFmtId="0" fontId="1" fillId="15" borderId="16" xfId="0" applyFont="1" applyFill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US"/>
              <a:t>Development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0277077865266888"/>
          <c:y val="2.777777777777782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Model!$J$5:$J$14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Model!$N$5:$N$14</c:f>
              <c:numCache>
                <c:formatCode>General</c:formatCode>
                <c:ptCount val="10"/>
                <c:pt idx="0">
                  <c:v>976.38959999999997</c:v>
                </c:pt>
                <c:pt idx="1">
                  <c:v>746.55619999999999</c:v>
                </c:pt>
                <c:pt idx="2">
                  <c:v>618.87810000000002</c:v>
                </c:pt>
                <c:pt idx="3">
                  <c:v>532.72649999999999</c:v>
                </c:pt>
                <c:pt idx="4">
                  <c:v>487.89280000000002</c:v>
                </c:pt>
                <c:pt idx="5">
                  <c:v>419.61219999999997</c:v>
                </c:pt>
                <c:pt idx="6">
                  <c:v>374.81619999999998</c:v>
                </c:pt>
                <c:pt idx="7">
                  <c:v>327.51909999999998</c:v>
                </c:pt>
                <c:pt idx="8">
                  <c:v>257.27519999999998</c:v>
                </c:pt>
                <c:pt idx="9">
                  <c:v>151.85589999999999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Model!$J$5:$J$14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Model!$O$5:$O$14</c:f>
              <c:numCache>
                <c:formatCode>General</c:formatCode>
                <c:ptCount val="10"/>
                <c:pt idx="0">
                  <c:v>1042.78</c:v>
                </c:pt>
                <c:pt idx="1">
                  <c:v>702.43140000000005</c:v>
                </c:pt>
                <c:pt idx="2">
                  <c:v>575.99199999999996</c:v>
                </c:pt>
                <c:pt idx="3">
                  <c:v>492.57769999999999</c:v>
                </c:pt>
                <c:pt idx="4">
                  <c:v>426.54590000000002</c:v>
                </c:pt>
                <c:pt idx="5">
                  <c:v>376.69369999999998</c:v>
                </c:pt>
                <c:pt idx="6">
                  <c:v>332.35680000000002</c:v>
                </c:pt>
                <c:pt idx="7">
                  <c:v>284.82580000000002</c:v>
                </c:pt>
                <c:pt idx="8">
                  <c:v>236.78909999999999</c:v>
                </c:pt>
                <c:pt idx="9">
                  <c:v>165.2876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26496"/>
        <c:axId val="584827056"/>
      </c:scatterChart>
      <c:valAx>
        <c:axId val="5848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Groups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84827056"/>
        <c:crosses val="autoZero"/>
        <c:crossBetween val="midCat"/>
      </c:valAx>
      <c:valAx>
        <c:axId val="58482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Card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8482649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N"/>
            </a:pPr>
            <a:r>
              <a:rPr lang="en-US"/>
              <a:t>Validation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Model!$B$5:$B$14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Model!$F$5:$F$14</c:f>
              <c:numCache>
                <c:formatCode>General</c:formatCode>
                <c:ptCount val="10"/>
                <c:pt idx="0">
                  <c:v>1072.299</c:v>
                </c:pt>
                <c:pt idx="1">
                  <c:v>763.4633</c:v>
                </c:pt>
                <c:pt idx="2">
                  <c:v>632.68340000000001</c:v>
                </c:pt>
                <c:pt idx="3">
                  <c:v>569.16210000000001</c:v>
                </c:pt>
                <c:pt idx="4">
                  <c:v>488.34980000000002</c:v>
                </c:pt>
                <c:pt idx="5">
                  <c:v>406.9615</c:v>
                </c:pt>
                <c:pt idx="6">
                  <c:v>375.13440000000003</c:v>
                </c:pt>
                <c:pt idx="7">
                  <c:v>336.1182</c:v>
                </c:pt>
                <c:pt idx="8">
                  <c:v>241.1789</c:v>
                </c:pt>
                <c:pt idx="9">
                  <c:v>145.74459999999999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Model!$B$5:$B$14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Model!$G$5:$G$14</c:f>
              <c:numCache>
                <c:formatCode>General</c:formatCode>
                <c:ptCount val="10"/>
                <c:pt idx="0">
                  <c:v>1116.915</c:v>
                </c:pt>
                <c:pt idx="1">
                  <c:v>725.24540000000002</c:v>
                </c:pt>
                <c:pt idx="2">
                  <c:v>596.54769999999996</c:v>
                </c:pt>
                <c:pt idx="3">
                  <c:v>510.84769999999997</c:v>
                </c:pt>
                <c:pt idx="4">
                  <c:v>437.32479999999998</c:v>
                </c:pt>
                <c:pt idx="5">
                  <c:v>375.38060000000002</c:v>
                </c:pt>
                <c:pt idx="6">
                  <c:v>326.46370000000002</c:v>
                </c:pt>
                <c:pt idx="7">
                  <c:v>282.17189999999999</c:v>
                </c:pt>
                <c:pt idx="8">
                  <c:v>233.2765</c:v>
                </c:pt>
                <c:pt idx="9">
                  <c:v>164.36510000000001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6080"/>
        <c:axId val="570066640"/>
      </c:scatterChart>
      <c:valAx>
        <c:axId val="57006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Groups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70066640"/>
        <c:crosses val="autoZero"/>
        <c:crossBetween val="midCat"/>
      </c:valAx>
      <c:valAx>
        <c:axId val="57006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Card Spent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5700660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19050</xdr:rowOff>
    </xdr:from>
    <xdr:to>
      <xdr:col>14</xdr:col>
      <xdr:colOff>828675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</xdr:row>
      <xdr:rowOff>38100</xdr:rowOff>
    </xdr:from>
    <xdr:to>
      <xdr:col>6</xdr:col>
      <xdr:colOff>638175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workbookViewId="0">
      <selection activeCell="D1" sqref="D1"/>
    </sheetView>
  </sheetViews>
  <sheetFormatPr defaultRowHeight="15" x14ac:dyDescent="0.25"/>
  <cols>
    <col min="2" max="2" width="16" style="33" customWidth="1"/>
    <col min="18" max="18" width="11.42578125" customWidth="1"/>
    <col min="19" max="19" width="12.42578125" customWidth="1"/>
  </cols>
  <sheetData>
    <row r="3" spans="2:14" x14ac:dyDescent="0.25">
      <c r="B3" s="71" t="s">
        <v>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2:14" ht="15.75" thickBot="1" x14ac:dyDescent="0.3"/>
    <row r="5" spans="2:14" s="1" customFormat="1" x14ac:dyDescent="0.25">
      <c r="B5" s="46" t="s">
        <v>1</v>
      </c>
      <c r="C5" s="47" t="s">
        <v>2</v>
      </c>
      <c r="D5" s="47" t="s">
        <v>80</v>
      </c>
      <c r="E5" s="47" t="s">
        <v>3</v>
      </c>
      <c r="F5" s="47" t="s">
        <v>4</v>
      </c>
      <c r="G5" s="47" t="s">
        <v>97</v>
      </c>
      <c r="H5" s="47" t="s">
        <v>98</v>
      </c>
      <c r="I5" s="47" t="s">
        <v>6</v>
      </c>
      <c r="J5" s="47" t="s">
        <v>5</v>
      </c>
      <c r="K5" s="59" t="s">
        <v>7</v>
      </c>
      <c r="L5" s="47" t="s">
        <v>8</v>
      </c>
      <c r="M5" s="47" t="s">
        <v>9</v>
      </c>
      <c r="N5" s="60" t="s">
        <v>10</v>
      </c>
    </row>
    <row r="6" spans="2:14" x14ac:dyDescent="0.25">
      <c r="B6" s="42" t="s">
        <v>12</v>
      </c>
      <c r="C6" s="29" t="s">
        <v>12</v>
      </c>
      <c r="D6" s="29">
        <v>47.025599999999997</v>
      </c>
      <c r="E6" s="29">
        <v>0</v>
      </c>
      <c r="F6" s="29">
        <v>5000</v>
      </c>
      <c r="G6" s="29">
        <v>17.770337699999999</v>
      </c>
      <c r="H6" s="29">
        <v>315.78490160000001</v>
      </c>
      <c r="I6" s="29">
        <v>18</v>
      </c>
      <c r="J6" s="29">
        <v>79</v>
      </c>
      <c r="K6" s="29">
        <v>18</v>
      </c>
      <c r="L6" s="29">
        <v>20</v>
      </c>
      <c r="M6" s="29">
        <v>76</v>
      </c>
      <c r="N6" s="30">
        <v>79</v>
      </c>
    </row>
    <row r="7" spans="2:14" x14ac:dyDescent="0.25">
      <c r="B7" s="42" t="s">
        <v>13</v>
      </c>
      <c r="C7" s="29" t="s">
        <v>13</v>
      </c>
      <c r="D7" s="29">
        <v>14.542999999999999</v>
      </c>
      <c r="E7" s="29">
        <v>0</v>
      </c>
      <c r="F7" s="29">
        <v>5000</v>
      </c>
      <c r="G7" s="29">
        <v>3.2810828000000001</v>
      </c>
      <c r="H7" s="29">
        <v>10.765504099999999</v>
      </c>
      <c r="I7" s="29">
        <v>6</v>
      </c>
      <c r="J7" s="29">
        <v>23</v>
      </c>
      <c r="K7" s="29">
        <v>8</v>
      </c>
      <c r="L7" s="29">
        <v>9</v>
      </c>
      <c r="M7" s="29">
        <v>20</v>
      </c>
      <c r="N7" s="30">
        <v>21</v>
      </c>
    </row>
    <row r="8" spans="2:14" x14ac:dyDescent="0.25">
      <c r="B8" s="42" t="s">
        <v>15</v>
      </c>
      <c r="C8" s="29" t="s">
        <v>15</v>
      </c>
      <c r="D8" s="29">
        <v>54.759599999999999</v>
      </c>
      <c r="E8" s="29">
        <v>0</v>
      </c>
      <c r="F8" s="29">
        <v>5000</v>
      </c>
      <c r="G8" s="29">
        <v>55.377511200000001</v>
      </c>
      <c r="H8" s="29">
        <v>3066.67</v>
      </c>
      <c r="I8" s="29">
        <v>9</v>
      </c>
      <c r="J8" s="29">
        <v>1073</v>
      </c>
      <c r="K8" s="29">
        <v>9</v>
      </c>
      <c r="L8" s="29">
        <v>13</v>
      </c>
      <c r="M8" s="29">
        <v>147</v>
      </c>
      <c r="N8" s="30">
        <v>272.5</v>
      </c>
    </row>
    <row r="9" spans="2:14" x14ac:dyDescent="0.25">
      <c r="B9" s="42" t="s">
        <v>16</v>
      </c>
      <c r="C9" s="29" t="s">
        <v>16</v>
      </c>
      <c r="D9" s="29">
        <v>9.9541599999999999</v>
      </c>
      <c r="E9" s="29">
        <v>0</v>
      </c>
      <c r="F9" s="29">
        <v>5000</v>
      </c>
      <c r="G9" s="29">
        <v>6.3997833000000002</v>
      </c>
      <c r="H9" s="29">
        <v>40.9572261</v>
      </c>
      <c r="I9" s="29">
        <v>0</v>
      </c>
      <c r="J9" s="29">
        <v>43.1</v>
      </c>
      <c r="K9" s="29">
        <v>0.7</v>
      </c>
      <c r="L9" s="29">
        <v>1.9</v>
      </c>
      <c r="M9" s="29">
        <v>22.2</v>
      </c>
      <c r="N9" s="30">
        <v>29.2</v>
      </c>
    </row>
    <row r="10" spans="2:14" x14ac:dyDescent="0.25">
      <c r="B10" s="42" t="s">
        <v>17</v>
      </c>
      <c r="C10" s="29" t="s">
        <v>17</v>
      </c>
      <c r="D10" s="29">
        <v>1.8573256</v>
      </c>
      <c r="E10" s="29">
        <v>0</v>
      </c>
      <c r="F10" s="29">
        <v>5000</v>
      </c>
      <c r="G10" s="29">
        <v>3.4157320000000002</v>
      </c>
      <c r="H10" s="29">
        <v>11.667224900000001</v>
      </c>
      <c r="I10" s="29">
        <v>0</v>
      </c>
      <c r="J10" s="29">
        <v>109.072596</v>
      </c>
      <c r="K10" s="29">
        <v>3.2870000000000003E-2</v>
      </c>
      <c r="L10" s="29">
        <v>0.101088</v>
      </c>
      <c r="M10" s="29">
        <v>6.3859919999999999</v>
      </c>
      <c r="N10" s="30">
        <v>14.29792</v>
      </c>
    </row>
    <row r="11" spans="2:14" x14ac:dyDescent="0.25">
      <c r="B11" s="42" t="s">
        <v>18</v>
      </c>
      <c r="C11" s="29" t="s">
        <v>18</v>
      </c>
      <c r="D11" s="29">
        <v>-0.1304535</v>
      </c>
      <c r="E11" s="29">
        <v>1</v>
      </c>
      <c r="F11" s="29">
        <v>4999</v>
      </c>
      <c r="G11" s="29">
        <v>1.2730584</v>
      </c>
      <c r="H11" s="29">
        <v>1.6206777000000001</v>
      </c>
      <c r="I11" s="29">
        <v>-6.5973337000000001</v>
      </c>
      <c r="J11" s="29">
        <v>4.6920137000000004</v>
      </c>
      <c r="K11" s="29">
        <v>-3.4062299999999999</v>
      </c>
      <c r="L11" s="29">
        <v>-2.2917638999999999</v>
      </c>
      <c r="M11" s="29">
        <v>1.856363</v>
      </c>
      <c r="N11" s="30">
        <v>2.6613666</v>
      </c>
    </row>
    <row r="12" spans="2:14" x14ac:dyDescent="0.25">
      <c r="B12" s="42" t="s">
        <v>19</v>
      </c>
      <c r="C12" s="29" t="s">
        <v>19</v>
      </c>
      <c r="D12" s="29">
        <v>3.6544601999999999</v>
      </c>
      <c r="E12" s="29">
        <v>0</v>
      </c>
      <c r="F12" s="29">
        <v>5000</v>
      </c>
      <c r="G12" s="29">
        <v>5.3951716000000003</v>
      </c>
      <c r="H12" s="29">
        <v>29.1078762</v>
      </c>
      <c r="I12" s="29">
        <v>0</v>
      </c>
      <c r="J12" s="29">
        <v>141.45914999999999</v>
      </c>
      <c r="K12" s="29">
        <v>0.113664</v>
      </c>
      <c r="L12" s="29">
        <v>0.28735300000000003</v>
      </c>
      <c r="M12" s="29">
        <v>11.830208000000001</v>
      </c>
      <c r="N12" s="30">
        <v>24.153047999999998</v>
      </c>
    </row>
    <row r="13" spans="2:14" x14ac:dyDescent="0.25">
      <c r="B13" s="42" t="s">
        <v>20</v>
      </c>
      <c r="C13" s="29" t="s">
        <v>20</v>
      </c>
      <c r="D13" s="29">
        <v>0.69691530000000002</v>
      </c>
      <c r="E13" s="29">
        <v>1</v>
      </c>
      <c r="F13" s="29">
        <v>4999</v>
      </c>
      <c r="G13" s="29">
        <v>1.1285782</v>
      </c>
      <c r="H13" s="29">
        <v>1.2736888</v>
      </c>
      <c r="I13" s="29">
        <v>-4.0921070999999998</v>
      </c>
      <c r="J13" s="29">
        <v>4.9520109999999997</v>
      </c>
      <c r="K13" s="29">
        <v>-2.1688236999999999</v>
      </c>
      <c r="L13" s="29">
        <v>-1.2457327</v>
      </c>
      <c r="M13" s="29">
        <v>2.4719916</v>
      </c>
      <c r="N13" s="30">
        <v>3.1881545999999998</v>
      </c>
    </row>
    <row r="14" spans="2:14" x14ac:dyDescent="0.25">
      <c r="B14" s="42" t="s">
        <v>23</v>
      </c>
      <c r="C14" s="29" t="s">
        <v>23</v>
      </c>
      <c r="D14" s="29">
        <v>6.1128</v>
      </c>
      <c r="E14" s="29">
        <v>0</v>
      </c>
      <c r="F14" s="29">
        <v>5000</v>
      </c>
      <c r="G14" s="29">
        <v>7.7435178000000002</v>
      </c>
      <c r="H14" s="29">
        <v>59.962068600000002</v>
      </c>
      <c r="I14" s="29">
        <v>-1</v>
      </c>
      <c r="J14" s="29">
        <v>24</v>
      </c>
      <c r="K14" s="29">
        <v>-1</v>
      </c>
      <c r="L14" s="29">
        <v>-1</v>
      </c>
      <c r="M14" s="29">
        <v>18</v>
      </c>
      <c r="N14" s="30">
        <v>20</v>
      </c>
    </row>
    <row r="15" spans="2:14" x14ac:dyDescent="0.25">
      <c r="B15" s="42" t="s">
        <v>24</v>
      </c>
      <c r="C15" s="29" t="s">
        <v>24</v>
      </c>
      <c r="D15" s="29">
        <v>2.2040000000000002</v>
      </c>
      <c r="E15" s="29">
        <v>0</v>
      </c>
      <c r="F15" s="29">
        <v>5000</v>
      </c>
      <c r="G15" s="29">
        <v>1.3939773</v>
      </c>
      <c r="H15" s="29">
        <v>1.9431726</v>
      </c>
      <c r="I15" s="29">
        <v>1</v>
      </c>
      <c r="J15" s="29">
        <v>9</v>
      </c>
      <c r="K15" s="29">
        <v>1</v>
      </c>
      <c r="L15" s="29">
        <v>1</v>
      </c>
      <c r="M15" s="29">
        <v>5</v>
      </c>
      <c r="N15" s="30">
        <v>6</v>
      </c>
    </row>
    <row r="16" spans="2:14" x14ac:dyDescent="0.25">
      <c r="B16" s="42" t="s">
        <v>25</v>
      </c>
      <c r="C16" s="29" t="s">
        <v>25</v>
      </c>
      <c r="D16" s="29">
        <v>3.0674000000000001</v>
      </c>
      <c r="E16" s="29">
        <v>0</v>
      </c>
      <c r="F16" s="29">
        <v>5000</v>
      </c>
      <c r="G16" s="29">
        <v>3.4144969000000001</v>
      </c>
      <c r="H16" s="29">
        <v>11.658789000000001</v>
      </c>
      <c r="I16" s="29">
        <v>0</v>
      </c>
      <c r="J16" s="29">
        <v>21</v>
      </c>
      <c r="K16" s="29">
        <v>0</v>
      </c>
      <c r="L16" s="29">
        <v>0</v>
      </c>
      <c r="M16" s="29">
        <v>10</v>
      </c>
      <c r="N16" s="30">
        <v>13</v>
      </c>
    </row>
    <row r="17" spans="2:14" x14ac:dyDescent="0.25">
      <c r="B17" s="42" t="s">
        <v>26</v>
      </c>
      <c r="C17" s="29" t="s">
        <v>26</v>
      </c>
      <c r="D17" s="29">
        <v>0.50039999999999996</v>
      </c>
      <c r="E17" s="29">
        <v>0</v>
      </c>
      <c r="F17" s="29">
        <v>5000</v>
      </c>
      <c r="G17" s="29">
        <v>0.86078339999999998</v>
      </c>
      <c r="H17" s="29">
        <v>0.74094800000000005</v>
      </c>
      <c r="I17" s="29">
        <v>0</v>
      </c>
      <c r="J17" s="29">
        <v>6</v>
      </c>
      <c r="K17" s="29">
        <v>0</v>
      </c>
      <c r="L17" s="29">
        <v>0</v>
      </c>
      <c r="M17" s="29">
        <v>2</v>
      </c>
      <c r="N17" s="30">
        <v>3</v>
      </c>
    </row>
    <row r="18" spans="2:14" x14ac:dyDescent="0.25">
      <c r="B18" s="42" t="s">
        <v>27</v>
      </c>
      <c r="C18" s="29" t="s">
        <v>27</v>
      </c>
      <c r="D18" s="29">
        <v>0.39240000000000003</v>
      </c>
      <c r="E18" s="29">
        <v>0</v>
      </c>
      <c r="F18" s="29">
        <v>5000</v>
      </c>
      <c r="G18" s="29">
        <v>0.79608350000000005</v>
      </c>
      <c r="H18" s="29">
        <v>0.63374900000000001</v>
      </c>
      <c r="I18" s="29">
        <v>0</v>
      </c>
      <c r="J18" s="29">
        <v>7</v>
      </c>
      <c r="K18" s="29">
        <v>0</v>
      </c>
      <c r="L18" s="29">
        <v>0</v>
      </c>
      <c r="M18" s="29">
        <v>2</v>
      </c>
      <c r="N18" s="30">
        <v>3</v>
      </c>
    </row>
    <row r="19" spans="2:14" x14ac:dyDescent="0.25">
      <c r="B19" s="42" t="s">
        <v>28</v>
      </c>
      <c r="C19" s="29" t="s">
        <v>28</v>
      </c>
      <c r="D19" s="29">
        <v>0.1104</v>
      </c>
      <c r="E19" s="29">
        <v>0</v>
      </c>
      <c r="F19" s="29">
        <v>5000</v>
      </c>
      <c r="G19" s="29">
        <v>0.49422739999999998</v>
      </c>
      <c r="H19" s="29">
        <v>0.2442607</v>
      </c>
      <c r="I19" s="29">
        <v>0</v>
      </c>
      <c r="J19" s="29">
        <v>5</v>
      </c>
      <c r="K19" s="29">
        <v>0</v>
      </c>
      <c r="L19" s="29">
        <v>0</v>
      </c>
      <c r="M19" s="29">
        <v>1</v>
      </c>
      <c r="N19" s="30">
        <v>3</v>
      </c>
    </row>
    <row r="20" spans="2:14" x14ac:dyDescent="0.25">
      <c r="B20" s="42" t="s">
        <v>29</v>
      </c>
      <c r="C20" s="29" t="s">
        <v>29</v>
      </c>
      <c r="D20" s="29">
        <v>5.5599999999999997E-2</v>
      </c>
      <c r="E20" s="29">
        <v>0</v>
      </c>
      <c r="F20" s="29">
        <v>5000</v>
      </c>
      <c r="G20" s="29">
        <v>0.3257758</v>
      </c>
      <c r="H20" s="29">
        <v>0.1061299</v>
      </c>
      <c r="I20" s="29">
        <v>0</v>
      </c>
      <c r="J20" s="29">
        <v>6</v>
      </c>
      <c r="K20" s="29">
        <v>0</v>
      </c>
      <c r="L20" s="29">
        <v>0</v>
      </c>
      <c r="M20" s="29">
        <v>0</v>
      </c>
      <c r="N20" s="30">
        <v>2</v>
      </c>
    </row>
    <row r="21" spans="2:14" x14ac:dyDescent="0.25">
      <c r="B21" s="42" t="s">
        <v>30</v>
      </c>
      <c r="C21" s="29" t="s">
        <v>30</v>
      </c>
      <c r="D21" s="29">
        <v>0.11459999999999999</v>
      </c>
      <c r="E21" s="29">
        <v>0</v>
      </c>
      <c r="F21" s="29">
        <v>5000</v>
      </c>
      <c r="G21" s="29">
        <v>0.56879829999999998</v>
      </c>
      <c r="H21" s="29">
        <v>0.32353150000000003</v>
      </c>
      <c r="I21" s="29">
        <v>0</v>
      </c>
      <c r="J21" s="29">
        <v>7</v>
      </c>
      <c r="K21" s="29">
        <v>0</v>
      </c>
      <c r="L21" s="29">
        <v>0</v>
      </c>
      <c r="M21" s="29">
        <v>1</v>
      </c>
      <c r="N21" s="30">
        <v>3</v>
      </c>
    </row>
    <row r="22" spans="2:14" x14ac:dyDescent="0.25">
      <c r="B22" s="42" t="s">
        <v>31</v>
      </c>
      <c r="C22" s="29" t="s">
        <v>31</v>
      </c>
      <c r="D22" s="29">
        <v>4.6600000000000003E-2</v>
      </c>
      <c r="E22" s="29">
        <v>0</v>
      </c>
      <c r="F22" s="29">
        <v>5000</v>
      </c>
      <c r="G22" s="29">
        <v>0.46954499999999999</v>
      </c>
      <c r="H22" s="29">
        <v>0.22047249999999999</v>
      </c>
      <c r="I22" s="29">
        <v>0</v>
      </c>
      <c r="J22" s="29">
        <v>8</v>
      </c>
      <c r="K22" s="29">
        <v>0</v>
      </c>
      <c r="L22" s="29">
        <v>0</v>
      </c>
      <c r="M22" s="29">
        <v>0</v>
      </c>
      <c r="N22" s="30">
        <v>2</v>
      </c>
    </row>
    <row r="23" spans="2:14" x14ac:dyDescent="0.25">
      <c r="B23" s="42" t="s">
        <v>32</v>
      </c>
      <c r="C23" s="29" t="s">
        <v>32</v>
      </c>
      <c r="D23" s="29">
        <v>1.8473999999999999</v>
      </c>
      <c r="E23" s="29">
        <v>0</v>
      </c>
      <c r="F23" s="29">
        <v>5000</v>
      </c>
      <c r="G23" s="29">
        <v>3.0748015</v>
      </c>
      <c r="H23" s="29">
        <v>9.4544040999999996</v>
      </c>
      <c r="I23" s="29">
        <v>0</v>
      </c>
      <c r="J23" s="29">
        <v>16</v>
      </c>
      <c r="K23" s="29">
        <v>0</v>
      </c>
      <c r="L23" s="29">
        <v>0</v>
      </c>
      <c r="M23" s="29">
        <v>8</v>
      </c>
      <c r="N23" s="30">
        <v>11</v>
      </c>
    </row>
    <row r="24" spans="2:14" x14ac:dyDescent="0.25">
      <c r="B24" s="42" t="s">
        <v>34</v>
      </c>
      <c r="C24" s="29" t="s">
        <v>34</v>
      </c>
      <c r="D24" s="29">
        <v>0.221</v>
      </c>
      <c r="E24" s="29">
        <v>0</v>
      </c>
      <c r="F24" s="29">
        <v>5000</v>
      </c>
      <c r="G24" s="29">
        <v>0.60912500000000003</v>
      </c>
      <c r="H24" s="29">
        <v>0.37103320000000001</v>
      </c>
      <c r="I24" s="29">
        <v>-1</v>
      </c>
      <c r="J24" s="29">
        <v>1</v>
      </c>
      <c r="K24" s="29">
        <v>-1</v>
      </c>
      <c r="L24" s="29">
        <v>-1</v>
      </c>
      <c r="M24" s="29">
        <v>1</v>
      </c>
      <c r="N24" s="30">
        <v>1</v>
      </c>
    </row>
    <row r="25" spans="2:14" x14ac:dyDescent="0.25">
      <c r="B25" s="42" t="s">
        <v>33</v>
      </c>
      <c r="C25" s="29" t="s">
        <v>33</v>
      </c>
      <c r="D25" s="29">
        <v>23.232579999999999</v>
      </c>
      <c r="E25" s="29">
        <v>0</v>
      </c>
      <c r="F25" s="29">
        <v>5000</v>
      </c>
      <c r="G25" s="29">
        <v>21.231636699999999</v>
      </c>
      <c r="H25" s="29">
        <v>450.782397</v>
      </c>
      <c r="I25" s="29">
        <v>-1</v>
      </c>
      <c r="J25" s="29">
        <v>99.6</v>
      </c>
      <c r="K25" s="29">
        <v>-1</v>
      </c>
      <c r="L25" s="29">
        <v>-1</v>
      </c>
      <c r="M25" s="29">
        <v>72</v>
      </c>
      <c r="N25" s="30">
        <v>92.05</v>
      </c>
    </row>
    <row r="26" spans="2:14" x14ac:dyDescent="0.25">
      <c r="B26" s="42" t="s">
        <v>35</v>
      </c>
      <c r="C26" s="29" t="s">
        <v>35</v>
      </c>
      <c r="D26" s="29">
        <v>25.3455382</v>
      </c>
      <c r="E26" s="29">
        <v>2</v>
      </c>
      <c r="F26" s="29">
        <v>4998</v>
      </c>
      <c r="G26" s="29">
        <v>5.8791487</v>
      </c>
      <c r="H26" s="29">
        <v>34.5643897</v>
      </c>
      <c r="I26" s="29">
        <v>8</v>
      </c>
      <c r="J26" s="29">
        <v>48</v>
      </c>
      <c r="K26" s="29">
        <v>13</v>
      </c>
      <c r="L26" s="29">
        <v>16</v>
      </c>
      <c r="M26" s="29">
        <v>35</v>
      </c>
      <c r="N26" s="30">
        <v>41</v>
      </c>
    </row>
    <row r="27" spans="2:14" x14ac:dyDescent="0.25">
      <c r="B27" s="42" t="s">
        <v>36</v>
      </c>
      <c r="C27" s="29" t="s">
        <v>36</v>
      </c>
      <c r="D27" s="29">
        <v>10.1774</v>
      </c>
      <c r="E27" s="29">
        <v>0</v>
      </c>
      <c r="F27" s="29">
        <v>5000</v>
      </c>
      <c r="G27" s="29">
        <v>3.3911397999999999</v>
      </c>
      <c r="H27" s="29">
        <v>11.499829200000001</v>
      </c>
      <c r="I27" s="29">
        <v>0</v>
      </c>
      <c r="J27" s="29">
        <v>23</v>
      </c>
      <c r="K27" s="29">
        <v>2</v>
      </c>
      <c r="L27" s="29">
        <v>5</v>
      </c>
      <c r="M27" s="29">
        <v>16</v>
      </c>
      <c r="N27" s="30">
        <v>19</v>
      </c>
    </row>
    <row r="28" spans="2:14" x14ac:dyDescent="0.25">
      <c r="B28" s="42" t="s">
        <v>37</v>
      </c>
      <c r="C28" s="29" t="s">
        <v>37</v>
      </c>
      <c r="D28" s="29">
        <v>4.6665999999999999</v>
      </c>
      <c r="E28" s="29">
        <v>0</v>
      </c>
      <c r="F28" s="29">
        <v>5000</v>
      </c>
      <c r="G28" s="29">
        <v>2.4970165</v>
      </c>
      <c r="H28" s="29">
        <v>6.2350915000000002</v>
      </c>
      <c r="I28" s="29">
        <v>0</v>
      </c>
      <c r="J28" s="29">
        <v>15</v>
      </c>
      <c r="K28" s="29">
        <v>0</v>
      </c>
      <c r="L28" s="29">
        <v>1</v>
      </c>
      <c r="M28" s="29">
        <v>9</v>
      </c>
      <c r="N28" s="30">
        <v>11</v>
      </c>
    </row>
    <row r="29" spans="2:14" x14ac:dyDescent="0.25">
      <c r="B29" s="42" t="s">
        <v>39</v>
      </c>
      <c r="C29" s="29" t="s">
        <v>39</v>
      </c>
      <c r="D29" s="29">
        <v>38.204799999999999</v>
      </c>
      <c r="E29" s="29">
        <v>0</v>
      </c>
      <c r="F29" s="29">
        <v>5000</v>
      </c>
      <c r="G29" s="29">
        <v>22.661888000000001</v>
      </c>
      <c r="H29" s="29">
        <v>513.56116919999999</v>
      </c>
      <c r="I29" s="29">
        <v>0</v>
      </c>
      <c r="J29" s="29">
        <v>72</v>
      </c>
      <c r="K29" s="29">
        <v>1</v>
      </c>
      <c r="L29" s="29">
        <v>4</v>
      </c>
      <c r="M29" s="29">
        <v>72</v>
      </c>
      <c r="N29" s="30">
        <v>72</v>
      </c>
    </row>
    <row r="30" spans="2:14" x14ac:dyDescent="0.25">
      <c r="B30" s="42" t="s">
        <v>41</v>
      </c>
      <c r="C30" s="29" t="s">
        <v>41</v>
      </c>
      <c r="D30" s="29">
        <v>13.471450000000001</v>
      </c>
      <c r="E30" s="29">
        <v>0</v>
      </c>
      <c r="F30" s="29">
        <v>5000</v>
      </c>
      <c r="G30" s="29">
        <v>12.773381199999999</v>
      </c>
      <c r="H30" s="29">
        <v>163.15926630000001</v>
      </c>
      <c r="I30" s="29">
        <v>0.9</v>
      </c>
      <c r="J30" s="29">
        <v>179.85</v>
      </c>
      <c r="K30" s="29">
        <v>1.85</v>
      </c>
      <c r="L30" s="29">
        <v>2.9</v>
      </c>
      <c r="M30" s="29">
        <v>36.825000000000003</v>
      </c>
      <c r="N30" s="30">
        <v>65.25</v>
      </c>
    </row>
    <row r="31" spans="2:14" x14ac:dyDescent="0.25">
      <c r="B31" s="42" t="s">
        <v>42</v>
      </c>
      <c r="C31" s="29" t="s">
        <v>42</v>
      </c>
      <c r="D31" s="29">
        <v>2.2887792</v>
      </c>
      <c r="E31" s="29">
        <v>0</v>
      </c>
      <c r="F31" s="29">
        <v>5000</v>
      </c>
      <c r="G31" s="29">
        <v>0.77517789999999998</v>
      </c>
      <c r="H31" s="29">
        <v>0.60090080000000001</v>
      </c>
      <c r="I31" s="29">
        <v>-0.1053605</v>
      </c>
      <c r="J31" s="29">
        <v>5.1921232000000002</v>
      </c>
      <c r="K31" s="29">
        <v>0.6151856</v>
      </c>
      <c r="L31" s="29">
        <v>1.0647107</v>
      </c>
      <c r="M31" s="29">
        <v>3.6061749000000001</v>
      </c>
      <c r="N31" s="30">
        <v>4.1782257999999999</v>
      </c>
    </row>
    <row r="32" spans="2:14" x14ac:dyDescent="0.25">
      <c r="B32" s="42" t="s">
        <v>43</v>
      </c>
      <c r="C32" s="29" t="s">
        <v>43</v>
      </c>
      <c r="D32" s="29">
        <v>708.87175309999998</v>
      </c>
      <c r="E32" s="29">
        <v>3</v>
      </c>
      <c r="F32" s="29">
        <v>4997</v>
      </c>
      <c r="G32" s="29">
        <v>979.2910723</v>
      </c>
      <c r="H32" s="29">
        <v>959011</v>
      </c>
      <c r="I32" s="29">
        <v>0.9</v>
      </c>
      <c r="J32" s="29">
        <v>13046.5</v>
      </c>
      <c r="K32" s="29">
        <v>2.4</v>
      </c>
      <c r="L32" s="29">
        <v>12.5</v>
      </c>
      <c r="M32" s="29">
        <v>2576.85</v>
      </c>
      <c r="N32" s="30">
        <v>4721.8500000000004</v>
      </c>
    </row>
    <row r="33" spans="2:14" x14ac:dyDescent="0.25">
      <c r="B33" s="42" t="s">
        <v>44</v>
      </c>
      <c r="C33" s="29" t="s">
        <v>44</v>
      </c>
      <c r="D33" s="29">
        <v>5.6112979000000003</v>
      </c>
      <c r="E33" s="29">
        <v>3</v>
      </c>
      <c r="F33" s="29">
        <v>4997</v>
      </c>
      <c r="G33" s="29">
        <v>1.6493084</v>
      </c>
      <c r="H33" s="29">
        <v>2.7202180999999999</v>
      </c>
      <c r="I33" s="29">
        <v>-0.1053605</v>
      </c>
      <c r="J33" s="29">
        <v>9.4762751999999999</v>
      </c>
      <c r="K33" s="29">
        <v>0.87546869999999999</v>
      </c>
      <c r="L33" s="29">
        <v>2.5257285999999999</v>
      </c>
      <c r="M33" s="29">
        <v>7.8543229999999999</v>
      </c>
      <c r="N33" s="30">
        <v>8.459956</v>
      </c>
    </row>
    <row r="34" spans="2:14" x14ac:dyDescent="0.25">
      <c r="B34" s="42" t="s">
        <v>46</v>
      </c>
      <c r="C34" s="29" t="s">
        <v>46</v>
      </c>
      <c r="D34" s="29">
        <v>13.26445</v>
      </c>
      <c r="E34" s="29">
        <v>0</v>
      </c>
      <c r="F34" s="29">
        <v>5000</v>
      </c>
      <c r="G34" s="29">
        <v>16.310017800000001</v>
      </c>
      <c r="H34" s="29">
        <v>266.016682</v>
      </c>
      <c r="I34" s="29">
        <v>0</v>
      </c>
      <c r="J34" s="29">
        <v>173</v>
      </c>
      <c r="K34" s="29">
        <v>0</v>
      </c>
      <c r="L34" s="29">
        <v>0</v>
      </c>
      <c r="M34" s="29">
        <v>43.5</v>
      </c>
      <c r="N34" s="30">
        <v>58.875</v>
      </c>
    </row>
    <row r="35" spans="2:14" x14ac:dyDescent="0.25">
      <c r="B35" s="42" t="s">
        <v>47</v>
      </c>
      <c r="C35" s="29" t="s">
        <v>47</v>
      </c>
      <c r="D35" s="29">
        <v>577.83250999999996</v>
      </c>
      <c r="E35" s="29">
        <v>0</v>
      </c>
      <c r="F35" s="29">
        <v>5000</v>
      </c>
      <c r="G35" s="29">
        <v>949.15158629999996</v>
      </c>
      <c r="H35" s="29">
        <v>900888.73</v>
      </c>
      <c r="I35" s="29">
        <v>0</v>
      </c>
      <c r="J35" s="29">
        <v>6923.45</v>
      </c>
      <c r="K35" s="29">
        <v>0</v>
      </c>
      <c r="L35" s="29">
        <v>0</v>
      </c>
      <c r="M35" s="29">
        <v>2620.33</v>
      </c>
      <c r="N35" s="30">
        <v>3983.18</v>
      </c>
    </row>
    <row r="36" spans="2:14" x14ac:dyDescent="0.25">
      <c r="B36" s="42" t="s">
        <v>49</v>
      </c>
      <c r="C36" s="29" t="s">
        <v>49</v>
      </c>
      <c r="D36" s="29">
        <v>12.99131</v>
      </c>
      <c r="E36" s="29">
        <v>0</v>
      </c>
      <c r="F36" s="29">
        <v>5000</v>
      </c>
      <c r="G36" s="29">
        <v>19.212942600000002</v>
      </c>
      <c r="H36" s="29">
        <v>369.13716340000002</v>
      </c>
      <c r="I36" s="29">
        <v>0</v>
      </c>
      <c r="J36" s="29">
        <v>106.3</v>
      </c>
      <c r="K36" s="29">
        <v>0</v>
      </c>
      <c r="L36" s="29">
        <v>0</v>
      </c>
      <c r="M36" s="29">
        <v>49.075000000000003</v>
      </c>
      <c r="N36" s="30">
        <v>63.325000000000003</v>
      </c>
    </row>
    <row r="37" spans="2:14" x14ac:dyDescent="0.25">
      <c r="B37" s="42" t="s">
        <v>50</v>
      </c>
      <c r="C37" s="29" t="s">
        <v>50</v>
      </c>
      <c r="D37" s="29">
        <v>470.1764</v>
      </c>
      <c r="E37" s="29">
        <v>0</v>
      </c>
      <c r="F37" s="29">
        <v>5000</v>
      </c>
      <c r="G37" s="29">
        <v>912.22062410000001</v>
      </c>
      <c r="H37" s="29">
        <v>832146.47</v>
      </c>
      <c r="I37" s="29">
        <v>0</v>
      </c>
      <c r="J37" s="29">
        <v>6525.3</v>
      </c>
      <c r="K37" s="29">
        <v>0</v>
      </c>
      <c r="L37" s="29">
        <v>0</v>
      </c>
      <c r="M37" s="29">
        <v>2601.35</v>
      </c>
      <c r="N37" s="30">
        <v>3679.83</v>
      </c>
    </row>
    <row r="38" spans="2:14" x14ac:dyDescent="0.25">
      <c r="B38" s="42" t="s">
        <v>52</v>
      </c>
      <c r="C38" s="29" t="s">
        <v>52</v>
      </c>
      <c r="D38" s="29">
        <v>15.443849999999999</v>
      </c>
      <c r="E38" s="29">
        <v>0</v>
      </c>
      <c r="F38" s="29">
        <v>5000</v>
      </c>
      <c r="G38" s="29">
        <v>15.0075691</v>
      </c>
      <c r="H38" s="29">
        <v>225.22713010000001</v>
      </c>
      <c r="I38" s="29">
        <v>0</v>
      </c>
      <c r="J38" s="29">
        <v>188.5</v>
      </c>
      <c r="K38" s="29">
        <v>0</v>
      </c>
      <c r="L38" s="29">
        <v>0</v>
      </c>
      <c r="M38" s="29">
        <v>42</v>
      </c>
      <c r="N38" s="30">
        <v>64.25</v>
      </c>
    </row>
    <row r="39" spans="2:14" x14ac:dyDescent="0.25">
      <c r="B39" s="42" t="s">
        <v>53</v>
      </c>
      <c r="C39" s="29" t="s">
        <v>53</v>
      </c>
      <c r="D39" s="29">
        <v>720.47839139999996</v>
      </c>
      <c r="E39" s="29">
        <v>2</v>
      </c>
      <c r="F39" s="29">
        <v>4998</v>
      </c>
      <c r="G39" s="29">
        <v>922.22552659999997</v>
      </c>
      <c r="H39" s="29">
        <v>850499.92</v>
      </c>
      <c r="I39" s="29">
        <v>0</v>
      </c>
      <c r="J39" s="29">
        <v>13705</v>
      </c>
      <c r="K39" s="29">
        <v>0</v>
      </c>
      <c r="L39" s="29">
        <v>0</v>
      </c>
      <c r="M39" s="29">
        <v>2460</v>
      </c>
      <c r="N39" s="30">
        <v>4050</v>
      </c>
    </row>
    <row r="40" spans="2:14" x14ac:dyDescent="0.25">
      <c r="B40" s="42" t="s">
        <v>55</v>
      </c>
      <c r="C40" s="29" t="s">
        <v>55</v>
      </c>
      <c r="D40" s="29">
        <v>10.70119</v>
      </c>
      <c r="E40" s="29">
        <v>0</v>
      </c>
      <c r="F40" s="29">
        <v>5000</v>
      </c>
      <c r="G40" s="29">
        <v>19.799836500000001</v>
      </c>
      <c r="H40" s="29">
        <v>392.0335268</v>
      </c>
      <c r="I40" s="29">
        <v>0</v>
      </c>
      <c r="J40" s="29">
        <v>186.25</v>
      </c>
      <c r="K40" s="29">
        <v>0</v>
      </c>
      <c r="L40" s="29">
        <v>0</v>
      </c>
      <c r="M40" s="29">
        <v>51.35</v>
      </c>
      <c r="N40" s="30">
        <v>78.5</v>
      </c>
    </row>
    <row r="41" spans="2:14" x14ac:dyDescent="0.25">
      <c r="B41" s="42" t="s">
        <v>56</v>
      </c>
      <c r="C41" s="29" t="s">
        <v>56</v>
      </c>
      <c r="D41" s="29">
        <v>421.98460999999998</v>
      </c>
      <c r="E41" s="29">
        <v>0</v>
      </c>
      <c r="F41" s="29">
        <v>5000</v>
      </c>
      <c r="G41" s="29">
        <v>1001</v>
      </c>
      <c r="H41" s="29">
        <v>1002007.58</v>
      </c>
      <c r="I41" s="29">
        <v>0</v>
      </c>
      <c r="J41" s="29">
        <v>12858.65</v>
      </c>
      <c r="K41" s="29">
        <v>0</v>
      </c>
      <c r="L41" s="29">
        <v>0</v>
      </c>
      <c r="M41" s="29">
        <v>2691.28</v>
      </c>
      <c r="N41" s="30">
        <v>4534.3999999999996</v>
      </c>
    </row>
    <row r="42" spans="2:14" x14ac:dyDescent="0.25">
      <c r="B42" s="42" t="s">
        <v>66</v>
      </c>
      <c r="C42" s="29" t="s">
        <v>66</v>
      </c>
      <c r="D42" s="29">
        <v>19.645</v>
      </c>
      <c r="E42" s="29">
        <v>0</v>
      </c>
      <c r="F42" s="29">
        <v>5000</v>
      </c>
      <c r="G42" s="29">
        <v>5.1656085999999997</v>
      </c>
      <c r="H42" s="29">
        <v>26.6835117</v>
      </c>
      <c r="I42" s="29">
        <v>0</v>
      </c>
      <c r="J42" s="29">
        <v>36</v>
      </c>
      <c r="K42" s="29">
        <v>0</v>
      </c>
      <c r="L42" s="29">
        <v>12</v>
      </c>
      <c r="M42" s="29">
        <v>28</v>
      </c>
      <c r="N42" s="30">
        <v>31</v>
      </c>
    </row>
    <row r="43" spans="2:14" ht="15.75" thickBot="1" x14ac:dyDescent="0.3">
      <c r="B43" s="45" t="s">
        <v>79</v>
      </c>
      <c r="C43" s="31"/>
      <c r="D43" s="31">
        <v>498.07862999999998</v>
      </c>
      <c r="E43" s="31">
        <v>0</v>
      </c>
      <c r="F43" s="31">
        <v>5000</v>
      </c>
      <c r="G43" s="31">
        <v>351.52927010000002</v>
      </c>
      <c r="H43" s="31">
        <v>123572.83</v>
      </c>
      <c r="I43" s="31">
        <v>8.11</v>
      </c>
      <c r="J43" s="31">
        <v>4881.05</v>
      </c>
      <c r="K43" s="31">
        <v>58.08</v>
      </c>
      <c r="L43" s="31">
        <v>133.07</v>
      </c>
      <c r="M43" s="31">
        <v>1145.48</v>
      </c>
      <c r="N43" s="32">
        <v>1764.63</v>
      </c>
    </row>
  </sheetData>
  <mergeCells count="1">
    <mergeCell ref="B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289"/>
  <sheetViews>
    <sheetView workbookViewId="0">
      <selection activeCell="E47" sqref="E47"/>
    </sheetView>
  </sheetViews>
  <sheetFormatPr defaultRowHeight="15" x14ac:dyDescent="0.25"/>
  <cols>
    <col min="4" max="4" width="20.5703125" style="1" customWidth="1"/>
    <col min="5" max="5" width="14.5703125" customWidth="1"/>
  </cols>
  <sheetData>
    <row r="2" spans="2:9" x14ac:dyDescent="0.25">
      <c r="D2" s="70" t="s">
        <v>248</v>
      </c>
      <c r="E2" s="70"/>
      <c r="F2" s="70"/>
      <c r="G2" s="70"/>
      <c r="H2" s="70"/>
      <c r="I2" s="70"/>
    </row>
    <row r="4" spans="2:9" s="1" customFormat="1" x14ac:dyDescent="0.25">
      <c r="D4" s="38" t="s">
        <v>249</v>
      </c>
      <c r="E4" s="38" t="s">
        <v>212</v>
      </c>
      <c r="G4" s="1" t="s">
        <v>81</v>
      </c>
    </row>
    <row r="5" spans="2:9" x14ac:dyDescent="0.25">
      <c r="D5" s="38" t="s">
        <v>99</v>
      </c>
      <c r="E5" s="29">
        <v>-3.3770000000000001E-2</v>
      </c>
      <c r="G5">
        <v>1</v>
      </c>
    </row>
    <row r="6" spans="2:9" s="1" customFormat="1" hidden="1" x14ac:dyDescent="0.25">
      <c r="B6" s="1" t="s">
        <v>81</v>
      </c>
      <c r="E6" s="1">
        <v>1.6899999999999998E-2</v>
      </c>
      <c r="G6" s="1">
        <v>0</v>
      </c>
    </row>
    <row r="7" spans="2:9" x14ac:dyDescent="0.25">
      <c r="D7" s="38" t="s">
        <v>100</v>
      </c>
      <c r="E7" s="29">
        <v>-3.29E-3</v>
      </c>
      <c r="G7">
        <v>1</v>
      </c>
    </row>
    <row r="8" spans="2:9" hidden="1" x14ac:dyDescent="0.25">
      <c r="B8">
        <v>0</v>
      </c>
      <c r="D8"/>
      <c r="E8">
        <v>0.81589999999999996</v>
      </c>
      <c r="G8" s="1">
        <v>0</v>
      </c>
    </row>
    <row r="9" spans="2:9" x14ac:dyDescent="0.25">
      <c r="D9" s="38" t="s">
        <v>101</v>
      </c>
      <c r="E9" s="29">
        <v>-1.57E-3</v>
      </c>
      <c r="G9">
        <v>1</v>
      </c>
      <c r="H9" s="69"/>
    </row>
    <row r="10" spans="2:9" hidden="1" x14ac:dyDescent="0.25">
      <c r="B10">
        <v>0</v>
      </c>
      <c r="D10"/>
      <c r="E10">
        <v>0.91159999999999997</v>
      </c>
      <c r="G10" s="1">
        <v>0</v>
      </c>
    </row>
    <row r="11" spans="2:9" x14ac:dyDescent="0.25">
      <c r="D11" s="38" t="s">
        <v>102</v>
      </c>
      <c r="E11" s="29">
        <v>9.3200000000000002E-3</v>
      </c>
      <c r="G11">
        <v>1</v>
      </c>
    </row>
    <row r="12" spans="2:9" hidden="1" x14ac:dyDescent="0.25">
      <c r="B12">
        <v>0</v>
      </c>
      <c r="D12"/>
      <c r="E12">
        <v>0.50990000000000002</v>
      </c>
      <c r="G12" s="1">
        <v>0</v>
      </c>
    </row>
    <row r="13" spans="2:9" x14ac:dyDescent="0.25">
      <c r="D13" s="38" t="s">
        <v>103</v>
      </c>
      <c r="E13" s="29">
        <v>-9.1900000000000003E-3</v>
      </c>
      <c r="G13">
        <v>1</v>
      </c>
    </row>
    <row r="14" spans="2:9" hidden="1" x14ac:dyDescent="0.25">
      <c r="B14">
        <v>0</v>
      </c>
      <c r="D14"/>
      <c r="E14">
        <v>0.51600000000000001</v>
      </c>
      <c r="G14" s="1">
        <v>0</v>
      </c>
    </row>
    <row r="15" spans="2:9" x14ac:dyDescent="0.25">
      <c r="D15" s="38" t="s">
        <v>104</v>
      </c>
      <c r="E15" s="29">
        <v>9.11E-3</v>
      </c>
      <c r="G15">
        <v>1</v>
      </c>
    </row>
    <row r="16" spans="2:9" hidden="1" x14ac:dyDescent="0.25">
      <c r="B16">
        <v>0</v>
      </c>
      <c r="D16"/>
      <c r="E16">
        <v>0.51949999999999996</v>
      </c>
      <c r="G16" s="1">
        <v>0</v>
      </c>
    </row>
    <row r="17" spans="2:7" x14ac:dyDescent="0.25">
      <c r="D17" s="38" t="s">
        <v>105</v>
      </c>
      <c r="E17" s="29">
        <v>-3.62E-3</v>
      </c>
      <c r="G17">
        <v>1</v>
      </c>
    </row>
    <row r="18" spans="2:7" hidden="1" x14ac:dyDescent="0.25">
      <c r="B18">
        <v>0</v>
      </c>
      <c r="D18"/>
      <c r="E18">
        <v>0.79820000000000002</v>
      </c>
      <c r="G18" s="1">
        <v>0</v>
      </c>
    </row>
    <row r="19" spans="2:7" x14ac:dyDescent="0.25">
      <c r="D19" s="38" t="s">
        <v>106</v>
      </c>
      <c r="E19" s="29">
        <v>-1.1E-4</v>
      </c>
      <c r="G19">
        <v>1</v>
      </c>
    </row>
    <row r="20" spans="2:7" hidden="1" x14ac:dyDescent="0.25">
      <c r="B20">
        <v>0</v>
      </c>
      <c r="D20"/>
      <c r="E20">
        <v>0.99360000000000004</v>
      </c>
      <c r="G20" s="1">
        <v>0</v>
      </c>
    </row>
    <row r="21" spans="2:7" x14ac:dyDescent="0.25">
      <c r="D21" s="38" t="s">
        <v>107</v>
      </c>
      <c r="E21" s="29" t="s">
        <v>211</v>
      </c>
      <c r="G21">
        <v>1</v>
      </c>
    </row>
    <row r="22" spans="2:7" hidden="1" x14ac:dyDescent="0.25">
      <c r="B22">
        <v>0</v>
      </c>
      <c r="D22"/>
      <c r="E22" t="s">
        <v>211</v>
      </c>
      <c r="G22" s="1">
        <v>0</v>
      </c>
    </row>
    <row r="23" spans="2:7" x14ac:dyDescent="0.25">
      <c r="D23" s="38" t="s">
        <v>108</v>
      </c>
      <c r="E23" s="29">
        <v>-9.4170000000000004E-2</v>
      </c>
      <c r="G23">
        <v>1</v>
      </c>
    </row>
    <row r="24" spans="2:7" hidden="1" x14ac:dyDescent="0.25">
      <c r="B24">
        <v>0</v>
      </c>
      <c r="D24"/>
      <c r="E24" t="s">
        <v>82</v>
      </c>
      <c r="G24" s="1">
        <v>0</v>
      </c>
    </row>
    <row r="25" spans="2:7" x14ac:dyDescent="0.25">
      <c r="D25" s="38" t="s">
        <v>109</v>
      </c>
      <c r="E25" s="29">
        <v>-2.6720000000000001E-2</v>
      </c>
      <c r="G25">
        <v>1</v>
      </c>
    </row>
    <row r="26" spans="2:7" hidden="1" x14ac:dyDescent="0.25">
      <c r="B26">
        <v>0</v>
      </c>
      <c r="D26"/>
      <c r="E26">
        <v>5.8799999999999998E-2</v>
      </c>
      <c r="G26" s="1">
        <v>0</v>
      </c>
    </row>
    <row r="27" spans="2:7" x14ac:dyDescent="0.25">
      <c r="D27" s="38" t="s">
        <v>110</v>
      </c>
      <c r="E27" s="29">
        <v>8.0979999999999996E-2</v>
      </c>
      <c r="G27">
        <v>1</v>
      </c>
    </row>
    <row r="28" spans="2:7" hidden="1" x14ac:dyDescent="0.25">
      <c r="B28">
        <v>0</v>
      </c>
      <c r="D28"/>
      <c r="E28" t="s">
        <v>82</v>
      </c>
      <c r="G28" s="1">
        <v>0</v>
      </c>
    </row>
    <row r="29" spans="2:7" x14ac:dyDescent="0.25">
      <c r="D29" s="38" t="s">
        <v>111</v>
      </c>
      <c r="E29" s="29">
        <v>0.1077</v>
      </c>
      <c r="G29">
        <v>1</v>
      </c>
    </row>
    <row r="30" spans="2:7" hidden="1" x14ac:dyDescent="0.25">
      <c r="B30">
        <v>0</v>
      </c>
      <c r="D30"/>
      <c r="E30" t="s">
        <v>82</v>
      </c>
      <c r="G30" s="1">
        <v>0</v>
      </c>
    </row>
    <row r="31" spans="2:7" x14ac:dyDescent="0.25">
      <c r="D31" s="38" t="s">
        <v>112</v>
      </c>
      <c r="E31" s="29">
        <v>-5.4739999999999997E-2</v>
      </c>
      <c r="G31">
        <v>1</v>
      </c>
    </row>
    <row r="32" spans="2:7" hidden="1" x14ac:dyDescent="0.25">
      <c r="B32">
        <v>0</v>
      </c>
      <c r="D32"/>
      <c r="E32">
        <v>1E-4</v>
      </c>
      <c r="G32" s="1">
        <v>0</v>
      </c>
    </row>
    <row r="33" spans="2:7" x14ac:dyDescent="0.25">
      <c r="D33" s="38" t="s">
        <v>113</v>
      </c>
      <c r="E33" s="29">
        <v>-5.0470000000000001E-2</v>
      </c>
      <c r="G33">
        <v>1</v>
      </c>
    </row>
    <row r="34" spans="2:7" hidden="1" x14ac:dyDescent="0.25">
      <c r="B34">
        <v>0</v>
      </c>
      <c r="D34"/>
      <c r="E34">
        <v>4.0000000000000002E-4</v>
      </c>
      <c r="G34" s="1">
        <v>0</v>
      </c>
    </row>
    <row r="35" spans="2:7" x14ac:dyDescent="0.25">
      <c r="D35" s="38" t="s">
        <v>114</v>
      </c>
      <c r="E35" s="29">
        <v>2.2859999999999998E-2</v>
      </c>
      <c r="G35">
        <v>1</v>
      </c>
    </row>
    <row r="36" spans="2:7" hidden="1" x14ac:dyDescent="0.25">
      <c r="B36">
        <v>0</v>
      </c>
      <c r="D36"/>
      <c r="E36">
        <v>0.106</v>
      </c>
      <c r="G36" s="1">
        <v>0</v>
      </c>
    </row>
    <row r="37" spans="2:7" x14ac:dyDescent="0.25">
      <c r="D37" s="38" t="s">
        <v>115</v>
      </c>
      <c r="E37" s="29">
        <v>5.4789999999999998E-2</v>
      </c>
      <c r="G37">
        <v>1</v>
      </c>
    </row>
    <row r="38" spans="2:7" hidden="1" x14ac:dyDescent="0.25">
      <c r="B38">
        <v>0</v>
      </c>
      <c r="D38"/>
      <c r="E38">
        <v>1E-4</v>
      </c>
      <c r="G38" s="1">
        <v>0</v>
      </c>
    </row>
    <row r="39" spans="2:7" x14ac:dyDescent="0.25">
      <c r="D39" s="38" t="s">
        <v>116</v>
      </c>
      <c r="E39" s="29">
        <v>5.5809999999999998E-2</v>
      </c>
      <c r="G39">
        <v>1</v>
      </c>
    </row>
    <row r="40" spans="2:7" hidden="1" x14ac:dyDescent="0.25">
      <c r="B40">
        <v>0</v>
      </c>
      <c r="D40"/>
      <c r="E40" t="s">
        <v>82</v>
      </c>
      <c r="G40" s="1">
        <v>0</v>
      </c>
    </row>
    <row r="41" spans="2:7" x14ac:dyDescent="0.25">
      <c r="D41" s="38" t="s">
        <v>117</v>
      </c>
      <c r="E41" s="29">
        <v>-7.5259999999999994E-2</v>
      </c>
      <c r="G41">
        <v>1</v>
      </c>
    </row>
    <row r="42" spans="2:7" hidden="1" x14ac:dyDescent="0.25">
      <c r="B42">
        <v>0</v>
      </c>
      <c r="D42"/>
      <c r="E42" t="s">
        <v>82</v>
      </c>
      <c r="G42" s="1">
        <v>0</v>
      </c>
    </row>
    <row r="43" spans="2:7" x14ac:dyDescent="0.25">
      <c r="D43" s="38" t="s">
        <v>118</v>
      </c>
      <c r="E43" s="29">
        <v>4.317E-2</v>
      </c>
      <c r="G43">
        <v>1</v>
      </c>
    </row>
    <row r="44" spans="2:7" hidden="1" x14ac:dyDescent="0.25">
      <c r="B44">
        <v>0</v>
      </c>
      <c r="D44"/>
      <c r="E44">
        <v>2.3E-3</v>
      </c>
      <c r="G44" s="1">
        <v>0</v>
      </c>
    </row>
    <row r="45" spans="2:7" x14ac:dyDescent="0.25">
      <c r="D45" s="38" t="s">
        <v>119</v>
      </c>
      <c r="E45" s="29">
        <v>-1.6959999999999999E-2</v>
      </c>
      <c r="G45">
        <v>1</v>
      </c>
    </row>
    <row r="46" spans="2:7" hidden="1" x14ac:dyDescent="0.25">
      <c r="B46">
        <v>0</v>
      </c>
      <c r="D46"/>
      <c r="E46">
        <v>0.2306</v>
      </c>
      <c r="G46" s="1">
        <v>0</v>
      </c>
    </row>
    <row r="47" spans="2:7" x14ac:dyDescent="0.25">
      <c r="D47" s="38" t="s">
        <v>120</v>
      </c>
      <c r="E47" s="29">
        <v>-3.7799999999999999E-3</v>
      </c>
      <c r="G47">
        <v>1</v>
      </c>
    </row>
    <row r="48" spans="2:7" hidden="1" x14ac:dyDescent="0.25">
      <c r="B48">
        <v>0</v>
      </c>
      <c r="D48"/>
      <c r="E48">
        <v>0.78949999999999998</v>
      </c>
      <c r="G48" s="1">
        <v>0</v>
      </c>
    </row>
    <row r="49" spans="2:7" x14ac:dyDescent="0.25">
      <c r="D49" s="38" t="s">
        <v>121</v>
      </c>
      <c r="E49" s="29">
        <v>-8.3360000000000004E-2</v>
      </c>
      <c r="G49">
        <v>1</v>
      </c>
    </row>
    <row r="50" spans="2:7" hidden="1" x14ac:dyDescent="0.25">
      <c r="B50">
        <v>0</v>
      </c>
      <c r="D50"/>
      <c r="E50" t="s">
        <v>82</v>
      </c>
      <c r="G50" s="1">
        <v>0</v>
      </c>
    </row>
    <row r="51" spans="2:7" x14ac:dyDescent="0.25">
      <c r="D51" s="38" t="s">
        <v>122</v>
      </c>
      <c r="E51" s="29">
        <v>-1.9959999999999999E-2</v>
      </c>
      <c r="G51">
        <v>1</v>
      </c>
    </row>
    <row r="52" spans="2:7" hidden="1" x14ac:dyDescent="0.25">
      <c r="B52">
        <v>0</v>
      </c>
      <c r="D52"/>
      <c r="E52">
        <v>0.15820000000000001</v>
      </c>
      <c r="G52" s="1">
        <v>0</v>
      </c>
    </row>
    <row r="53" spans="2:7" x14ac:dyDescent="0.25">
      <c r="D53" s="38" t="s">
        <v>123</v>
      </c>
      <c r="E53" s="29">
        <v>8.9700000000000005E-3</v>
      </c>
      <c r="G53">
        <v>1</v>
      </c>
    </row>
    <row r="54" spans="2:7" hidden="1" x14ac:dyDescent="0.25">
      <c r="B54">
        <v>0</v>
      </c>
      <c r="D54"/>
      <c r="E54">
        <v>0.5262</v>
      </c>
      <c r="G54" s="1">
        <v>0</v>
      </c>
    </row>
    <row r="55" spans="2:7" x14ac:dyDescent="0.25">
      <c r="D55" s="38" t="s">
        <v>124</v>
      </c>
      <c r="E55" s="29">
        <v>3.8640000000000001E-2</v>
      </c>
      <c r="G55">
        <v>1</v>
      </c>
    </row>
    <row r="56" spans="2:7" hidden="1" x14ac:dyDescent="0.25">
      <c r="B56">
        <v>0</v>
      </c>
      <c r="D56"/>
      <c r="E56">
        <v>6.3E-3</v>
      </c>
      <c r="G56" s="1">
        <v>0</v>
      </c>
    </row>
    <row r="57" spans="2:7" x14ac:dyDescent="0.25">
      <c r="D57" s="38" t="s">
        <v>125</v>
      </c>
      <c r="E57" s="29">
        <v>-0.29320000000000002</v>
      </c>
      <c r="G57">
        <v>1</v>
      </c>
    </row>
    <row r="58" spans="2:7" hidden="1" x14ac:dyDescent="0.25">
      <c r="B58">
        <v>0</v>
      </c>
      <c r="D58"/>
      <c r="E58" t="s">
        <v>82</v>
      </c>
      <c r="G58" s="1">
        <v>0</v>
      </c>
    </row>
    <row r="59" spans="2:7" x14ac:dyDescent="0.25">
      <c r="D59" s="38" t="s">
        <v>126</v>
      </c>
      <c r="E59" s="29">
        <v>-6.0659999999999999E-2</v>
      </c>
      <c r="G59">
        <v>1</v>
      </c>
    </row>
    <row r="60" spans="2:7" hidden="1" x14ac:dyDescent="0.25">
      <c r="B60">
        <v>0</v>
      </c>
      <c r="D60"/>
      <c r="E60" t="s">
        <v>82</v>
      </c>
      <c r="G60" s="1">
        <v>0</v>
      </c>
    </row>
    <row r="61" spans="2:7" x14ac:dyDescent="0.25">
      <c r="D61" s="38" t="s">
        <v>127</v>
      </c>
      <c r="E61" s="29">
        <v>0.10818</v>
      </c>
      <c r="G61">
        <v>1</v>
      </c>
    </row>
    <row r="62" spans="2:7" hidden="1" x14ac:dyDescent="0.25">
      <c r="B62">
        <v>0</v>
      </c>
      <c r="D62"/>
      <c r="E62" t="s">
        <v>82</v>
      </c>
      <c r="G62" s="1">
        <v>0</v>
      </c>
    </row>
    <row r="63" spans="2:7" x14ac:dyDescent="0.25">
      <c r="D63" s="38" t="s">
        <v>128</v>
      </c>
      <c r="E63" s="29">
        <v>0.17516999999999999</v>
      </c>
      <c r="G63">
        <v>1</v>
      </c>
    </row>
    <row r="64" spans="2:7" hidden="1" x14ac:dyDescent="0.25">
      <c r="B64">
        <v>0</v>
      </c>
      <c r="D64"/>
      <c r="E64" t="s">
        <v>82</v>
      </c>
      <c r="G64" s="1">
        <v>0</v>
      </c>
    </row>
    <row r="65" spans="2:7" x14ac:dyDescent="0.25">
      <c r="D65" s="38" t="s">
        <v>129</v>
      </c>
      <c r="E65" s="29">
        <v>-5.4719999999999998E-2</v>
      </c>
      <c r="G65">
        <v>1</v>
      </c>
    </row>
    <row r="66" spans="2:7" hidden="1" x14ac:dyDescent="0.25">
      <c r="B66">
        <v>0</v>
      </c>
      <c r="D66"/>
      <c r="E66">
        <v>1E-4</v>
      </c>
      <c r="G66" s="1">
        <v>0</v>
      </c>
    </row>
    <row r="67" spans="2:7" x14ac:dyDescent="0.25">
      <c r="D67" s="38" t="s">
        <v>130</v>
      </c>
      <c r="E67" s="29">
        <v>-3.3800000000000002E-3</v>
      </c>
      <c r="G67">
        <v>1</v>
      </c>
    </row>
    <row r="68" spans="2:7" hidden="1" x14ac:dyDescent="0.25">
      <c r="B68">
        <v>0</v>
      </c>
      <c r="D68"/>
      <c r="E68">
        <v>0.81130000000000002</v>
      </c>
      <c r="G68" s="1">
        <v>0</v>
      </c>
    </row>
    <row r="69" spans="2:7" x14ac:dyDescent="0.25">
      <c r="D69" s="38" t="s">
        <v>131</v>
      </c>
      <c r="E69" s="29">
        <v>-1.669E-2</v>
      </c>
      <c r="G69">
        <v>1</v>
      </c>
    </row>
    <row r="70" spans="2:7" hidden="1" x14ac:dyDescent="0.25">
      <c r="B70">
        <v>0</v>
      </c>
      <c r="D70"/>
      <c r="E70">
        <v>0.23810000000000001</v>
      </c>
      <c r="G70" s="1">
        <v>0</v>
      </c>
    </row>
    <row r="71" spans="2:7" x14ac:dyDescent="0.25">
      <c r="D71" s="38" t="s">
        <v>132</v>
      </c>
      <c r="E71" s="29">
        <v>3.1320000000000001E-2</v>
      </c>
      <c r="G71">
        <v>1</v>
      </c>
    </row>
    <row r="72" spans="2:7" hidden="1" x14ac:dyDescent="0.25">
      <c r="B72">
        <v>0</v>
      </c>
      <c r="D72"/>
      <c r="E72">
        <v>2.6800000000000001E-2</v>
      </c>
      <c r="G72" s="1">
        <v>0</v>
      </c>
    </row>
    <row r="73" spans="2:7" x14ac:dyDescent="0.25">
      <c r="D73" s="38" t="s">
        <v>133</v>
      </c>
      <c r="E73" s="29">
        <v>-1.8689999999999998E-2</v>
      </c>
      <c r="G73">
        <v>1</v>
      </c>
    </row>
    <row r="74" spans="2:7" hidden="1" x14ac:dyDescent="0.25">
      <c r="B74">
        <v>0</v>
      </c>
      <c r="D74"/>
      <c r="E74">
        <v>0.1865</v>
      </c>
      <c r="G74" s="1">
        <v>0</v>
      </c>
    </row>
    <row r="75" spans="2:7" x14ac:dyDescent="0.25">
      <c r="D75" s="38" t="s">
        <v>134</v>
      </c>
      <c r="E75" s="29">
        <v>-3.4009999999999999E-2</v>
      </c>
      <c r="G75">
        <v>1</v>
      </c>
    </row>
    <row r="76" spans="2:7" hidden="1" x14ac:dyDescent="0.25">
      <c r="B76">
        <v>0</v>
      </c>
      <c r="D76"/>
      <c r="E76">
        <v>1.6199999999999999E-2</v>
      </c>
      <c r="G76" s="1">
        <v>0</v>
      </c>
    </row>
    <row r="77" spans="2:7" x14ac:dyDescent="0.25">
      <c r="D77" s="38" t="s">
        <v>135</v>
      </c>
      <c r="E77" s="29">
        <v>4.5700000000000003E-3</v>
      </c>
      <c r="G77">
        <v>1</v>
      </c>
    </row>
    <row r="78" spans="2:7" hidden="1" x14ac:dyDescent="0.25">
      <c r="B78">
        <v>0</v>
      </c>
      <c r="D78"/>
      <c r="E78">
        <v>0.74680000000000002</v>
      </c>
      <c r="G78" s="1">
        <v>0</v>
      </c>
    </row>
    <row r="79" spans="2:7" x14ac:dyDescent="0.25">
      <c r="D79" s="38" t="s">
        <v>136</v>
      </c>
      <c r="E79" s="29">
        <v>2.545E-2</v>
      </c>
      <c r="G79">
        <v>1</v>
      </c>
    </row>
    <row r="80" spans="2:7" hidden="1" x14ac:dyDescent="0.25">
      <c r="B80">
        <v>0</v>
      </c>
      <c r="D80"/>
      <c r="E80">
        <v>7.1999999999999995E-2</v>
      </c>
      <c r="G80" s="1">
        <v>0</v>
      </c>
    </row>
    <row r="81" spans="2:7" x14ac:dyDescent="0.25">
      <c r="D81" s="38" t="s">
        <v>137</v>
      </c>
      <c r="E81" s="29">
        <v>3.0769999999999999E-2</v>
      </c>
      <c r="G81">
        <v>1</v>
      </c>
    </row>
    <row r="82" spans="2:7" hidden="1" x14ac:dyDescent="0.25">
      <c r="B82">
        <v>0</v>
      </c>
      <c r="D82"/>
      <c r="E82">
        <v>2.9600000000000001E-2</v>
      </c>
      <c r="G82" s="1">
        <v>0</v>
      </c>
    </row>
    <row r="83" spans="2:7" x14ac:dyDescent="0.25">
      <c r="D83" s="38" t="s">
        <v>138</v>
      </c>
      <c r="E83" s="29">
        <v>4.163E-2</v>
      </c>
      <c r="G83">
        <v>1</v>
      </c>
    </row>
    <row r="84" spans="2:7" hidden="1" x14ac:dyDescent="0.25">
      <c r="B84">
        <v>0</v>
      </c>
      <c r="D84"/>
      <c r="E84">
        <v>3.2000000000000002E-3</v>
      </c>
      <c r="G84" s="1">
        <v>0</v>
      </c>
    </row>
    <row r="85" spans="2:7" x14ac:dyDescent="0.25">
      <c r="D85" s="38" t="s">
        <v>139</v>
      </c>
      <c r="E85" s="29">
        <v>-6.3189999999999996E-2</v>
      </c>
      <c r="G85">
        <v>1</v>
      </c>
    </row>
    <row r="86" spans="2:7" hidden="1" x14ac:dyDescent="0.25">
      <c r="B86">
        <v>0</v>
      </c>
      <c r="D86"/>
      <c r="E86" t="s">
        <v>82</v>
      </c>
      <c r="G86" s="1">
        <v>0</v>
      </c>
    </row>
    <row r="87" spans="2:7" x14ac:dyDescent="0.25">
      <c r="D87" s="38" t="s">
        <v>140</v>
      </c>
      <c r="E87" s="29">
        <v>2.861E-2</v>
      </c>
      <c r="G87">
        <v>1</v>
      </c>
    </row>
    <row r="88" spans="2:7" hidden="1" x14ac:dyDescent="0.25">
      <c r="B88">
        <v>0</v>
      </c>
      <c r="D88"/>
      <c r="E88">
        <v>4.2999999999999997E-2</v>
      </c>
      <c r="G88" s="1">
        <v>0</v>
      </c>
    </row>
    <row r="89" spans="2:7" x14ac:dyDescent="0.25">
      <c r="D89" s="38" t="s">
        <v>141</v>
      </c>
      <c r="E89" s="29">
        <v>-8.4650000000000003E-2</v>
      </c>
      <c r="G89">
        <v>1</v>
      </c>
    </row>
    <row r="90" spans="2:7" hidden="1" x14ac:dyDescent="0.25">
      <c r="B90">
        <v>0</v>
      </c>
      <c r="D90"/>
      <c r="E90" t="s">
        <v>82</v>
      </c>
      <c r="G90" s="1">
        <v>0</v>
      </c>
    </row>
    <row r="91" spans="2:7" x14ac:dyDescent="0.25">
      <c r="D91" s="38" t="s">
        <v>142</v>
      </c>
      <c r="E91" s="29">
        <v>-3.7530000000000001E-2</v>
      </c>
      <c r="G91">
        <v>1</v>
      </c>
    </row>
    <row r="92" spans="2:7" hidden="1" x14ac:dyDescent="0.25">
      <c r="B92">
        <v>0</v>
      </c>
      <c r="D92"/>
      <c r="E92">
        <v>8.0000000000000002E-3</v>
      </c>
      <c r="G92" s="1">
        <v>0</v>
      </c>
    </row>
    <row r="93" spans="2:7" x14ac:dyDescent="0.25">
      <c r="D93" s="38" t="s">
        <v>143</v>
      </c>
      <c r="E93" s="29">
        <v>3.7420000000000002E-2</v>
      </c>
      <c r="G93">
        <v>1</v>
      </c>
    </row>
    <row r="94" spans="2:7" hidden="1" x14ac:dyDescent="0.25">
      <c r="B94">
        <v>0</v>
      </c>
      <c r="D94"/>
      <c r="E94">
        <v>8.0999999999999996E-3</v>
      </c>
      <c r="G94" s="1">
        <v>0</v>
      </c>
    </row>
    <row r="95" spans="2:7" x14ac:dyDescent="0.25">
      <c r="D95" s="38" t="s">
        <v>144</v>
      </c>
      <c r="E95" s="29">
        <v>5.5070000000000001E-2</v>
      </c>
      <c r="G95">
        <v>1</v>
      </c>
    </row>
    <row r="96" spans="2:7" hidden="1" x14ac:dyDescent="0.25">
      <c r="B96">
        <v>0</v>
      </c>
      <c r="D96"/>
      <c r="E96" t="s">
        <v>82</v>
      </c>
      <c r="G96" s="1">
        <v>0</v>
      </c>
    </row>
    <row r="97" spans="2:7" x14ac:dyDescent="0.25">
      <c r="D97" s="38" t="s">
        <v>145</v>
      </c>
      <c r="E97" s="29">
        <v>1.6979999999999999E-2</v>
      </c>
      <c r="G97">
        <v>1</v>
      </c>
    </row>
    <row r="98" spans="2:7" hidden="1" x14ac:dyDescent="0.25">
      <c r="B98">
        <v>0</v>
      </c>
      <c r="D98"/>
      <c r="E98">
        <v>0.2301</v>
      </c>
      <c r="G98" s="1">
        <v>0</v>
      </c>
    </row>
    <row r="99" spans="2:7" x14ac:dyDescent="0.25">
      <c r="D99" s="38" t="s">
        <v>146</v>
      </c>
      <c r="E99" s="29">
        <v>-3.9100000000000003E-2</v>
      </c>
      <c r="G99">
        <v>1</v>
      </c>
    </row>
    <row r="100" spans="2:7" hidden="1" x14ac:dyDescent="0.25">
      <c r="B100">
        <v>0</v>
      </c>
      <c r="D100"/>
      <c r="E100">
        <v>5.7000000000000002E-3</v>
      </c>
      <c r="G100" s="1">
        <v>0</v>
      </c>
    </row>
    <row r="101" spans="2:7" x14ac:dyDescent="0.25">
      <c r="D101" s="38" t="s">
        <v>147</v>
      </c>
      <c r="E101" s="29">
        <v>1.085E-2</v>
      </c>
      <c r="G101">
        <v>1</v>
      </c>
    </row>
    <row r="102" spans="2:7" hidden="1" x14ac:dyDescent="0.25">
      <c r="B102">
        <v>0</v>
      </c>
      <c r="D102"/>
      <c r="E102">
        <v>0.443</v>
      </c>
      <c r="G102" s="1">
        <v>0</v>
      </c>
    </row>
    <row r="103" spans="2:7" x14ac:dyDescent="0.25">
      <c r="D103" s="38" t="s">
        <v>148</v>
      </c>
      <c r="E103" s="29">
        <v>2.4599999999999999E-3</v>
      </c>
      <c r="G103">
        <v>1</v>
      </c>
    </row>
    <row r="104" spans="2:7" hidden="1" x14ac:dyDescent="0.25">
      <c r="B104">
        <v>0</v>
      </c>
      <c r="D104"/>
      <c r="E104">
        <v>0.86180000000000001</v>
      </c>
      <c r="G104" s="1">
        <v>0</v>
      </c>
    </row>
    <row r="105" spans="2:7" x14ac:dyDescent="0.25">
      <c r="D105" s="38" t="s">
        <v>149</v>
      </c>
      <c r="E105" s="29">
        <v>1.358E-2</v>
      </c>
      <c r="G105">
        <v>1</v>
      </c>
    </row>
    <row r="106" spans="2:7" hidden="1" x14ac:dyDescent="0.25">
      <c r="B106">
        <v>0</v>
      </c>
      <c r="D106"/>
      <c r="E106">
        <v>0.33700000000000002</v>
      </c>
      <c r="G106" s="1">
        <v>0</v>
      </c>
    </row>
    <row r="107" spans="2:7" x14ac:dyDescent="0.25">
      <c r="D107" s="38" t="s">
        <v>150</v>
      </c>
      <c r="E107" s="29">
        <v>8.26E-3</v>
      </c>
      <c r="G107">
        <v>1</v>
      </c>
    </row>
    <row r="108" spans="2:7" hidden="1" x14ac:dyDescent="0.25">
      <c r="B108">
        <v>0</v>
      </c>
      <c r="D108"/>
      <c r="E108">
        <v>0.5595</v>
      </c>
      <c r="G108" s="1">
        <v>0</v>
      </c>
    </row>
    <row r="109" spans="2:7" x14ac:dyDescent="0.25">
      <c r="D109" s="38" t="s">
        <v>151</v>
      </c>
      <c r="E109" s="29">
        <v>-7.9699999999999997E-3</v>
      </c>
      <c r="G109">
        <v>1</v>
      </c>
    </row>
    <row r="110" spans="2:7" hidden="1" x14ac:dyDescent="0.25">
      <c r="B110">
        <v>0</v>
      </c>
      <c r="D110"/>
      <c r="E110">
        <v>0.57299999999999995</v>
      </c>
      <c r="G110" s="1">
        <v>0</v>
      </c>
    </row>
    <row r="111" spans="2:7" x14ac:dyDescent="0.25">
      <c r="D111" s="38" t="s">
        <v>152</v>
      </c>
      <c r="E111" s="29">
        <v>1.1679999999999999E-2</v>
      </c>
      <c r="G111">
        <v>1</v>
      </c>
    </row>
    <row r="112" spans="2:7" hidden="1" x14ac:dyDescent="0.25">
      <c r="B112">
        <v>0</v>
      </c>
      <c r="D112"/>
      <c r="E112">
        <v>0.4088</v>
      </c>
      <c r="G112" s="1">
        <v>0</v>
      </c>
    </row>
    <row r="113" spans="2:7" x14ac:dyDescent="0.25">
      <c r="D113" s="38" t="s">
        <v>153</v>
      </c>
      <c r="E113" s="29">
        <v>1.6979999999999999E-2</v>
      </c>
      <c r="G113">
        <v>1</v>
      </c>
    </row>
    <row r="114" spans="2:7" hidden="1" x14ac:dyDescent="0.25">
      <c r="B114">
        <v>0</v>
      </c>
      <c r="D114"/>
      <c r="E114">
        <v>0.2301</v>
      </c>
      <c r="G114" s="1">
        <v>0</v>
      </c>
    </row>
    <row r="115" spans="2:7" x14ac:dyDescent="0.25">
      <c r="D115" s="38" t="s">
        <v>154</v>
      </c>
      <c r="E115" s="29">
        <v>-0.16033</v>
      </c>
      <c r="G115">
        <v>1</v>
      </c>
    </row>
    <row r="116" spans="2:7" hidden="1" x14ac:dyDescent="0.25">
      <c r="B116">
        <v>0</v>
      </c>
      <c r="D116"/>
      <c r="E116" t="s">
        <v>82</v>
      </c>
      <c r="G116" s="1">
        <v>0</v>
      </c>
    </row>
    <row r="117" spans="2:7" x14ac:dyDescent="0.25">
      <c r="D117" s="38" t="s">
        <v>155</v>
      </c>
      <c r="E117" s="29">
        <v>1.6979999999999999E-2</v>
      </c>
      <c r="G117">
        <v>1</v>
      </c>
    </row>
    <row r="118" spans="2:7" hidden="1" x14ac:dyDescent="0.25">
      <c r="B118">
        <v>0</v>
      </c>
      <c r="D118"/>
      <c r="E118">
        <v>0.2301</v>
      </c>
      <c r="G118" s="1">
        <v>0</v>
      </c>
    </row>
    <row r="119" spans="2:7" x14ac:dyDescent="0.25">
      <c r="D119" s="38" t="s">
        <v>156</v>
      </c>
      <c r="E119" s="29">
        <v>-2.4899999999999999E-2</v>
      </c>
      <c r="G119">
        <v>1</v>
      </c>
    </row>
    <row r="120" spans="2:7" hidden="1" x14ac:dyDescent="0.25">
      <c r="B120">
        <v>0</v>
      </c>
      <c r="D120"/>
      <c r="E120">
        <v>7.8399999999999997E-2</v>
      </c>
      <c r="G120" s="1">
        <v>0</v>
      </c>
    </row>
    <row r="121" spans="2:7" x14ac:dyDescent="0.25">
      <c r="D121" s="38" t="s">
        <v>157</v>
      </c>
      <c r="E121" s="29">
        <v>1.6979999999999999E-2</v>
      </c>
      <c r="G121">
        <v>1</v>
      </c>
    </row>
    <row r="122" spans="2:7" hidden="1" x14ac:dyDescent="0.25">
      <c r="B122">
        <v>0</v>
      </c>
      <c r="D122"/>
      <c r="E122">
        <v>0.2301</v>
      </c>
      <c r="G122" s="1">
        <v>0</v>
      </c>
    </row>
    <row r="123" spans="2:7" x14ac:dyDescent="0.25">
      <c r="D123" s="38" t="s">
        <v>158</v>
      </c>
      <c r="E123" s="29">
        <v>-0.28344000000000003</v>
      </c>
      <c r="G123">
        <v>1</v>
      </c>
    </row>
    <row r="124" spans="2:7" hidden="1" x14ac:dyDescent="0.25">
      <c r="B124">
        <v>0</v>
      </c>
      <c r="D124"/>
      <c r="E124" t="s">
        <v>82</v>
      </c>
      <c r="G124" s="1">
        <v>0</v>
      </c>
    </row>
    <row r="125" spans="2:7" x14ac:dyDescent="0.25">
      <c r="D125" s="38" t="s">
        <v>159</v>
      </c>
      <c r="E125" s="29">
        <v>9.0609999999999996E-2</v>
      </c>
      <c r="G125">
        <v>1</v>
      </c>
    </row>
    <row r="126" spans="2:7" hidden="1" x14ac:dyDescent="0.25">
      <c r="B126">
        <v>0</v>
      </c>
      <c r="D126"/>
      <c r="E126" t="s">
        <v>82</v>
      </c>
      <c r="G126" s="1">
        <v>0</v>
      </c>
    </row>
    <row r="127" spans="2:7" x14ac:dyDescent="0.25">
      <c r="D127" s="38" t="s">
        <v>160</v>
      </c>
      <c r="E127" s="29">
        <v>1.6979999999999999E-2</v>
      </c>
      <c r="G127">
        <v>1</v>
      </c>
    </row>
    <row r="128" spans="2:7" hidden="1" x14ac:dyDescent="0.25">
      <c r="B128">
        <v>0</v>
      </c>
      <c r="D128"/>
      <c r="E128">
        <v>0.2301</v>
      </c>
      <c r="G128" s="1">
        <v>0</v>
      </c>
    </row>
    <row r="129" spans="2:7" x14ac:dyDescent="0.25">
      <c r="D129" s="38" t="s">
        <v>161</v>
      </c>
      <c r="E129" s="29">
        <v>-1.359E-2</v>
      </c>
      <c r="G129">
        <v>1</v>
      </c>
    </row>
    <row r="130" spans="2:7" hidden="1" x14ac:dyDescent="0.25">
      <c r="B130">
        <v>0</v>
      </c>
      <c r="D130"/>
      <c r="E130">
        <v>0.33660000000000001</v>
      </c>
      <c r="G130" s="1">
        <v>0</v>
      </c>
    </row>
    <row r="131" spans="2:7" x14ac:dyDescent="0.25">
      <c r="D131" s="38" t="s">
        <v>162</v>
      </c>
      <c r="E131" s="29">
        <v>1.2319999999999999E-2</v>
      </c>
      <c r="G131">
        <v>1</v>
      </c>
    </row>
    <row r="132" spans="2:7" hidden="1" x14ac:dyDescent="0.25">
      <c r="B132">
        <v>0</v>
      </c>
      <c r="D132"/>
      <c r="E132">
        <v>0.38369999999999999</v>
      </c>
      <c r="G132" s="1">
        <v>0</v>
      </c>
    </row>
    <row r="133" spans="2:7" x14ac:dyDescent="0.25">
      <c r="D133" s="38" t="s">
        <v>163</v>
      </c>
      <c r="E133" s="29">
        <v>1.478E-2</v>
      </c>
      <c r="G133">
        <v>1</v>
      </c>
    </row>
    <row r="134" spans="2:7" hidden="1" x14ac:dyDescent="0.25">
      <c r="B134">
        <v>0</v>
      </c>
      <c r="D134"/>
      <c r="E134">
        <v>0.29609999999999997</v>
      </c>
      <c r="G134" s="1">
        <v>0</v>
      </c>
    </row>
    <row r="135" spans="2:7" x14ac:dyDescent="0.25">
      <c r="D135" s="38" t="s">
        <v>164</v>
      </c>
      <c r="E135" s="29">
        <v>-2.2239999999999999E-2</v>
      </c>
      <c r="G135">
        <v>1</v>
      </c>
    </row>
    <row r="136" spans="2:7" hidden="1" x14ac:dyDescent="0.25">
      <c r="B136">
        <v>0</v>
      </c>
      <c r="D136"/>
      <c r="E136">
        <v>0.1159</v>
      </c>
      <c r="G136" s="1">
        <v>0</v>
      </c>
    </row>
    <row r="137" spans="2:7" x14ac:dyDescent="0.25">
      <c r="D137" s="38" t="s">
        <v>165</v>
      </c>
      <c r="E137" s="29">
        <v>5.3699999999999998E-3</v>
      </c>
      <c r="G137">
        <v>1</v>
      </c>
    </row>
    <row r="138" spans="2:7" hidden="1" x14ac:dyDescent="0.25">
      <c r="B138">
        <v>0</v>
      </c>
      <c r="D138"/>
      <c r="E138">
        <v>0.70450000000000002</v>
      </c>
      <c r="G138" s="1">
        <v>0</v>
      </c>
    </row>
    <row r="139" spans="2:7" x14ac:dyDescent="0.25">
      <c r="D139" s="38" t="s">
        <v>166</v>
      </c>
      <c r="E139" s="29">
        <v>-7.3270000000000002E-2</v>
      </c>
      <c r="G139">
        <v>1</v>
      </c>
    </row>
    <row r="140" spans="2:7" hidden="1" x14ac:dyDescent="0.25">
      <c r="B140">
        <v>0</v>
      </c>
      <c r="D140"/>
      <c r="E140" t="s">
        <v>82</v>
      </c>
      <c r="G140" s="1">
        <v>0</v>
      </c>
    </row>
    <row r="141" spans="2:7" x14ac:dyDescent="0.25">
      <c r="D141" s="38" t="s">
        <v>167</v>
      </c>
      <c r="E141" s="29">
        <v>0.14892</v>
      </c>
      <c r="G141">
        <v>1</v>
      </c>
    </row>
    <row r="142" spans="2:7" hidden="1" x14ac:dyDescent="0.25">
      <c r="B142">
        <v>0</v>
      </c>
      <c r="D142"/>
      <c r="E142" t="s">
        <v>82</v>
      </c>
      <c r="G142" s="1">
        <v>0</v>
      </c>
    </row>
    <row r="143" spans="2:7" x14ac:dyDescent="0.25">
      <c r="D143" s="38" t="s">
        <v>168</v>
      </c>
      <c r="E143" s="29">
        <v>-2.4670000000000001E-2</v>
      </c>
      <c r="G143">
        <v>1</v>
      </c>
    </row>
    <row r="144" spans="2:7" hidden="1" x14ac:dyDescent="0.25">
      <c r="B144">
        <v>0</v>
      </c>
      <c r="D144"/>
      <c r="E144">
        <v>8.1100000000000005E-2</v>
      </c>
      <c r="G144" s="1">
        <v>0</v>
      </c>
    </row>
    <row r="145" spans="2:7" x14ac:dyDescent="0.25">
      <c r="D145" s="38" t="s">
        <v>169</v>
      </c>
      <c r="E145" s="29">
        <v>-4.607E-2</v>
      </c>
      <c r="G145">
        <v>1</v>
      </c>
    </row>
    <row r="146" spans="2:7" hidden="1" x14ac:dyDescent="0.25">
      <c r="B146">
        <v>0</v>
      </c>
      <c r="D146"/>
      <c r="E146">
        <v>1.1000000000000001E-3</v>
      </c>
      <c r="G146" s="1">
        <v>0</v>
      </c>
    </row>
    <row r="147" spans="2:7" x14ac:dyDescent="0.25">
      <c r="D147" s="38" t="s">
        <v>170</v>
      </c>
      <c r="E147" s="29" t="s">
        <v>211</v>
      </c>
      <c r="G147">
        <v>1</v>
      </c>
    </row>
    <row r="148" spans="2:7" hidden="1" x14ac:dyDescent="0.25">
      <c r="B148">
        <v>0</v>
      </c>
      <c r="D148"/>
      <c r="E148" t="s">
        <v>211</v>
      </c>
      <c r="G148" s="1">
        <v>0</v>
      </c>
    </row>
    <row r="149" spans="2:7" x14ac:dyDescent="0.25">
      <c r="D149" s="38" t="s">
        <v>171</v>
      </c>
      <c r="E149" s="29">
        <v>-1.8799999999999999E-3</v>
      </c>
      <c r="G149">
        <v>1</v>
      </c>
    </row>
    <row r="150" spans="2:7" hidden="1" x14ac:dyDescent="0.25">
      <c r="B150">
        <v>0</v>
      </c>
      <c r="D150"/>
      <c r="E150">
        <v>0.89429999999999998</v>
      </c>
      <c r="G150" s="1">
        <v>0</v>
      </c>
    </row>
    <row r="151" spans="2:7" x14ac:dyDescent="0.25">
      <c r="D151" s="38" t="s">
        <v>172</v>
      </c>
      <c r="E151" s="29">
        <v>1.358E-2</v>
      </c>
      <c r="G151">
        <v>1</v>
      </c>
    </row>
    <row r="152" spans="2:7" hidden="1" x14ac:dyDescent="0.25">
      <c r="B152">
        <v>0</v>
      </c>
      <c r="D152"/>
      <c r="E152">
        <v>0.33689999999999998</v>
      </c>
      <c r="G152" s="1">
        <v>0</v>
      </c>
    </row>
    <row r="153" spans="2:7" x14ac:dyDescent="0.25">
      <c r="D153" s="38" t="s">
        <v>173</v>
      </c>
      <c r="E153" s="29">
        <v>-1.643E-2</v>
      </c>
      <c r="G153">
        <v>1</v>
      </c>
    </row>
    <row r="154" spans="2:7" hidden="1" x14ac:dyDescent="0.25">
      <c r="B154">
        <v>0</v>
      </c>
      <c r="D154"/>
      <c r="E154">
        <v>0.24540000000000001</v>
      </c>
      <c r="G154" s="1">
        <v>0</v>
      </c>
    </row>
    <row r="155" spans="2:7" x14ac:dyDescent="0.25">
      <c r="D155" s="38" t="s">
        <v>174</v>
      </c>
      <c r="E155" s="29">
        <v>-2.4729999999999999E-2</v>
      </c>
      <c r="G155">
        <v>1</v>
      </c>
    </row>
    <row r="156" spans="2:7" hidden="1" x14ac:dyDescent="0.25">
      <c r="B156">
        <v>0</v>
      </c>
      <c r="D156"/>
      <c r="E156">
        <v>8.0399999999999999E-2</v>
      </c>
      <c r="G156" s="1">
        <v>0</v>
      </c>
    </row>
    <row r="157" spans="2:7" x14ac:dyDescent="0.25">
      <c r="D157" s="38" t="s">
        <v>175</v>
      </c>
      <c r="E157" s="29">
        <v>4.3699999999999998E-3</v>
      </c>
      <c r="G157">
        <v>1</v>
      </c>
    </row>
    <row r="158" spans="2:7" hidden="1" x14ac:dyDescent="0.25">
      <c r="B158">
        <v>0</v>
      </c>
      <c r="D158"/>
      <c r="E158">
        <v>0.75729999999999997</v>
      </c>
      <c r="G158" s="1">
        <v>0</v>
      </c>
    </row>
    <row r="159" spans="2:7" x14ac:dyDescent="0.25">
      <c r="D159" s="38" t="s">
        <v>176</v>
      </c>
      <c r="E159" s="29">
        <v>3.5610000000000003E-2</v>
      </c>
      <c r="G159">
        <v>1</v>
      </c>
    </row>
    <row r="160" spans="2:7" hidden="1" x14ac:dyDescent="0.25">
      <c r="B160">
        <v>0</v>
      </c>
      <c r="D160"/>
      <c r="E160">
        <v>1.18E-2</v>
      </c>
      <c r="G160" s="1">
        <v>0</v>
      </c>
    </row>
    <row r="161" spans="2:7" x14ac:dyDescent="0.25">
      <c r="D161" s="38" t="s">
        <v>177</v>
      </c>
      <c r="E161" s="29">
        <v>0.35369</v>
      </c>
      <c r="G161">
        <v>1</v>
      </c>
    </row>
    <row r="162" spans="2:7" hidden="1" x14ac:dyDescent="0.25">
      <c r="B162">
        <v>0</v>
      </c>
      <c r="D162"/>
      <c r="E162" t="s">
        <v>82</v>
      </c>
      <c r="G162" s="1">
        <v>0</v>
      </c>
    </row>
    <row r="163" spans="2:7" x14ac:dyDescent="0.25">
      <c r="D163" s="38" t="s">
        <v>178</v>
      </c>
      <c r="E163" s="29">
        <v>-0.11924</v>
      </c>
      <c r="G163">
        <v>1</v>
      </c>
    </row>
    <row r="164" spans="2:7" hidden="1" x14ac:dyDescent="0.25">
      <c r="B164">
        <v>0</v>
      </c>
      <c r="D164"/>
      <c r="E164" t="s">
        <v>82</v>
      </c>
      <c r="G164" s="1">
        <v>0</v>
      </c>
    </row>
    <row r="165" spans="2:7" x14ac:dyDescent="0.25">
      <c r="D165" s="38" t="s">
        <v>179</v>
      </c>
      <c r="E165" s="29">
        <v>-0.11067</v>
      </c>
      <c r="G165">
        <v>1</v>
      </c>
    </row>
    <row r="166" spans="2:7" hidden="1" x14ac:dyDescent="0.25">
      <c r="B166">
        <v>0</v>
      </c>
      <c r="D166"/>
      <c r="E166" t="s">
        <v>82</v>
      </c>
      <c r="G166" s="1">
        <v>0</v>
      </c>
    </row>
    <row r="167" spans="2:7" x14ac:dyDescent="0.25">
      <c r="D167" s="38" t="s">
        <v>180</v>
      </c>
      <c r="E167" s="29">
        <v>-7.3090000000000002E-2</v>
      </c>
      <c r="G167">
        <v>1</v>
      </c>
    </row>
    <row r="168" spans="2:7" hidden="1" x14ac:dyDescent="0.25">
      <c r="B168">
        <v>0</v>
      </c>
      <c r="D168"/>
      <c r="E168" t="s">
        <v>82</v>
      </c>
      <c r="G168" s="1">
        <v>0</v>
      </c>
    </row>
    <row r="169" spans="2:7" x14ac:dyDescent="0.25">
      <c r="D169" s="38" t="s">
        <v>181</v>
      </c>
      <c r="E169" s="29">
        <v>-1.01E-3</v>
      </c>
      <c r="G169">
        <v>1</v>
      </c>
    </row>
    <row r="170" spans="2:7" hidden="1" x14ac:dyDescent="0.25">
      <c r="B170">
        <v>0</v>
      </c>
      <c r="D170"/>
      <c r="E170">
        <v>0.94310000000000005</v>
      </c>
      <c r="G170" s="1">
        <v>0</v>
      </c>
    </row>
    <row r="171" spans="2:7" x14ac:dyDescent="0.25">
      <c r="D171" s="38" t="s">
        <v>182</v>
      </c>
      <c r="E171" s="29">
        <v>1.1900000000000001E-3</v>
      </c>
      <c r="G171">
        <v>1</v>
      </c>
    </row>
    <row r="172" spans="2:7" hidden="1" x14ac:dyDescent="0.25">
      <c r="B172">
        <v>0</v>
      </c>
      <c r="D172"/>
      <c r="E172">
        <v>0.93300000000000005</v>
      </c>
      <c r="G172" s="1">
        <v>0</v>
      </c>
    </row>
    <row r="173" spans="2:7" x14ac:dyDescent="0.25">
      <c r="D173" s="38" t="s">
        <v>183</v>
      </c>
      <c r="E173" s="29">
        <v>8.5999999999999998E-4</v>
      </c>
      <c r="G173">
        <v>1</v>
      </c>
    </row>
    <row r="174" spans="2:7" hidden="1" x14ac:dyDescent="0.25">
      <c r="B174">
        <v>0</v>
      </c>
      <c r="D174"/>
      <c r="E174">
        <v>0.95140000000000002</v>
      </c>
      <c r="G174" s="1">
        <v>0</v>
      </c>
    </row>
    <row r="175" spans="2:7" x14ac:dyDescent="0.25">
      <c r="D175" s="38" t="s">
        <v>184</v>
      </c>
      <c r="E175" s="29">
        <v>1.9859999999999999E-2</v>
      </c>
      <c r="G175">
        <v>1</v>
      </c>
    </row>
    <row r="176" spans="2:7" hidden="1" x14ac:dyDescent="0.25">
      <c r="B176">
        <v>0</v>
      </c>
      <c r="D176"/>
      <c r="E176">
        <v>0.1603</v>
      </c>
      <c r="G176" s="1">
        <v>0</v>
      </c>
    </row>
    <row r="177" spans="2:7" x14ac:dyDescent="0.25">
      <c r="D177" s="38" t="s">
        <v>185</v>
      </c>
      <c r="E177" s="29">
        <v>4.5399999999999998E-3</v>
      </c>
      <c r="G177">
        <v>1</v>
      </c>
    </row>
    <row r="178" spans="2:7" hidden="1" x14ac:dyDescent="0.25">
      <c r="B178">
        <v>0</v>
      </c>
      <c r="D178"/>
      <c r="E178">
        <v>0.748</v>
      </c>
      <c r="G178" s="1">
        <v>0</v>
      </c>
    </row>
    <row r="179" spans="2:7" x14ac:dyDescent="0.25">
      <c r="D179" s="38" t="s">
        <v>186</v>
      </c>
      <c r="E179" s="29">
        <v>-1.6639999999999999E-2</v>
      </c>
      <c r="G179">
        <v>1</v>
      </c>
    </row>
    <row r="180" spans="2:7" hidden="1" x14ac:dyDescent="0.25">
      <c r="B180">
        <v>0</v>
      </c>
      <c r="D180"/>
      <c r="E180">
        <v>0.23930000000000001</v>
      </c>
      <c r="G180" s="1">
        <v>0</v>
      </c>
    </row>
    <row r="181" spans="2:7" x14ac:dyDescent="0.25">
      <c r="D181" s="38" t="s">
        <v>187</v>
      </c>
      <c r="E181" s="29">
        <v>-6.0100000000000001E-2</v>
      </c>
      <c r="G181">
        <v>1</v>
      </c>
    </row>
    <row r="182" spans="2:7" hidden="1" x14ac:dyDescent="0.25">
      <c r="B182">
        <v>0</v>
      </c>
      <c r="D182"/>
      <c r="E182" t="s">
        <v>82</v>
      </c>
      <c r="G182" s="1">
        <v>0</v>
      </c>
    </row>
    <row r="183" spans="2:7" x14ac:dyDescent="0.25">
      <c r="D183" s="38" t="s">
        <v>188</v>
      </c>
      <c r="E183" s="29">
        <v>-2.613E-2</v>
      </c>
      <c r="G183">
        <v>1</v>
      </c>
    </row>
    <row r="184" spans="2:7" hidden="1" x14ac:dyDescent="0.25">
      <c r="B184">
        <v>0</v>
      </c>
      <c r="D184"/>
      <c r="E184">
        <v>6.4600000000000005E-2</v>
      </c>
      <c r="G184" s="1">
        <v>0</v>
      </c>
    </row>
    <row r="185" spans="2:7" x14ac:dyDescent="0.25">
      <c r="D185" s="38" t="s">
        <v>189</v>
      </c>
      <c r="E185" s="29">
        <v>-3.1379999999999998E-2</v>
      </c>
      <c r="G185">
        <v>1</v>
      </c>
    </row>
    <row r="186" spans="2:7" hidden="1" x14ac:dyDescent="0.25">
      <c r="B186">
        <v>0</v>
      </c>
      <c r="D186"/>
      <c r="E186">
        <v>2.6499999999999999E-2</v>
      </c>
      <c r="G186" s="1">
        <v>0</v>
      </c>
    </row>
    <row r="187" spans="2:7" x14ac:dyDescent="0.25">
      <c r="D187" s="38" t="s">
        <v>190</v>
      </c>
      <c r="E187" s="29">
        <v>2.8369999999999999E-2</v>
      </c>
      <c r="G187">
        <v>1</v>
      </c>
    </row>
    <row r="188" spans="2:7" hidden="1" x14ac:dyDescent="0.25">
      <c r="B188">
        <v>0</v>
      </c>
      <c r="D188"/>
      <c r="E188">
        <v>4.48E-2</v>
      </c>
      <c r="G188" s="1">
        <v>0</v>
      </c>
    </row>
    <row r="189" spans="2:7" x14ac:dyDescent="0.25">
      <c r="D189" s="38" t="s">
        <v>191</v>
      </c>
      <c r="E189" s="29">
        <v>0.1636</v>
      </c>
      <c r="G189">
        <v>1</v>
      </c>
    </row>
    <row r="190" spans="2:7" hidden="1" x14ac:dyDescent="0.25">
      <c r="B190">
        <v>0</v>
      </c>
      <c r="D190"/>
      <c r="E190" t="s">
        <v>82</v>
      </c>
      <c r="G190" s="1">
        <v>0</v>
      </c>
    </row>
    <row r="191" spans="2:7" x14ac:dyDescent="0.25">
      <c r="D191" s="38" t="s">
        <v>192</v>
      </c>
      <c r="E191" s="29">
        <v>-7.571E-2</v>
      </c>
      <c r="G191">
        <v>1</v>
      </c>
    </row>
    <row r="192" spans="2:7" hidden="1" x14ac:dyDescent="0.25">
      <c r="B192">
        <v>0</v>
      </c>
      <c r="D192"/>
      <c r="E192" t="s">
        <v>82</v>
      </c>
      <c r="G192" s="1">
        <v>0</v>
      </c>
    </row>
    <row r="193" spans="2:7" x14ac:dyDescent="0.25">
      <c r="D193" s="38" t="s">
        <v>193</v>
      </c>
      <c r="E193" s="29">
        <v>-8.6779999999999996E-2</v>
      </c>
      <c r="G193">
        <v>1</v>
      </c>
    </row>
    <row r="194" spans="2:7" hidden="1" x14ac:dyDescent="0.25">
      <c r="B194">
        <v>0</v>
      </c>
      <c r="D194"/>
      <c r="E194" t="s">
        <v>82</v>
      </c>
      <c r="G194" s="1">
        <v>0</v>
      </c>
    </row>
    <row r="195" spans="2:7" x14ac:dyDescent="0.25">
      <c r="D195" s="38" t="s">
        <v>194</v>
      </c>
      <c r="E195" s="29">
        <v>5.8470000000000001E-2</v>
      </c>
      <c r="G195">
        <v>1</v>
      </c>
    </row>
    <row r="196" spans="2:7" hidden="1" x14ac:dyDescent="0.25">
      <c r="B196">
        <v>0</v>
      </c>
      <c r="D196"/>
      <c r="E196" t="s">
        <v>82</v>
      </c>
      <c r="G196" s="1">
        <v>0</v>
      </c>
    </row>
    <row r="197" spans="2:7" x14ac:dyDescent="0.25">
      <c r="D197" s="38" t="s">
        <v>195</v>
      </c>
      <c r="E197" s="29">
        <v>1.357E-2</v>
      </c>
      <c r="G197">
        <v>1</v>
      </c>
    </row>
    <row r="198" spans="2:7" hidden="1" x14ac:dyDescent="0.25">
      <c r="B198">
        <v>0</v>
      </c>
      <c r="D198"/>
      <c r="E198">
        <v>0.33729999999999999</v>
      </c>
      <c r="G198" s="1">
        <v>0</v>
      </c>
    </row>
    <row r="199" spans="2:7" x14ac:dyDescent="0.25">
      <c r="D199" s="38" t="s">
        <v>196</v>
      </c>
      <c r="E199" s="29">
        <v>-9.3200000000000002E-3</v>
      </c>
      <c r="G199">
        <v>1</v>
      </c>
    </row>
    <row r="200" spans="2:7" hidden="1" x14ac:dyDescent="0.25">
      <c r="B200">
        <v>0</v>
      </c>
      <c r="D200"/>
      <c r="E200">
        <v>0.51</v>
      </c>
      <c r="G200" s="1">
        <v>0</v>
      </c>
    </row>
    <row r="201" spans="2:7" x14ac:dyDescent="0.25">
      <c r="D201" s="38" t="s">
        <v>197</v>
      </c>
      <c r="E201" s="29">
        <v>1.7600000000000001E-3</v>
      </c>
      <c r="G201">
        <v>1</v>
      </c>
    </row>
    <row r="202" spans="2:7" hidden="1" x14ac:dyDescent="0.25">
      <c r="B202">
        <v>0</v>
      </c>
      <c r="D202"/>
      <c r="E202">
        <v>0.90090000000000003</v>
      </c>
      <c r="G202" s="1">
        <v>0</v>
      </c>
    </row>
    <row r="203" spans="2:7" x14ac:dyDescent="0.25">
      <c r="D203" s="38" t="s">
        <v>198</v>
      </c>
      <c r="E203" s="29">
        <v>1.6900000000000001E-3</v>
      </c>
      <c r="G203">
        <v>1</v>
      </c>
    </row>
    <row r="204" spans="2:7" hidden="1" x14ac:dyDescent="0.25">
      <c r="B204">
        <v>0</v>
      </c>
      <c r="D204"/>
      <c r="E204">
        <v>0.90480000000000005</v>
      </c>
      <c r="G204" s="1">
        <v>0</v>
      </c>
    </row>
    <row r="205" spans="2:7" x14ac:dyDescent="0.25">
      <c r="D205" s="38" t="s">
        <v>199</v>
      </c>
      <c r="E205" s="29">
        <v>1.5049999999999999E-2</v>
      </c>
      <c r="G205">
        <v>1</v>
      </c>
    </row>
    <row r="206" spans="2:7" hidden="1" x14ac:dyDescent="0.25">
      <c r="B206">
        <v>0</v>
      </c>
      <c r="D206"/>
      <c r="E206">
        <v>0.2873</v>
      </c>
      <c r="G206" s="1">
        <v>0</v>
      </c>
    </row>
    <row r="207" spans="2:7" x14ac:dyDescent="0.25">
      <c r="D207" s="38" t="s">
        <v>200</v>
      </c>
      <c r="E207" s="29">
        <v>-3.1320000000000001E-2</v>
      </c>
      <c r="G207">
        <v>1</v>
      </c>
    </row>
    <row r="208" spans="2:7" hidden="1" x14ac:dyDescent="0.25">
      <c r="B208">
        <v>0</v>
      </c>
      <c r="D208"/>
      <c r="E208">
        <v>2.6800000000000001E-2</v>
      </c>
      <c r="G208" s="1">
        <v>0</v>
      </c>
    </row>
    <row r="209" spans="2:7" x14ac:dyDescent="0.25">
      <c r="D209" s="38" t="s">
        <v>201</v>
      </c>
      <c r="E209" s="29">
        <v>-5.2499999999999998E-2</v>
      </c>
      <c r="G209">
        <v>1</v>
      </c>
    </row>
    <row r="210" spans="2:7" hidden="1" x14ac:dyDescent="0.25">
      <c r="B210">
        <v>0</v>
      </c>
      <c r="D210"/>
      <c r="E210">
        <v>2.0000000000000001E-4</v>
      </c>
      <c r="G210" s="1">
        <v>0</v>
      </c>
    </row>
    <row r="211" spans="2:7" x14ac:dyDescent="0.25">
      <c r="D211" s="38" t="s">
        <v>202</v>
      </c>
      <c r="E211" s="29">
        <v>-4.3430000000000003E-2</v>
      </c>
      <c r="G211">
        <v>1</v>
      </c>
    </row>
    <row r="212" spans="2:7" hidden="1" x14ac:dyDescent="0.25">
      <c r="B212">
        <v>0</v>
      </c>
      <c r="D212"/>
      <c r="E212">
        <v>2.0999999999999999E-3</v>
      </c>
      <c r="G212" s="1">
        <v>0</v>
      </c>
    </row>
    <row r="213" spans="2:7" x14ac:dyDescent="0.25">
      <c r="D213" s="38" t="s">
        <v>203</v>
      </c>
      <c r="E213" s="29">
        <v>3.9300000000000003E-3</v>
      </c>
      <c r="G213">
        <v>1</v>
      </c>
    </row>
    <row r="214" spans="2:7" hidden="1" x14ac:dyDescent="0.25">
      <c r="B214">
        <v>0</v>
      </c>
      <c r="D214"/>
      <c r="E214">
        <v>0.78139999999999998</v>
      </c>
      <c r="G214" s="1">
        <v>0</v>
      </c>
    </row>
    <row r="215" spans="2:7" x14ac:dyDescent="0.25">
      <c r="D215" s="38" t="s">
        <v>204</v>
      </c>
      <c r="E215" s="29">
        <v>3.1449999999999999E-2</v>
      </c>
      <c r="G215">
        <v>1</v>
      </c>
    </row>
    <row r="216" spans="2:7" hidden="1" x14ac:dyDescent="0.25">
      <c r="B216">
        <v>0</v>
      </c>
      <c r="D216"/>
      <c r="E216">
        <v>2.6200000000000001E-2</v>
      </c>
      <c r="G216" s="1">
        <v>0</v>
      </c>
    </row>
    <row r="217" spans="2:7" x14ac:dyDescent="0.25">
      <c r="D217" s="38" t="s">
        <v>205</v>
      </c>
      <c r="E217" s="29">
        <v>-6.43E-3</v>
      </c>
      <c r="G217">
        <v>1</v>
      </c>
    </row>
    <row r="218" spans="2:7" hidden="1" x14ac:dyDescent="0.25">
      <c r="B218">
        <v>0</v>
      </c>
      <c r="D218"/>
      <c r="E218">
        <v>0.64939999999999998</v>
      </c>
      <c r="G218" s="1">
        <v>0</v>
      </c>
    </row>
    <row r="219" spans="2:7" x14ac:dyDescent="0.25">
      <c r="D219" s="38" t="s">
        <v>206</v>
      </c>
      <c r="E219" s="29">
        <v>-3.8249999999999999E-2</v>
      </c>
      <c r="G219">
        <v>1</v>
      </c>
    </row>
    <row r="220" spans="2:7" hidden="1" x14ac:dyDescent="0.25">
      <c r="B220">
        <v>0</v>
      </c>
      <c r="D220"/>
      <c r="E220">
        <v>6.7999999999999996E-3</v>
      </c>
      <c r="G220" s="1">
        <v>0</v>
      </c>
    </row>
    <row r="221" spans="2:7" x14ac:dyDescent="0.25">
      <c r="D221" s="38" t="s">
        <v>207</v>
      </c>
      <c r="E221" s="29">
        <v>-5.2729999999999999E-2</v>
      </c>
      <c r="G221">
        <v>1</v>
      </c>
    </row>
    <row r="222" spans="2:7" hidden="1" x14ac:dyDescent="0.25">
      <c r="B222">
        <v>0</v>
      </c>
      <c r="D222"/>
      <c r="E222">
        <v>2.0000000000000001E-4</v>
      </c>
      <c r="G222" s="1">
        <v>0</v>
      </c>
    </row>
    <row r="223" spans="2:7" x14ac:dyDescent="0.25">
      <c r="D223" s="38" t="s">
        <v>208</v>
      </c>
      <c r="E223" s="29">
        <v>-1.0840000000000001E-2</v>
      </c>
      <c r="G223">
        <v>1</v>
      </c>
    </row>
    <row r="224" spans="2:7" hidden="1" x14ac:dyDescent="0.25">
      <c r="B224">
        <v>0</v>
      </c>
      <c r="D224"/>
      <c r="E224">
        <v>0.44369999999999998</v>
      </c>
      <c r="G224" s="1">
        <v>0</v>
      </c>
    </row>
    <row r="225" spans="2:7" x14ac:dyDescent="0.25">
      <c r="D225" s="38" t="s">
        <v>209</v>
      </c>
      <c r="E225" s="29">
        <v>-7.6299999999999996E-3</v>
      </c>
      <c r="G225">
        <v>1</v>
      </c>
    </row>
    <row r="226" spans="2:7" hidden="1" x14ac:dyDescent="0.25">
      <c r="B226">
        <v>0</v>
      </c>
      <c r="D226"/>
      <c r="E226">
        <v>0.58979999999999999</v>
      </c>
      <c r="G226" s="1">
        <v>0</v>
      </c>
    </row>
    <row r="227" spans="2:7" x14ac:dyDescent="0.25">
      <c r="D227" s="38" t="s">
        <v>210</v>
      </c>
      <c r="E227" s="29">
        <v>4.5359999999999998E-2</v>
      </c>
      <c r="G227">
        <v>1</v>
      </c>
    </row>
    <row r="228" spans="2:7" hidden="1" x14ac:dyDescent="0.25">
      <c r="B228">
        <v>0</v>
      </c>
      <c r="D228"/>
      <c r="E228">
        <v>1.2999999999999999E-3</v>
      </c>
      <c r="G228" s="1">
        <v>0</v>
      </c>
    </row>
    <row r="229" spans="2:7" x14ac:dyDescent="0.25">
      <c r="D229" s="38" t="s">
        <v>14</v>
      </c>
      <c r="E229" s="29">
        <v>-0.19825999999999999</v>
      </c>
      <c r="G229">
        <v>1</v>
      </c>
    </row>
    <row r="230" spans="2:7" hidden="1" x14ac:dyDescent="0.25">
      <c r="B230">
        <v>0</v>
      </c>
      <c r="D230" t="s">
        <v>14</v>
      </c>
      <c r="E230" t="s">
        <v>82</v>
      </c>
      <c r="G230" s="1">
        <v>0</v>
      </c>
    </row>
    <row r="231" spans="2:7" x14ac:dyDescent="0.25">
      <c r="D231" s="38" t="s">
        <v>21</v>
      </c>
      <c r="E231" s="29">
        <v>1.8239999999999999E-2</v>
      </c>
      <c r="G231">
        <v>1</v>
      </c>
    </row>
    <row r="232" spans="2:7" hidden="1" x14ac:dyDescent="0.25">
      <c r="B232">
        <v>0</v>
      </c>
      <c r="D232" t="s">
        <v>21</v>
      </c>
      <c r="E232">
        <v>0.19719999999999999</v>
      </c>
      <c r="G232" s="1">
        <v>0</v>
      </c>
    </row>
    <row r="233" spans="2:7" x14ac:dyDescent="0.25">
      <c r="D233" s="38" t="s">
        <v>22</v>
      </c>
      <c r="E233" s="29">
        <v>1.8689999999999998E-2</v>
      </c>
      <c r="G233">
        <v>1</v>
      </c>
    </row>
    <row r="234" spans="2:7" hidden="1" x14ac:dyDescent="0.25">
      <c r="B234">
        <v>0</v>
      </c>
      <c r="D234" t="s">
        <v>22</v>
      </c>
      <c r="E234">
        <v>0.1865</v>
      </c>
      <c r="G234" s="1">
        <v>0</v>
      </c>
    </row>
    <row r="235" spans="2:7" x14ac:dyDescent="0.25">
      <c r="D235" s="38" t="s">
        <v>40</v>
      </c>
      <c r="E235" s="29">
        <v>1.9359999999999999E-2</v>
      </c>
      <c r="G235">
        <v>1</v>
      </c>
    </row>
    <row r="236" spans="2:7" hidden="1" x14ac:dyDescent="0.25">
      <c r="B236">
        <v>0</v>
      </c>
      <c r="D236" t="s">
        <v>40</v>
      </c>
      <c r="E236">
        <v>0.1711</v>
      </c>
      <c r="G236" s="1">
        <v>0</v>
      </c>
    </row>
    <row r="237" spans="2:7" x14ac:dyDescent="0.25">
      <c r="D237" s="38" t="s">
        <v>45</v>
      </c>
      <c r="E237" s="29">
        <v>5.4330000000000003E-2</v>
      </c>
      <c r="G237">
        <v>1</v>
      </c>
    </row>
    <row r="238" spans="2:7" hidden="1" x14ac:dyDescent="0.25">
      <c r="B238">
        <v>0</v>
      </c>
      <c r="D238" t="s">
        <v>45</v>
      </c>
      <c r="E238">
        <v>1E-4</v>
      </c>
      <c r="G238" s="1">
        <v>0</v>
      </c>
    </row>
    <row r="239" spans="2:7" x14ac:dyDescent="0.25">
      <c r="D239" s="38" t="s">
        <v>48</v>
      </c>
      <c r="E239" s="29">
        <v>5.2639999999999999E-2</v>
      </c>
      <c r="G239">
        <v>1</v>
      </c>
    </row>
    <row r="240" spans="2:7" hidden="1" x14ac:dyDescent="0.25">
      <c r="B240">
        <v>0</v>
      </c>
      <c r="D240" t="s">
        <v>48</v>
      </c>
      <c r="E240">
        <v>2.0000000000000001E-4</v>
      </c>
      <c r="G240" s="1">
        <v>0</v>
      </c>
    </row>
    <row r="241" spans="2:7" x14ac:dyDescent="0.25">
      <c r="D241" s="38" t="s">
        <v>51</v>
      </c>
      <c r="E241" s="29">
        <v>2.1510000000000001E-2</v>
      </c>
      <c r="G241">
        <v>1</v>
      </c>
    </row>
    <row r="242" spans="2:7" hidden="1" x14ac:dyDescent="0.25">
      <c r="B242">
        <v>0</v>
      </c>
      <c r="D242" t="s">
        <v>51</v>
      </c>
      <c r="E242">
        <v>0.1283</v>
      </c>
      <c r="G242" s="1">
        <v>0</v>
      </c>
    </row>
    <row r="243" spans="2:7" x14ac:dyDescent="0.25">
      <c r="D243" s="38" t="s">
        <v>54</v>
      </c>
      <c r="E243" s="29">
        <v>7.4050000000000005E-2</v>
      </c>
      <c r="G243">
        <v>1</v>
      </c>
    </row>
    <row r="244" spans="2:7" hidden="1" x14ac:dyDescent="0.25">
      <c r="B244">
        <v>0</v>
      </c>
      <c r="D244" t="s">
        <v>54</v>
      </c>
      <c r="E244" t="s">
        <v>82</v>
      </c>
      <c r="G244" s="1">
        <v>0</v>
      </c>
    </row>
    <row r="245" spans="2:7" x14ac:dyDescent="0.25">
      <c r="D245" s="38" t="s">
        <v>57</v>
      </c>
      <c r="E245" s="29">
        <v>4.5319999999999999E-2</v>
      </c>
      <c r="G245">
        <v>1</v>
      </c>
    </row>
    <row r="246" spans="2:7" hidden="1" x14ac:dyDescent="0.25">
      <c r="B246">
        <v>0</v>
      </c>
      <c r="D246" t="s">
        <v>57</v>
      </c>
      <c r="E246">
        <v>1.2999999999999999E-3</v>
      </c>
      <c r="G246" s="1">
        <v>0</v>
      </c>
    </row>
    <row r="247" spans="2:7" x14ac:dyDescent="0.25">
      <c r="D247" s="38" t="s">
        <v>58</v>
      </c>
      <c r="E247" s="29">
        <v>4.4970000000000003E-2</v>
      </c>
      <c r="G247">
        <v>1</v>
      </c>
    </row>
    <row r="248" spans="2:7" hidden="1" x14ac:dyDescent="0.25">
      <c r="B248">
        <v>0</v>
      </c>
      <c r="D248" t="s">
        <v>58</v>
      </c>
      <c r="E248">
        <v>1.5E-3</v>
      </c>
      <c r="G248" s="1">
        <v>0</v>
      </c>
    </row>
    <row r="249" spans="2:7" x14ac:dyDescent="0.25">
      <c r="D249" s="38" t="s">
        <v>59</v>
      </c>
      <c r="E249" s="29">
        <v>5.7869999999999998E-2</v>
      </c>
      <c r="G249">
        <v>1</v>
      </c>
    </row>
    <row r="250" spans="2:7" hidden="1" x14ac:dyDescent="0.25">
      <c r="B250">
        <v>0</v>
      </c>
      <c r="D250" t="s">
        <v>59</v>
      </c>
      <c r="E250" t="s">
        <v>82</v>
      </c>
      <c r="G250" s="1">
        <v>0</v>
      </c>
    </row>
    <row r="251" spans="2:7" x14ac:dyDescent="0.25">
      <c r="D251" s="38" t="s">
        <v>38</v>
      </c>
      <c r="E251" s="29">
        <v>-4.45E-3</v>
      </c>
      <c r="G251">
        <v>1</v>
      </c>
    </row>
    <row r="252" spans="2:7" hidden="1" x14ac:dyDescent="0.25">
      <c r="B252">
        <v>0</v>
      </c>
      <c r="D252" t="s">
        <v>38</v>
      </c>
      <c r="E252">
        <v>0.753</v>
      </c>
      <c r="G252" s="1">
        <v>0</v>
      </c>
    </row>
    <row r="253" spans="2:7" x14ac:dyDescent="0.25">
      <c r="D253" s="38" t="s">
        <v>60</v>
      </c>
      <c r="E253" s="29">
        <v>5.5780000000000003E-2</v>
      </c>
      <c r="G253">
        <v>1</v>
      </c>
    </row>
    <row r="254" spans="2:7" hidden="1" x14ac:dyDescent="0.25">
      <c r="B254">
        <v>0</v>
      </c>
      <c r="D254" t="s">
        <v>60</v>
      </c>
      <c r="E254" t="s">
        <v>82</v>
      </c>
      <c r="G254" s="1">
        <v>0</v>
      </c>
    </row>
    <row r="255" spans="2:7" x14ac:dyDescent="0.25">
      <c r="D255" s="38" t="s">
        <v>61</v>
      </c>
      <c r="E255" s="29">
        <v>5.6610000000000001E-2</v>
      </c>
      <c r="G255">
        <v>1</v>
      </c>
    </row>
    <row r="256" spans="2:7" hidden="1" x14ac:dyDescent="0.25">
      <c r="B256">
        <v>0</v>
      </c>
      <c r="D256" t="s">
        <v>61</v>
      </c>
      <c r="E256" t="s">
        <v>82</v>
      </c>
      <c r="G256" s="1">
        <v>0</v>
      </c>
    </row>
    <row r="257" spans="2:7" x14ac:dyDescent="0.25">
      <c r="D257" s="38" t="s">
        <v>62</v>
      </c>
      <c r="E257" s="29">
        <v>5.1310000000000001E-2</v>
      </c>
      <c r="G257">
        <v>1</v>
      </c>
    </row>
    <row r="258" spans="2:7" hidden="1" x14ac:dyDescent="0.25">
      <c r="B258">
        <v>0</v>
      </c>
      <c r="D258" t="s">
        <v>62</v>
      </c>
      <c r="E258">
        <v>2.9999999999999997E-4</v>
      </c>
      <c r="G258" s="1">
        <v>0</v>
      </c>
    </row>
    <row r="259" spans="2:7" x14ac:dyDescent="0.25">
      <c r="D259" s="38" t="s">
        <v>63</v>
      </c>
      <c r="E259" s="29">
        <v>5.5289999999999999E-2</v>
      </c>
      <c r="G259">
        <v>1</v>
      </c>
    </row>
    <row r="260" spans="2:7" hidden="1" x14ac:dyDescent="0.25">
      <c r="B260">
        <v>0</v>
      </c>
      <c r="D260" t="s">
        <v>63</v>
      </c>
      <c r="E260" t="s">
        <v>82</v>
      </c>
      <c r="G260" s="1">
        <v>0</v>
      </c>
    </row>
    <row r="261" spans="2:7" x14ac:dyDescent="0.25">
      <c r="D261" s="38" t="s">
        <v>64</v>
      </c>
      <c r="E261" s="29">
        <v>3.227E-2</v>
      </c>
      <c r="G261">
        <v>1</v>
      </c>
    </row>
    <row r="262" spans="2:7" hidden="1" x14ac:dyDescent="0.25">
      <c r="B262">
        <v>0</v>
      </c>
      <c r="D262" t="s">
        <v>64</v>
      </c>
      <c r="E262">
        <v>2.2499999999999999E-2</v>
      </c>
      <c r="G262" s="1">
        <v>0</v>
      </c>
    </row>
    <row r="263" spans="2:7" x14ac:dyDescent="0.25">
      <c r="D263" s="38" t="s">
        <v>65</v>
      </c>
      <c r="E263" s="29">
        <v>8.516E-2</v>
      </c>
      <c r="G263">
        <v>1</v>
      </c>
    </row>
    <row r="264" spans="2:7" hidden="1" x14ac:dyDescent="0.25">
      <c r="B264">
        <v>0</v>
      </c>
      <c r="D264" t="s">
        <v>65</v>
      </c>
      <c r="E264" t="s">
        <v>82</v>
      </c>
      <c r="G264" s="1">
        <v>0</v>
      </c>
    </row>
    <row r="265" spans="2:7" x14ac:dyDescent="0.25">
      <c r="D265" s="38" t="s">
        <v>67</v>
      </c>
      <c r="E265" s="29">
        <v>0.15681</v>
      </c>
      <c r="G265">
        <v>1</v>
      </c>
    </row>
    <row r="266" spans="2:7" hidden="1" x14ac:dyDescent="0.25">
      <c r="B266">
        <v>0</v>
      </c>
      <c r="D266" t="s">
        <v>67</v>
      </c>
      <c r="E266" t="s">
        <v>82</v>
      </c>
      <c r="G266" s="1">
        <v>0</v>
      </c>
    </row>
    <row r="267" spans="2:7" x14ac:dyDescent="0.25">
      <c r="D267" s="38" t="s">
        <v>68</v>
      </c>
      <c r="E267" s="29">
        <v>0.16408</v>
      </c>
      <c r="G267">
        <v>1</v>
      </c>
    </row>
    <row r="268" spans="2:7" hidden="1" x14ac:dyDescent="0.25">
      <c r="B268">
        <v>0</v>
      </c>
      <c r="D268" t="s">
        <v>68</v>
      </c>
      <c r="E268" t="s">
        <v>82</v>
      </c>
      <c r="G268" s="1">
        <v>0</v>
      </c>
    </row>
    <row r="269" spans="2:7" x14ac:dyDescent="0.25">
      <c r="D269" s="38" t="s">
        <v>69</v>
      </c>
      <c r="E269" s="29">
        <v>0.14765</v>
      </c>
      <c r="G269">
        <v>1</v>
      </c>
    </row>
    <row r="270" spans="2:7" hidden="1" x14ac:dyDescent="0.25">
      <c r="B270">
        <v>0</v>
      </c>
      <c r="D270" t="s">
        <v>69</v>
      </c>
      <c r="E270" t="s">
        <v>82</v>
      </c>
      <c r="G270" s="1">
        <v>0</v>
      </c>
    </row>
    <row r="271" spans="2:7" x14ac:dyDescent="0.25">
      <c r="D271" s="38" t="s">
        <v>70</v>
      </c>
      <c r="E271" s="29">
        <v>7.0059999999999997E-2</v>
      </c>
      <c r="G271">
        <v>1</v>
      </c>
    </row>
    <row r="272" spans="2:7" hidden="1" x14ac:dyDescent="0.25">
      <c r="B272">
        <v>0</v>
      </c>
      <c r="D272" t="s">
        <v>70</v>
      </c>
      <c r="E272" t="s">
        <v>82</v>
      </c>
      <c r="G272" s="1">
        <v>0</v>
      </c>
    </row>
    <row r="273" spans="2:7" x14ac:dyDescent="0.25">
      <c r="D273" s="38" t="s">
        <v>71</v>
      </c>
      <c r="E273" s="29">
        <v>4.4359999999999997E-2</v>
      </c>
      <c r="G273">
        <v>1</v>
      </c>
    </row>
    <row r="274" spans="2:7" hidden="1" x14ac:dyDescent="0.25">
      <c r="B274">
        <v>0</v>
      </c>
      <c r="D274" t="s">
        <v>71</v>
      </c>
      <c r="E274">
        <v>1.6999999999999999E-3</v>
      </c>
      <c r="G274" s="1">
        <v>0</v>
      </c>
    </row>
    <row r="275" spans="2:7" x14ac:dyDescent="0.25">
      <c r="D275" s="38" t="s">
        <v>72</v>
      </c>
      <c r="E275" s="29">
        <v>4.1029999999999997E-2</v>
      </c>
      <c r="G275">
        <v>1</v>
      </c>
    </row>
    <row r="276" spans="2:7" hidden="1" x14ac:dyDescent="0.25">
      <c r="B276">
        <v>0</v>
      </c>
      <c r="D276" t="s">
        <v>72</v>
      </c>
      <c r="E276">
        <v>3.7000000000000002E-3</v>
      </c>
      <c r="G276" s="1">
        <v>0</v>
      </c>
    </row>
    <row r="277" spans="2:7" x14ac:dyDescent="0.25">
      <c r="D277" s="38" t="s">
        <v>73</v>
      </c>
      <c r="E277" s="29">
        <v>4.1660000000000003E-2</v>
      </c>
      <c r="G277">
        <v>1</v>
      </c>
    </row>
    <row r="278" spans="2:7" hidden="1" x14ac:dyDescent="0.25">
      <c r="B278">
        <v>0</v>
      </c>
      <c r="D278" t="s">
        <v>73</v>
      </c>
      <c r="E278">
        <v>3.2000000000000002E-3</v>
      </c>
      <c r="G278" s="1">
        <v>0</v>
      </c>
    </row>
    <row r="279" spans="2:7" x14ac:dyDescent="0.25">
      <c r="D279" s="38" t="s">
        <v>74</v>
      </c>
      <c r="E279" s="29">
        <v>6.2799999999999995E-2</v>
      </c>
      <c r="G279">
        <v>1</v>
      </c>
    </row>
    <row r="280" spans="2:7" hidden="1" x14ac:dyDescent="0.25">
      <c r="B280">
        <v>0</v>
      </c>
      <c r="D280" t="s">
        <v>74</v>
      </c>
      <c r="E280" t="s">
        <v>82</v>
      </c>
      <c r="G280" s="1">
        <v>0</v>
      </c>
    </row>
    <row r="281" spans="2:7" x14ac:dyDescent="0.25">
      <c r="D281" s="38" t="s">
        <v>75</v>
      </c>
      <c r="E281" s="29">
        <v>2.9850000000000002E-2</v>
      </c>
      <c r="G281">
        <v>1</v>
      </c>
    </row>
    <row r="282" spans="2:7" hidden="1" x14ac:dyDescent="0.25">
      <c r="B282">
        <v>0</v>
      </c>
      <c r="D282" t="s">
        <v>75</v>
      </c>
      <c r="E282">
        <v>3.4799999999999998E-2</v>
      </c>
      <c r="G282" s="1">
        <v>0</v>
      </c>
    </row>
    <row r="283" spans="2:7" x14ac:dyDescent="0.25">
      <c r="D283" s="38" t="s">
        <v>76</v>
      </c>
      <c r="E283" s="29">
        <v>-9.1900000000000003E-3</v>
      </c>
      <c r="G283">
        <v>1</v>
      </c>
    </row>
    <row r="284" spans="2:7" hidden="1" x14ac:dyDescent="0.25">
      <c r="B284">
        <v>0</v>
      </c>
      <c r="D284" t="s">
        <v>76</v>
      </c>
      <c r="E284">
        <v>0.51590000000000003</v>
      </c>
      <c r="G284" s="1">
        <v>0</v>
      </c>
    </row>
    <row r="285" spans="2:7" x14ac:dyDescent="0.25">
      <c r="D285" s="38" t="s">
        <v>77</v>
      </c>
      <c r="E285" s="29">
        <v>2.682E-2</v>
      </c>
      <c r="G285">
        <v>1</v>
      </c>
    </row>
    <row r="286" spans="2:7" hidden="1" x14ac:dyDescent="0.25">
      <c r="B286">
        <v>0</v>
      </c>
      <c r="D286" t="s">
        <v>77</v>
      </c>
      <c r="E286">
        <v>5.8000000000000003E-2</v>
      </c>
      <c r="G286" s="1">
        <v>0</v>
      </c>
    </row>
    <row r="287" spans="2:7" x14ac:dyDescent="0.25">
      <c r="D287" s="38" t="s">
        <v>78</v>
      </c>
      <c r="E287" s="29">
        <v>6.157E-2</v>
      </c>
      <c r="G287">
        <v>1</v>
      </c>
    </row>
    <row r="288" spans="2:7" hidden="1" x14ac:dyDescent="0.25">
      <c r="B288">
        <v>0</v>
      </c>
      <c r="D288" t="s">
        <v>78</v>
      </c>
      <c r="E288" t="s">
        <v>82</v>
      </c>
      <c r="G288" s="1">
        <v>0</v>
      </c>
    </row>
    <row r="289" spans="4:7" x14ac:dyDescent="0.25">
      <c r="D289" s="38" t="s">
        <v>11</v>
      </c>
      <c r="E289" s="29">
        <v>-7.8609999999999999E-2</v>
      </c>
      <c r="G289">
        <v>1</v>
      </c>
    </row>
  </sheetData>
  <autoFilter ref="G4:G288">
    <filterColumn colId="0">
      <filters>
        <filter val="1"/>
      </filters>
    </filterColumn>
  </autoFilter>
  <mergeCells count="1">
    <mergeCell ref="D2:I2"/>
  </mergeCells>
  <conditionalFormatting sqref="E5:E287 E289">
    <cfRule type="cellIs" dxfId="4" priority="1" operator="lessThanOrEqual">
      <formula>-0.07</formula>
    </cfRule>
    <cfRule type="cellIs" dxfId="3" priority="2" operator="greaterThanOrEqual">
      <formula>0.07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workbookViewId="0">
      <selection activeCell="P14" sqref="P14"/>
    </sheetView>
  </sheetViews>
  <sheetFormatPr defaultRowHeight="15" x14ac:dyDescent="0.25"/>
  <cols>
    <col min="2" max="2" width="16.85546875" style="1" customWidth="1"/>
  </cols>
  <sheetData>
    <row r="2" spans="2:17" x14ac:dyDescent="0.25">
      <c r="B2" s="70" t="s">
        <v>250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4" spans="2:17" x14ac:dyDescent="0.25">
      <c r="B4" s="58" t="s">
        <v>83</v>
      </c>
      <c r="C4" s="61"/>
    </row>
    <row r="5" spans="2:17" s="1" customFormat="1" x14ac:dyDescent="0.25">
      <c r="B5" s="58"/>
      <c r="C5" s="58" t="s">
        <v>84</v>
      </c>
      <c r="D5" s="58" t="s">
        <v>85</v>
      </c>
      <c r="E5" s="58" t="s">
        <v>86</v>
      </c>
      <c r="F5" s="58" t="s">
        <v>87</v>
      </c>
      <c r="G5" s="58" t="s">
        <v>88</v>
      </c>
      <c r="H5" s="58" t="s">
        <v>89</v>
      </c>
      <c r="I5" s="58" t="s">
        <v>90</v>
      </c>
      <c r="J5" s="58" t="s">
        <v>91</v>
      </c>
      <c r="K5" s="58" t="s">
        <v>92</v>
      </c>
      <c r="L5" s="58" t="s">
        <v>93</v>
      </c>
      <c r="M5" s="58" t="s">
        <v>94</v>
      </c>
      <c r="N5" s="58" t="s">
        <v>95</v>
      </c>
      <c r="O5" s="58" t="s">
        <v>96</v>
      </c>
      <c r="Q5" s="1" t="s">
        <v>81</v>
      </c>
    </row>
    <row r="6" spans="2:17" x14ac:dyDescent="0.25">
      <c r="B6" s="2" t="s">
        <v>252</v>
      </c>
      <c r="C6" s="3">
        <v>0.93601000000000001</v>
      </c>
      <c r="D6">
        <v>5.6899999999999999E-2</v>
      </c>
      <c r="E6">
        <v>3.1480000000000001E-2</v>
      </c>
      <c r="F6">
        <v>6.0420000000000001E-2</v>
      </c>
      <c r="G6">
        <v>5.7800000000000004E-3</v>
      </c>
      <c r="H6">
        <v>5.7160000000000002E-2</v>
      </c>
      <c r="I6">
        <v>1.486E-2</v>
      </c>
      <c r="J6">
        <v>4.79E-3</v>
      </c>
      <c r="K6">
        <v>-4.9669999999999999E-2</v>
      </c>
      <c r="L6">
        <v>9.5700000000000004E-3</v>
      </c>
      <c r="M6">
        <v>5.8569999999999997E-2</v>
      </c>
      <c r="N6">
        <v>3.0419999999999999E-2</v>
      </c>
      <c r="O6">
        <v>9.0699999999999999E-3</v>
      </c>
      <c r="Q6">
        <v>0</v>
      </c>
    </row>
    <row r="7" spans="2:17" x14ac:dyDescent="0.25">
      <c r="B7" s="2" t="s">
        <v>253</v>
      </c>
      <c r="C7" s="3">
        <v>0.91108</v>
      </c>
      <c r="D7">
        <v>7.7189999999999995E-2</v>
      </c>
      <c r="E7">
        <v>5.0840000000000003E-2</v>
      </c>
      <c r="F7">
        <v>8.0189999999999997E-2</v>
      </c>
      <c r="G7">
        <v>1.7080000000000001E-2</v>
      </c>
      <c r="H7">
        <v>4.0480000000000002E-2</v>
      </c>
      <c r="I7">
        <v>1.6750000000000001E-2</v>
      </c>
      <c r="J7">
        <v>6.4099999999999999E-3</v>
      </c>
      <c r="K7">
        <v>-7.0519999999999999E-2</v>
      </c>
      <c r="L7">
        <v>-5.2700000000000004E-3</v>
      </c>
      <c r="M7">
        <v>8.4150000000000003E-2</v>
      </c>
      <c r="N7">
        <v>2.802E-2</v>
      </c>
      <c r="O7">
        <v>-3.5599999999999998E-3</v>
      </c>
    </row>
    <row r="8" spans="2:17" x14ac:dyDescent="0.25">
      <c r="B8" s="2" t="s">
        <v>254</v>
      </c>
      <c r="C8" s="3">
        <v>0.90097000000000005</v>
      </c>
      <c r="D8">
        <v>7.9649999999999999E-2</v>
      </c>
      <c r="E8">
        <v>4.5589999999999999E-2</v>
      </c>
      <c r="F8">
        <v>0.11537</v>
      </c>
      <c r="G8">
        <v>1.8880000000000001E-2</v>
      </c>
      <c r="H8">
        <v>3.1700000000000001E-3</v>
      </c>
      <c r="I8">
        <v>1.2019999999999999E-2</v>
      </c>
      <c r="J8">
        <v>1.3310000000000001E-2</v>
      </c>
      <c r="K8">
        <v>-3.1329999999999997E-2</v>
      </c>
      <c r="L8">
        <v>-1.26E-2</v>
      </c>
      <c r="M8">
        <v>3.6519999999999997E-2</v>
      </c>
      <c r="N8">
        <v>1.1050000000000001E-2</v>
      </c>
      <c r="O8">
        <v>-7.0400000000000003E-3</v>
      </c>
    </row>
    <row r="9" spans="2:17" x14ac:dyDescent="0.25">
      <c r="B9" s="2"/>
      <c r="C9" s="3">
        <v>0.89383999999999997</v>
      </c>
      <c r="D9">
        <v>4.555E-2</v>
      </c>
      <c r="E9">
        <v>-8.9999999999999998E-4</v>
      </c>
      <c r="F9">
        <v>4.3099999999999999E-2</v>
      </c>
      <c r="G9">
        <v>-1.3799999999999999E-3</v>
      </c>
      <c r="H9">
        <v>4.4400000000000002E-2</v>
      </c>
      <c r="I9">
        <v>2.0310000000000002E-2</v>
      </c>
      <c r="J9">
        <v>8.2699999999999996E-3</v>
      </c>
      <c r="K9">
        <v>2.5690000000000001E-2</v>
      </c>
      <c r="L9">
        <v>2.9829999999999999E-2</v>
      </c>
      <c r="M9">
        <v>-7.5300000000000002E-3</v>
      </c>
      <c r="N9">
        <v>1.0749999999999999E-2</v>
      </c>
      <c r="O9">
        <v>2.419E-2</v>
      </c>
      <c r="Q9">
        <v>0</v>
      </c>
    </row>
    <row r="10" spans="2:17" x14ac:dyDescent="0.25">
      <c r="B10" s="2"/>
      <c r="C10" s="3">
        <v>0.88519000000000003</v>
      </c>
      <c r="D10">
        <v>4.1410000000000002E-2</v>
      </c>
      <c r="E10">
        <v>2.1099999999999999E-3</v>
      </c>
      <c r="F10">
        <v>2.911E-2</v>
      </c>
      <c r="G10">
        <v>-4.8700000000000002E-3</v>
      </c>
      <c r="H10">
        <v>6.0080000000000001E-2</v>
      </c>
      <c r="I10">
        <v>2.0969999999999999E-2</v>
      </c>
      <c r="J10">
        <v>5.45E-3</v>
      </c>
      <c r="K10">
        <v>1.0800000000000001E-2</v>
      </c>
      <c r="L10">
        <v>3.3309999999999999E-2</v>
      </c>
      <c r="M10">
        <v>7.7600000000000004E-3</v>
      </c>
      <c r="N10">
        <v>1.8579999999999999E-2</v>
      </c>
      <c r="O10">
        <v>2.6870000000000002E-2</v>
      </c>
      <c r="Q10">
        <v>0</v>
      </c>
    </row>
    <row r="11" spans="2:17" x14ac:dyDescent="0.25">
      <c r="B11" s="2"/>
      <c r="C11" s="3">
        <v>0.74697999999999998</v>
      </c>
      <c r="D11">
        <v>3.6409999999999998E-2</v>
      </c>
      <c r="E11">
        <v>2.366E-2</v>
      </c>
      <c r="F11">
        <v>0.21606</v>
      </c>
      <c r="G11">
        <v>-7.4799999999999997E-3</v>
      </c>
      <c r="H11">
        <v>1.001E-2</v>
      </c>
      <c r="I11">
        <v>-9.2999999999999992E-3</v>
      </c>
      <c r="J11">
        <v>3.372E-2</v>
      </c>
      <c r="K11">
        <v>0.38561000000000001</v>
      </c>
      <c r="L11">
        <v>4.8000000000000001E-4</v>
      </c>
      <c r="M11">
        <v>-0.25311</v>
      </c>
      <c r="N11">
        <v>-0.12633</v>
      </c>
      <c r="O11">
        <v>1.5900000000000001E-3</v>
      </c>
    </row>
    <row r="12" spans="2:17" x14ac:dyDescent="0.25">
      <c r="B12" s="2"/>
      <c r="C12" s="3">
        <v>0.65044999999999997</v>
      </c>
      <c r="D12">
        <v>0.10133</v>
      </c>
      <c r="E12">
        <v>-5.9330000000000001E-2</v>
      </c>
      <c r="F12">
        <v>3.8609999999999998E-2</v>
      </c>
      <c r="G12">
        <v>3.0159999999999999E-2</v>
      </c>
      <c r="H12">
        <v>-0.29544999999999999</v>
      </c>
      <c r="I12">
        <v>-3.3680000000000002E-2</v>
      </c>
      <c r="J12">
        <v>5.6059999999999999E-2</v>
      </c>
      <c r="K12">
        <v>-6.8510000000000001E-2</v>
      </c>
      <c r="L12">
        <v>-4.9209999999999997E-2</v>
      </c>
      <c r="M12">
        <v>-1.158E-2</v>
      </c>
      <c r="N12">
        <v>1.7799999999999999E-3</v>
      </c>
      <c r="O12">
        <v>-8.3400000000000002E-2</v>
      </c>
      <c r="Q12">
        <v>0</v>
      </c>
    </row>
    <row r="13" spans="2:17" x14ac:dyDescent="0.25">
      <c r="B13" s="4"/>
      <c r="C13" s="5">
        <v>6.769E-2</v>
      </c>
      <c r="D13" s="5">
        <v>0.86614999999999998</v>
      </c>
      <c r="E13">
        <v>8.2869999999999999E-2</v>
      </c>
      <c r="F13">
        <v>3.7850000000000002E-2</v>
      </c>
      <c r="G13">
        <v>6.6600000000000001E-3</v>
      </c>
      <c r="H13">
        <v>-2.9479999999999999E-2</v>
      </c>
      <c r="I13">
        <v>5.4330000000000003E-2</v>
      </c>
      <c r="J13">
        <v>-4.2200000000000001E-2</v>
      </c>
      <c r="K13">
        <v>4.3929999999999997E-2</v>
      </c>
      <c r="L13">
        <v>-4.054E-2</v>
      </c>
      <c r="M13">
        <v>2.9149999999999999E-2</v>
      </c>
      <c r="N13">
        <v>1.8440000000000002E-2</v>
      </c>
      <c r="O13">
        <v>1.2279999999999999E-2</v>
      </c>
    </row>
    <row r="14" spans="2:17" x14ac:dyDescent="0.25">
      <c r="B14" s="4"/>
      <c r="C14" s="5">
        <v>9.5119999999999996E-2</v>
      </c>
      <c r="D14" s="5">
        <v>0.82740000000000002</v>
      </c>
      <c r="E14">
        <v>6.4240000000000005E-2</v>
      </c>
      <c r="F14">
        <v>9.6729999999999997E-2</v>
      </c>
      <c r="G14">
        <v>1.89E-3</v>
      </c>
      <c r="H14">
        <v>7.0699999999999999E-3</v>
      </c>
      <c r="I14">
        <v>6.4439999999999997E-2</v>
      </c>
      <c r="J14">
        <v>0.15898999999999999</v>
      </c>
      <c r="K14">
        <v>-2.7130000000000001E-2</v>
      </c>
      <c r="L14">
        <v>4.4299999999999999E-2</v>
      </c>
      <c r="M14">
        <v>5.6800000000000002E-3</v>
      </c>
      <c r="N14">
        <v>-2.1909999999999999E-2</v>
      </c>
      <c r="O14">
        <v>-9.8600000000000007E-3</v>
      </c>
      <c r="Q14">
        <v>0</v>
      </c>
    </row>
    <row r="15" spans="2:17" x14ac:dyDescent="0.25">
      <c r="B15" s="4"/>
      <c r="C15" s="5">
        <v>5.271E-2</v>
      </c>
      <c r="D15" s="5">
        <v>0.8246</v>
      </c>
      <c r="E15">
        <v>6.5449999999999994E-2</v>
      </c>
      <c r="F15">
        <v>6.8300000000000001E-3</v>
      </c>
      <c r="G15">
        <v>-9.5999999999999992E-3</v>
      </c>
      <c r="H15">
        <v>-1.315E-2</v>
      </c>
      <c r="I15">
        <v>5.3780000000000001E-2</v>
      </c>
      <c r="J15">
        <v>-5.9979999999999999E-2</v>
      </c>
      <c r="K15">
        <v>2.0879999999999999E-2</v>
      </c>
      <c r="L15">
        <v>-5.1150000000000001E-2</v>
      </c>
      <c r="M15">
        <v>1.0529999999999999E-2</v>
      </c>
      <c r="N15">
        <v>8.8500000000000002E-3</v>
      </c>
      <c r="O15">
        <v>1.1350000000000001E-2</v>
      </c>
    </row>
    <row r="16" spans="2:17" x14ac:dyDescent="0.25">
      <c r="B16" s="4"/>
      <c r="C16" s="5">
        <v>7.0809999999999998E-2</v>
      </c>
      <c r="D16" s="5">
        <v>0.76602000000000003</v>
      </c>
      <c r="E16">
        <v>2.4379999999999999E-2</v>
      </c>
      <c r="F16">
        <v>7.8899999999999998E-2</v>
      </c>
      <c r="G16">
        <v>-7.6499999999999997E-3</v>
      </c>
      <c r="H16">
        <v>4.5500000000000002E-3</v>
      </c>
      <c r="I16">
        <v>5.5890000000000002E-2</v>
      </c>
      <c r="J16">
        <v>0.15553</v>
      </c>
      <c r="K16">
        <v>-4.1660000000000003E-2</v>
      </c>
      <c r="L16">
        <v>6.1260000000000002E-2</v>
      </c>
      <c r="M16">
        <v>-3.5599999999999998E-3</v>
      </c>
      <c r="N16">
        <v>-2.7140000000000001E-2</v>
      </c>
      <c r="O16">
        <v>-2.409E-2</v>
      </c>
      <c r="Q16">
        <v>0</v>
      </c>
    </row>
    <row r="17" spans="2:17" x14ac:dyDescent="0.25">
      <c r="B17" s="4"/>
      <c r="C17" s="5">
        <v>-1.566E-2</v>
      </c>
      <c r="D17" s="5">
        <v>0.69660999999999995</v>
      </c>
      <c r="E17">
        <v>-2.6360000000000001E-2</v>
      </c>
      <c r="F17">
        <v>-0.10187</v>
      </c>
      <c r="G17">
        <v>3.15E-3</v>
      </c>
      <c r="H17">
        <v>-3.211E-2</v>
      </c>
      <c r="I17">
        <v>-0.11656</v>
      </c>
      <c r="J17">
        <v>-0.52537999999999996</v>
      </c>
      <c r="K17">
        <v>0.16002</v>
      </c>
      <c r="L17">
        <v>-0.1163</v>
      </c>
      <c r="M17">
        <v>-3.2660000000000002E-2</v>
      </c>
      <c r="N17">
        <v>7.485E-2</v>
      </c>
      <c r="O17">
        <v>4.548E-2</v>
      </c>
    </row>
    <row r="18" spans="2:17" x14ac:dyDescent="0.25">
      <c r="B18" s="4"/>
      <c r="C18" s="5">
        <v>0.15304000000000001</v>
      </c>
      <c r="D18" s="5">
        <v>0.66322000000000003</v>
      </c>
      <c r="E18">
        <v>0.11469</v>
      </c>
      <c r="F18">
        <v>0.17821000000000001</v>
      </c>
      <c r="G18">
        <v>-3.2000000000000002E-3</v>
      </c>
      <c r="H18">
        <v>-1.8799999999999999E-3</v>
      </c>
      <c r="I18">
        <v>0.15987999999999999</v>
      </c>
      <c r="J18">
        <v>0.52866000000000002</v>
      </c>
      <c r="K18">
        <v>-0.12445000000000001</v>
      </c>
      <c r="L18">
        <v>0.11043</v>
      </c>
      <c r="M18">
        <v>1.524E-2</v>
      </c>
      <c r="N18">
        <v>-6.7519999999999997E-2</v>
      </c>
      <c r="O18">
        <v>-4.564E-2</v>
      </c>
    </row>
    <row r="19" spans="2:17" x14ac:dyDescent="0.25">
      <c r="B19" s="8"/>
      <c r="C19" s="9">
        <v>-5.6730000000000003E-2</v>
      </c>
      <c r="D19" s="9">
        <v>1.651E-2</v>
      </c>
      <c r="E19" s="9">
        <v>0.90503999999999996</v>
      </c>
      <c r="F19">
        <v>-3.3700000000000002E-3</v>
      </c>
      <c r="G19">
        <v>1.0109999999999999E-2</v>
      </c>
      <c r="H19">
        <v>9.2200000000000008E-3</v>
      </c>
      <c r="I19">
        <v>5.7200000000000003E-3</v>
      </c>
      <c r="J19">
        <v>-1.008E-2</v>
      </c>
      <c r="K19">
        <v>2.6849999999999999E-2</v>
      </c>
      <c r="L19">
        <v>-1.6979999999999999E-2</v>
      </c>
      <c r="M19">
        <v>6.3E-3</v>
      </c>
      <c r="N19">
        <v>3.2299999999999998E-3</v>
      </c>
      <c r="O19">
        <v>-1.866E-2</v>
      </c>
      <c r="Q19">
        <v>0</v>
      </c>
    </row>
    <row r="20" spans="2:17" x14ac:dyDescent="0.25">
      <c r="B20" s="8"/>
      <c r="C20" s="9">
        <v>0.23086000000000001</v>
      </c>
      <c r="D20" s="9">
        <v>3.2820000000000002E-2</v>
      </c>
      <c r="E20" s="9">
        <v>0.86843000000000004</v>
      </c>
      <c r="F20">
        <v>4.8000000000000001E-2</v>
      </c>
      <c r="G20">
        <v>5.4900000000000001E-3</v>
      </c>
      <c r="H20">
        <v>2.6099999999999999E-3</v>
      </c>
      <c r="I20">
        <v>7.1700000000000002E-3</v>
      </c>
      <c r="J20">
        <v>-3.1649999999999998E-2</v>
      </c>
      <c r="K20">
        <v>-1.086E-2</v>
      </c>
      <c r="L20">
        <v>-2.001E-2</v>
      </c>
      <c r="M20">
        <v>4.3610000000000003E-2</v>
      </c>
      <c r="N20">
        <v>2.7019999999999999E-2</v>
      </c>
      <c r="O20">
        <v>-3.4020000000000002E-2</v>
      </c>
    </row>
    <row r="21" spans="2:17" x14ac:dyDescent="0.25">
      <c r="B21" s="8"/>
      <c r="C21" s="9">
        <v>-2.7810000000000001E-2</v>
      </c>
      <c r="D21" s="9">
        <v>7.9869999999999997E-2</v>
      </c>
      <c r="E21" s="9">
        <v>0.72941999999999996</v>
      </c>
      <c r="F21">
        <v>0.51099000000000006</v>
      </c>
      <c r="G21">
        <v>-7.45E-3</v>
      </c>
      <c r="H21">
        <v>2.1800000000000001E-3</v>
      </c>
      <c r="I21">
        <v>-7.4000000000000003E-3</v>
      </c>
      <c r="J21">
        <v>-2.4499999999999999E-3</v>
      </c>
      <c r="K21">
        <v>4.9619999999999997E-2</v>
      </c>
      <c r="L21">
        <v>2.0240000000000001E-2</v>
      </c>
      <c r="M21">
        <v>-2.3599999999999999E-2</v>
      </c>
      <c r="N21">
        <v>5.6299999999999996E-3</v>
      </c>
      <c r="O21">
        <v>3.0349999999999999E-2</v>
      </c>
      <c r="Q21">
        <v>0</v>
      </c>
    </row>
    <row r="22" spans="2:17" x14ac:dyDescent="0.25">
      <c r="B22" s="8"/>
      <c r="C22" s="9">
        <v>0.17144999999999999</v>
      </c>
      <c r="D22" s="9">
        <v>9.3780000000000002E-2</v>
      </c>
      <c r="E22" s="9">
        <v>0.67925999999999997</v>
      </c>
      <c r="F22">
        <v>0.53454000000000002</v>
      </c>
      <c r="G22">
        <v>-3.3700000000000002E-3</v>
      </c>
      <c r="H22">
        <v>-6.6899999999999998E-3</v>
      </c>
      <c r="I22">
        <v>-1.67E-3</v>
      </c>
      <c r="J22">
        <v>-1.8460000000000001E-2</v>
      </c>
      <c r="K22">
        <v>-1.1820000000000001E-2</v>
      </c>
      <c r="L22">
        <v>1.6549999999999999E-2</v>
      </c>
      <c r="M22">
        <v>2.2009999999999998E-2</v>
      </c>
      <c r="N22">
        <v>3.3340000000000002E-2</v>
      </c>
      <c r="O22">
        <v>1.155E-2</v>
      </c>
    </row>
    <row r="23" spans="2:17" x14ac:dyDescent="0.25">
      <c r="B23" s="8"/>
      <c r="C23" s="9">
        <v>-0.13072</v>
      </c>
      <c r="D23" s="9">
        <v>0.13658999999999999</v>
      </c>
      <c r="E23" s="9">
        <v>0.61645000000000005</v>
      </c>
      <c r="F23">
        <v>-0.12357</v>
      </c>
      <c r="G23">
        <v>2.8209999999999999E-2</v>
      </c>
      <c r="H23">
        <v>8.9120000000000005E-2</v>
      </c>
      <c r="I23">
        <v>4.4609999999999997E-2</v>
      </c>
      <c r="J23">
        <v>0.12519</v>
      </c>
      <c r="K23">
        <v>-2.5010000000000001E-2</v>
      </c>
      <c r="L23">
        <v>3.603E-2</v>
      </c>
      <c r="M23">
        <v>-5.5120000000000002E-2</v>
      </c>
      <c r="N23">
        <v>-3.3700000000000001E-2</v>
      </c>
      <c r="O23">
        <v>1.2019999999999999E-2</v>
      </c>
      <c r="Q23">
        <v>0</v>
      </c>
    </row>
    <row r="24" spans="2:17" x14ac:dyDescent="0.25">
      <c r="B24" s="6"/>
      <c r="C24" s="7">
        <v>0.10442</v>
      </c>
      <c r="D24" s="7">
        <v>9.851E-2</v>
      </c>
      <c r="E24" s="7">
        <v>7.7700000000000005E-2</v>
      </c>
      <c r="F24" s="7">
        <v>0.92200000000000004</v>
      </c>
      <c r="G24">
        <v>-2.33E-3</v>
      </c>
      <c r="H24">
        <v>3.3180000000000001E-2</v>
      </c>
      <c r="I24">
        <v>1.1220000000000001E-2</v>
      </c>
      <c r="J24">
        <v>2.0279999999999999E-2</v>
      </c>
      <c r="K24">
        <v>2.8250000000000001E-2</v>
      </c>
      <c r="L24">
        <v>-2.427E-2</v>
      </c>
      <c r="M24">
        <v>-7.3999999999999999E-4</v>
      </c>
      <c r="N24">
        <v>5.8399999999999997E-3</v>
      </c>
      <c r="O24">
        <v>-2.65E-3</v>
      </c>
      <c r="Q24">
        <v>0</v>
      </c>
    </row>
    <row r="25" spans="2:17" x14ac:dyDescent="0.25">
      <c r="B25" s="6"/>
      <c r="C25" s="7">
        <v>0.3483</v>
      </c>
      <c r="D25" s="7">
        <v>0.11489000000000001</v>
      </c>
      <c r="E25" s="7">
        <v>7.102E-2</v>
      </c>
      <c r="F25" s="7">
        <v>0.85448999999999997</v>
      </c>
      <c r="G25">
        <v>1.4069999999999999E-2</v>
      </c>
      <c r="H25">
        <v>1.3990000000000001E-2</v>
      </c>
      <c r="I25">
        <v>1.7680000000000001E-2</v>
      </c>
      <c r="J25">
        <v>1.306E-2</v>
      </c>
      <c r="K25">
        <v>-3.4009999999999999E-2</v>
      </c>
      <c r="L25">
        <v>-2.1250000000000002E-2</v>
      </c>
      <c r="M25">
        <v>4.1050000000000003E-2</v>
      </c>
      <c r="N25">
        <v>2.6159999999999999E-2</v>
      </c>
      <c r="O25">
        <v>-6.5900000000000004E-3</v>
      </c>
    </row>
    <row r="26" spans="2:17" x14ac:dyDescent="0.25">
      <c r="B26" s="12"/>
      <c r="C26" s="13">
        <v>1.882E-2</v>
      </c>
      <c r="D26" s="13">
        <v>-1.09E-3</v>
      </c>
      <c r="E26" s="13">
        <v>2.051E-2</v>
      </c>
      <c r="F26" s="13">
        <v>5.5300000000000002E-3</v>
      </c>
      <c r="G26" s="13">
        <v>0.98324</v>
      </c>
      <c r="H26">
        <v>-1.0580000000000001E-2</v>
      </c>
      <c r="I26">
        <v>-9.5499999999999995E-3</v>
      </c>
      <c r="J26">
        <v>2.6900000000000001E-3</v>
      </c>
      <c r="K26">
        <v>5.7829999999999999E-2</v>
      </c>
      <c r="L26">
        <v>0.15339</v>
      </c>
      <c r="M26">
        <v>1.06E-2</v>
      </c>
      <c r="N26">
        <v>4.1520000000000001E-2</v>
      </c>
      <c r="O26">
        <v>5.185E-2</v>
      </c>
    </row>
    <row r="27" spans="2:17" x14ac:dyDescent="0.25">
      <c r="B27" s="12"/>
      <c r="C27" s="13">
        <v>1.601E-2</v>
      </c>
      <c r="D27" s="13">
        <v>-1.145E-2</v>
      </c>
      <c r="E27" s="13">
        <v>7.1300000000000001E-3</v>
      </c>
      <c r="F27" s="13">
        <v>1.461E-2</v>
      </c>
      <c r="G27" s="13">
        <v>0.92266999999999999</v>
      </c>
      <c r="H27">
        <v>4.8799999999999998E-3</v>
      </c>
      <c r="I27">
        <v>-3.1E-4</v>
      </c>
      <c r="J27">
        <v>2.4170000000000001E-2</v>
      </c>
      <c r="K27">
        <v>5.8900000000000001E-2</v>
      </c>
      <c r="L27">
        <v>-9.4E-2</v>
      </c>
      <c r="M27">
        <v>2.9170000000000001E-2</v>
      </c>
      <c r="N27">
        <v>3.1260000000000003E-2</v>
      </c>
      <c r="O27">
        <v>3.9699999999999996E-3</v>
      </c>
      <c r="Q27">
        <v>0</v>
      </c>
    </row>
    <row r="28" spans="2:17" x14ac:dyDescent="0.25">
      <c r="B28" s="12"/>
      <c r="C28" s="13">
        <v>2.4060000000000002E-2</v>
      </c>
      <c r="D28" s="13">
        <v>1.353E-2</v>
      </c>
      <c r="E28" s="13">
        <v>2.7210000000000002E-2</v>
      </c>
      <c r="F28" s="13">
        <v>-4.8009999999999997E-2</v>
      </c>
      <c r="G28" s="13">
        <v>0.28996</v>
      </c>
      <c r="H28">
        <v>5.4799999999999996E-3</v>
      </c>
      <c r="I28">
        <v>-7.3099999999999997E-3</v>
      </c>
      <c r="J28">
        <v>-2.4250000000000001E-2</v>
      </c>
      <c r="K28">
        <v>-0.27154</v>
      </c>
      <c r="L28">
        <v>-1.474E-2</v>
      </c>
      <c r="M28">
        <v>-0.25046000000000002</v>
      </c>
      <c r="N28">
        <v>-0.22606999999999999</v>
      </c>
      <c r="O28">
        <v>1.268E-2</v>
      </c>
      <c r="Q28">
        <v>0</v>
      </c>
    </row>
    <row r="29" spans="2:17" x14ac:dyDescent="0.25">
      <c r="B29" s="10"/>
      <c r="C29" s="11">
        <v>-0.12595000000000001</v>
      </c>
      <c r="D29" s="11">
        <v>-3.9120000000000002E-2</v>
      </c>
      <c r="E29" s="11">
        <v>-9.5499999999999995E-3</v>
      </c>
      <c r="F29" s="11">
        <v>2.9340000000000001E-2</v>
      </c>
      <c r="G29" s="11">
        <v>-1.0160000000000001E-2</v>
      </c>
      <c r="H29" s="11">
        <v>0.90342</v>
      </c>
      <c r="I29">
        <v>4.8599999999999997E-3</v>
      </c>
      <c r="J29">
        <v>-4.3099999999999999E-2</v>
      </c>
      <c r="K29">
        <v>2.945E-2</v>
      </c>
      <c r="L29">
        <v>5.5100000000000001E-3</v>
      </c>
      <c r="M29">
        <v>1.983E-2</v>
      </c>
      <c r="N29">
        <v>1.354E-2</v>
      </c>
      <c r="O29">
        <v>1.6709999999999999E-2</v>
      </c>
    </row>
    <row r="30" spans="2:17" x14ac:dyDescent="0.25">
      <c r="B30" s="10"/>
      <c r="C30" s="11">
        <v>0.14976</v>
      </c>
      <c r="D30" s="11">
        <v>4.7299999999999998E-3</v>
      </c>
      <c r="E30" s="11">
        <v>9.2979999999999993E-2</v>
      </c>
      <c r="F30" s="11">
        <v>1.499E-2</v>
      </c>
      <c r="G30" s="11">
        <v>9.1900000000000003E-3</v>
      </c>
      <c r="H30" s="11">
        <v>0.85948999999999998</v>
      </c>
      <c r="I30">
        <v>2.33E-3</v>
      </c>
      <c r="J30">
        <v>1.7940000000000001E-2</v>
      </c>
      <c r="K30">
        <v>-3.2779999999999997E-2</v>
      </c>
      <c r="L30">
        <v>-1.5859999999999999E-2</v>
      </c>
      <c r="M30">
        <v>1.8419999999999999E-2</v>
      </c>
      <c r="N30">
        <v>-6.7000000000000002E-4</v>
      </c>
      <c r="O30">
        <v>-4.0480000000000002E-2</v>
      </c>
      <c r="Q30">
        <v>0</v>
      </c>
    </row>
    <row r="31" spans="2:17" x14ac:dyDescent="0.25">
      <c r="B31" s="16"/>
      <c r="C31" s="17">
        <v>3.109E-2</v>
      </c>
      <c r="D31" s="17">
        <v>0.25879999999999997</v>
      </c>
      <c r="E31" s="17">
        <v>6.6979999999999998E-2</v>
      </c>
      <c r="F31" s="17">
        <v>5.1610000000000003E-2</v>
      </c>
      <c r="G31" s="17">
        <v>5.1000000000000004E-3</v>
      </c>
      <c r="H31" s="17">
        <v>1.108E-2</v>
      </c>
      <c r="I31" s="17">
        <v>0.80962000000000001</v>
      </c>
      <c r="J31">
        <v>0.14224999999999999</v>
      </c>
      <c r="K31">
        <v>-3.6999999999999998E-2</v>
      </c>
      <c r="L31">
        <v>3.3279999999999997E-2</v>
      </c>
      <c r="M31">
        <v>1.0240000000000001E-2</v>
      </c>
      <c r="N31">
        <v>-2.138E-2</v>
      </c>
      <c r="O31">
        <v>-2.3089999999999999E-2</v>
      </c>
    </row>
    <row r="32" spans="2:17" x14ac:dyDescent="0.25">
      <c r="B32" s="16"/>
      <c r="C32" s="17">
        <v>3.31E-3</v>
      </c>
      <c r="D32" s="17">
        <v>1.8669999999999999E-2</v>
      </c>
      <c r="E32" s="17">
        <v>-3.8420000000000003E-2</v>
      </c>
      <c r="F32" s="17">
        <v>-2.1659999999999999E-2</v>
      </c>
      <c r="G32" s="17">
        <v>-2.6800000000000001E-3</v>
      </c>
      <c r="H32" s="17">
        <v>1.0630000000000001E-2</v>
      </c>
      <c r="I32" s="17">
        <v>0.68274999999999997</v>
      </c>
      <c r="J32">
        <v>-4.9430000000000002E-2</v>
      </c>
      <c r="K32">
        <v>-1.6000000000000001E-4</v>
      </c>
      <c r="L32">
        <v>1.1610000000000001E-2</v>
      </c>
      <c r="M32">
        <v>-0.21243000000000001</v>
      </c>
      <c r="N32">
        <v>-4.41E-2</v>
      </c>
      <c r="O32">
        <v>-0.12533</v>
      </c>
    </row>
    <row r="33" spans="2:17" x14ac:dyDescent="0.25">
      <c r="B33" s="16"/>
      <c r="C33" s="17">
        <v>1.1000000000000001E-3</v>
      </c>
      <c r="D33" s="17">
        <v>-2.1299999999999999E-3</v>
      </c>
      <c r="E33" s="17">
        <v>3.2149999999999998E-2</v>
      </c>
      <c r="F33" s="17">
        <v>-2.2699999999999999E-3</v>
      </c>
      <c r="G33" s="17">
        <v>-1.5180000000000001E-2</v>
      </c>
      <c r="H33" s="17">
        <v>-1.2030000000000001E-2</v>
      </c>
      <c r="I33" s="17">
        <v>0.65446000000000004</v>
      </c>
      <c r="J33">
        <v>-0.10551000000000001</v>
      </c>
      <c r="K33">
        <v>6.6680000000000003E-2</v>
      </c>
      <c r="L33">
        <v>-4.9230000000000003E-2</v>
      </c>
      <c r="M33">
        <v>0.27131</v>
      </c>
      <c r="N33">
        <v>7.0870000000000002E-2</v>
      </c>
      <c r="O33">
        <v>0.16471</v>
      </c>
    </row>
    <row r="34" spans="2:17" x14ac:dyDescent="0.25">
      <c r="B34" s="18"/>
      <c r="C34" s="19">
        <v>0.13999</v>
      </c>
      <c r="D34" s="19">
        <v>0.55554999999999999</v>
      </c>
      <c r="E34" s="19">
        <v>9.8150000000000001E-2</v>
      </c>
      <c r="F34" s="19">
        <v>0.11061</v>
      </c>
      <c r="G34" s="19">
        <v>1.4080000000000001E-2</v>
      </c>
      <c r="H34" s="19">
        <v>-1.6119999999999999E-2</v>
      </c>
      <c r="I34" s="19">
        <v>0.12189999999999999</v>
      </c>
      <c r="J34" s="19">
        <v>0.66178999999999999</v>
      </c>
      <c r="K34">
        <v>-4.7969999999999999E-2</v>
      </c>
      <c r="L34">
        <v>3.9559999999999998E-2</v>
      </c>
      <c r="M34">
        <v>1.8780000000000002E-2</v>
      </c>
      <c r="N34">
        <v>-2.0709999999999999E-2</v>
      </c>
      <c r="O34">
        <v>-1.9449999999999999E-2</v>
      </c>
    </row>
    <row r="35" spans="2:17" x14ac:dyDescent="0.25">
      <c r="B35" s="18"/>
      <c r="C35" s="19">
        <v>-1.545E-2</v>
      </c>
      <c r="D35" s="19">
        <v>3.5380000000000002E-2</v>
      </c>
      <c r="E35" s="19">
        <v>-5.8399999999999997E-3</v>
      </c>
      <c r="F35" s="19">
        <v>-6.8279999999999993E-2</v>
      </c>
      <c r="G35" s="19">
        <v>1.3180000000000001E-2</v>
      </c>
      <c r="H35" s="19">
        <v>-2.7230000000000001E-2</v>
      </c>
      <c r="I35" s="19">
        <v>-0.1168</v>
      </c>
      <c r="J35" s="19">
        <v>0.60085999999999995</v>
      </c>
      <c r="K35">
        <v>0.15962000000000001</v>
      </c>
      <c r="L35">
        <v>-0.12851000000000001</v>
      </c>
      <c r="M35">
        <v>1.966E-2</v>
      </c>
      <c r="N35">
        <v>9.6640000000000004E-2</v>
      </c>
      <c r="O35">
        <v>5.6919999999999998E-2</v>
      </c>
      <c r="Q35">
        <v>0</v>
      </c>
    </row>
    <row r="36" spans="2:17" x14ac:dyDescent="0.25">
      <c r="B36" s="14"/>
      <c r="C36" s="15">
        <v>-4.6929999999999999E-2</v>
      </c>
      <c r="D36" s="15">
        <v>-1.1E-4</v>
      </c>
      <c r="E36" s="15">
        <v>6.8700000000000002E-3</v>
      </c>
      <c r="F36" s="15">
        <v>-5.5460000000000002E-2</v>
      </c>
      <c r="G36" s="15">
        <v>9.3140000000000001E-2</v>
      </c>
      <c r="H36" s="15">
        <v>-3.1199999999999999E-3</v>
      </c>
      <c r="I36" s="15">
        <v>2.4830000000000001E-2</v>
      </c>
      <c r="J36" s="15">
        <v>5.9369999999999999E-2</v>
      </c>
      <c r="K36" s="15">
        <v>0.67596000000000001</v>
      </c>
      <c r="L36">
        <v>4.6440000000000002E-2</v>
      </c>
      <c r="M36">
        <v>0.15292</v>
      </c>
      <c r="N36">
        <v>4.0559999999999999E-2</v>
      </c>
      <c r="O36">
        <v>-4.1250000000000002E-2</v>
      </c>
      <c r="Q36">
        <v>0</v>
      </c>
    </row>
    <row r="37" spans="2:17" x14ac:dyDescent="0.25">
      <c r="B37" s="14"/>
      <c r="C37" s="15">
        <v>0.50407999999999997</v>
      </c>
      <c r="D37" s="15">
        <v>3.4389999999999997E-2</v>
      </c>
      <c r="E37" s="15">
        <v>4.6679999999999999E-2</v>
      </c>
      <c r="F37" s="15">
        <v>0.29831000000000002</v>
      </c>
      <c r="G37" s="15">
        <v>-1.6E-2</v>
      </c>
      <c r="H37" s="15">
        <v>2.605E-2</v>
      </c>
      <c r="I37" s="15">
        <v>-1.8200000000000001E-2</v>
      </c>
      <c r="J37" s="15">
        <v>4.641E-2</v>
      </c>
      <c r="K37" s="15">
        <v>0.51698999999999995</v>
      </c>
      <c r="L37">
        <v>-8.1300000000000001E-3</v>
      </c>
      <c r="M37">
        <v>-0.33811000000000002</v>
      </c>
      <c r="N37">
        <v>-0.16733000000000001</v>
      </c>
      <c r="O37">
        <v>-5.8199999999999997E-3</v>
      </c>
      <c r="Q37">
        <v>0</v>
      </c>
    </row>
    <row r="38" spans="2:17" x14ac:dyDescent="0.25">
      <c r="B38" s="20"/>
      <c r="C38" s="21">
        <v>2.3709999999999998E-2</v>
      </c>
      <c r="D38" s="21">
        <v>1.409E-2</v>
      </c>
      <c r="E38" s="21">
        <v>1.0019999999999999E-2</v>
      </c>
      <c r="F38" s="21">
        <v>1.728E-2</v>
      </c>
      <c r="G38" s="21">
        <v>9.5610000000000001E-2</v>
      </c>
      <c r="H38" s="21">
        <v>-3.4040000000000001E-2</v>
      </c>
      <c r="I38" s="21">
        <v>-2.8850000000000001E-2</v>
      </c>
      <c r="J38" s="21">
        <v>-2.8809999999999999E-2</v>
      </c>
      <c r="K38" s="21">
        <v>-4.088E-2</v>
      </c>
      <c r="L38" s="21">
        <v>0.77515999999999996</v>
      </c>
      <c r="M38">
        <v>1.9519999999999999E-2</v>
      </c>
      <c r="N38">
        <v>1.882E-2</v>
      </c>
      <c r="O38">
        <v>-0.13338</v>
      </c>
      <c r="Q38">
        <v>0</v>
      </c>
    </row>
    <row r="39" spans="2:17" x14ac:dyDescent="0.25">
      <c r="B39" s="20"/>
      <c r="C39" s="21">
        <v>-1.7569999999999999E-2</v>
      </c>
      <c r="D39" s="21">
        <v>-1.0449999999999999E-2</v>
      </c>
      <c r="E39" s="21">
        <v>3.7799999999999999E-3</v>
      </c>
      <c r="F39" s="21">
        <v>-6.0240000000000002E-2</v>
      </c>
      <c r="G39" s="21">
        <v>-8.1019999999999995E-2</v>
      </c>
      <c r="H39" s="21">
        <v>3.6060000000000002E-2</v>
      </c>
      <c r="I39" s="21">
        <v>3.4029999999999998E-2</v>
      </c>
      <c r="J39" s="21">
        <v>-4.24E-2</v>
      </c>
      <c r="K39" s="21">
        <v>0.11890000000000001</v>
      </c>
      <c r="L39" s="21">
        <v>0.53763000000000005</v>
      </c>
      <c r="M39">
        <v>-3.943E-2</v>
      </c>
      <c r="N39">
        <v>6.2399999999999999E-3</v>
      </c>
      <c r="O39">
        <v>0.30135000000000001</v>
      </c>
    </row>
    <row r="40" spans="2:17" x14ac:dyDescent="0.25">
      <c r="B40" s="22"/>
      <c r="C40" s="23">
        <v>3.2590000000000001E-2</v>
      </c>
      <c r="D40" s="23">
        <v>3.5700000000000003E-2</v>
      </c>
      <c r="E40" s="23">
        <v>-5.5199999999999997E-3</v>
      </c>
      <c r="F40" s="23">
        <v>2.6880000000000001E-2</v>
      </c>
      <c r="G40" s="23">
        <v>1.704E-2</v>
      </c>
      <c r="H40" s="23">
        <v>3.952E-2</v>
      </c>
      <c r="I40" s="23">
        <v>-3.64E-3</v>
      </c>
      <c r="J40" s="23">
        <v>3.7650000000000003E-2</v>
      </c>
      <c r="K40" s="23">
        <v>0.10861</v>
      </c>
      <c r="L40" s="23">
        <v>-1.1480000000000001E-2</v>
      </c>
      <c r="M40" s="23">
        <v>0.76919999999999999</v>
      </c>
      <c r="N40">
        <v>-0.13033</v>
      </c>
      <c r="O40">
        <v>-2.8700000000000002E-3</v>
      </c>
      <c r="Q40">
        <v>0</v>
      </c>
    </row>
    <row r="41" spans="2:17" x14ac:dyDescent="0.25">
      <c r="B41" s="24"/>
      <c r="C41" s="25">
        <v>7.7600000000000004E-3</v>
      </c>
      <c r="D41" s="25">
        <v>6.62E-3</v>
      </c>
      <c r="E41" s="25">
        <v>2.8830000000000001E-2</v>
      </c>
      <c r="F41" s="25">
        <v>3.2379999999999999E-2</v>
      </c>
      <c r="G41" s="25">
        <v>0.14194999999999999</v>
      </c>
      <c r="H41" s="25">
        <v>-1.09E-2</v>
      </c>
      <c r="I41" s="25">
        <v>-6.8700000000000002E-3</v>
      </c>
      <c r="J41" s="25">
        <v>-4.4639999999999999E-2</v>
      </c>
      <c r="K41" s="25">
        <v>6.4599999999999996E-3</v>
      </c>
      <c r="L41" s="25">
        <v>0.18703</v>
      </c>
      <c r="M41" s="25">
        <v>2.1919999999999999E-2</v>
      </c>
      <c r="N41" s="25">
        <v>0.71833999999999998</v>
      </c>
      <c r="O41" s="28">
        <v>-0.16636000000000001</v>
      </c>
      <c r="Q41" s="25">
        <v>0</v>
      </c>
    </row>
    <row r="42" spans="2:17" x14ac:dyDescent="0.25">
      <c r="C42">
        <v>-1.372E-2</v>
      </c>
      <c r="D42">
        <v>2.001E-2</v>
      </c>
      <c r="E42">
        <v>1.294E-2</v>
      </c>
      <c r="F42">
        <v>1.059E-2</v>
      </c>
      <c r="G42">
        <v>0.10894</v>
      </c>
      <c r="H42">
        <v>-2.9069999999999999E-2</v>
      </c>
      <c r="I42">
        <v>-1.0399999999999999E-3</v>
      </c>
      <c r="J42">
        <v>-0.12920000000000001</v>
      </c>
      <c r="K42">
        <v>-1.985E-2</v>
      </c>
      <c r="L42">
        <v>0.19137999999999999</v>
      </c>
      <c r="M42">
        <v>0.17630999999999999</v>
      </c>
      <c r="N42">
        <v>-0.60136000000000001</v>
      </c>
      <c r="O42">
        <v>-0.18648999999999999</v>
      </c>
      <c r="Q42">
        <v>0</v>
      </c>
    </row>
    <row r="43" spans="2:17" x14ac:dyDescent="0.25">
      <c r="B43" s="26"/>
      <c r="C43" s="27">
        <v>-5.0000000000000001E-3</v>
      </c>
      <c r="D43" s="27">
        <v>-3.2599999999999999E-3</v>
      </c>
      <c r="E43" s="27">
        <v>-1.4630000000000001E-2</v>
      </c>
      <c r="F43" s="27">
        <v>1.1610000000000001E-2</v>
      </c>
      <c r="G43" s="27">
        <v>6.7330000000000001E-2</v>
      </c>
      <c r="H43" s="27">
        <v>-2.3570000000000001E-2</v>
      </c>
      <c r="I43" s="27">
        <v>-1.9939999999999999E-2</v>
      </c>
      <c r="J43" s="27">
        <v>3.73E-2</v>
      </c>
      <c r="K43" s="27">
        <v>-6.5680000000000002E-2</v>
      </c>
      <c r="L43" s="27">
        <v>3.5400000000000001E-2</v>
      </c>
      <c r="M43" s="27">
        <v>9.5999999999999992E-3</v>
      </c>
      <c r="N43" s="27">
        <v>-1.3599999999999999E-2</v>
      </c>
      <c r="O43" s="27">
        <v>0.88492999999999999</v>
      </c>
      <c r="Q43" s="27">
        <v>0</v>
      </c>
    </row>
  </sheetData>
  <autoFilter ref="Q5:Q43"/>
  <mergeCells count="1"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0"/>
  <sheetViews>
    <sheetView tabSelected="1" topLeftCell="A11" workbookViewId="0">
      <selection activeCell="E32" sqref="E32"/>
    </sheetView>
  </sheetViews>
  <sheetFormatPr defaultRowHeight="15" x14ac:dyDescent="0.25"/>
  <cols>
    <col min="3" max="3" width="22.42578125" style="1" customWidth="1"/>
    <col min="5" max="5" width="14.7109375" customWidth="1"/>
    <col min="6" max="6" width="18.5703125" customWidth="1"/>
    <col min="7" max="7" width="13.5703125" customWidth="1"/>
    <col min="10" max="10" width="20.28515625" customWidth="1"/>
    <col min="11" max="11" width="16.28515625" customWidth="1"/>
    <col min="12" max="12" width="14.140625" customWidth="1"/>
  </cols>
  <sheetData>
    <row r="2" spans="3:13" ht="15.75" thickBot="1" x14ac:dyDescent="0.3"/>
    <row r="3" spans="3:13" x14ac:dyDescent="0.25">
      <c r="C3" s="72" t="s">
        <v>224</v>
      </c>
      <c r="D3" s="73"/>
      <c r="E3" s="73"/>
      <c r="F3" s="73"/>
      <c r="G3" s="73"/>
      <c r="H3" s="74"/>
    </row>
    <row r="4" spans="3:13" x14ac:dyDescent="0.25">
      <c r="C4" s="42" t="s">
        <v>225</v>
      </c>
      <c r="D4" s="43" t="s">
        <v>213</v>
      </c>
      <c r="E4" s="43" t="s">
        <v>239</v>
      </c>
      <c r="F4" s="43" t="s">
        <v>240</v>
      </c>
      <c r="G4" s="43" t="s">
        <v>226</v>
      </c>
      <c r="H4" s="44" t="s">
        <v>227</v>
      </c>
    </row>
    <row r="5" spans="3:13" x14ac:dyDescent="0.25">
      <c r="C5" s="42" t="s">
        <v>228</v>
      </c>
      <c r="D5" s="29">
        <v>12</v>
      </c>
      <c r="E5" s="29">
        <v>960.74681999999996</v>
      </c>
      <c r="F5" s="29">
        <v>80.062240000000003</v>
      </c>
      <c r="G5" s="29">
        <v>606.74</v>
      </c>
      <c r="H5" s="30" t="s">
        <v>82</v>
      </c>
    </row>
    <row r="6" spans="3:13" x14ac:dyDescent="0.25">
      <c r="C6" s="42" t="s">
        <v>214</v>
      </c>
      <c r="D6" s="29">
        <v>3485</v>
      </c>
      <c r="E6" s="29">
        <v>459.85991999999999</v>
      </c>
      <c r="F6" s="29">
        <v>0.13195000000000001</v>
      </c>
      <c r="G6" s="29"/>
      <c r="H6" s="30"/>
    </row>
    <row r="7" spans="3:13" ht="15.75" thickBot="1" x14ac:dyDescent="0.3">
      <c r="C7" s="45" t="s">
        <v>229</v>
      </c>
      <c r="D7" s="31">
        <v>3497</v>
      </c>
      <c r="E7" s="31">
        <v>1420.6067399999999</v>
      </c>
      <c r="F7" s="31"/>
      <c r="G7" s="31"/>
      <c r="H7" s="32"/>
    </row>
    <row r="8" spans="3:13" ht="15.75" thickBot="1" x14ac:dyDescent="0.3"/>
    <row r="9" spans="3:13" x14ac:dyDescent="0.25">
      <c r="C9" s="46" t="s">
        <v>215</v>
      </c>
      <c r="D9" s="40">
        <v>0.36325000000000002</v>
      </c>
      <c r="E9" s="47" t="s">
        <v>216</v>
      </c>
      <c r="F9" s="41">
        <v>0.39629999999999999</v>
      </c>
    </row>
    <row r="10" spans="3:13" x14ac:dyDescent="0.25">
      <c r="C10" s="42" t="s">
        <v>217</v>
      </c>
      <c r="D10" s="29">
        <v>6.0018500000000001</v>
      </c>
      <c r="E10" s="43" t="s">
        <v>218</v>
      </c>
      <c r="F10" s="30">
        <v>0.38519999999999999</v>
      </c>
    </row>
    <row r="11" spans="3:13" ht="15.75" thickBot="1" x14ac:dyDescent="0.3">
      <c r="C11" s="45" t="s">
        <v>219</v>
      </c>
      <c r="D11" s="31">
        <v>6.0523800000000003</v>
      </c>
      <c r="E11" s="48"/>
      <c r="F11" s="32"/>
    </row>
    <row r="12" spans="3:13" ht="15.75" thickBot="1" x14ac:dyDescent="0.3"/>
    <row r="13" spans="3:13" s="1" customFormat="1" x14ac:dyDescent="0.25">
      <c r="C13" s="75" t="s">
        <v>220</v>
      </c>
      <c r="D13" s="76"/>
      <c r="E13" s="76"/>
      <c r="F13" s="76"/>
      <c r="G13" s="76"/>
      <c r="H13" s="76"/>
      <c r="I13" s="76"/>
      <c r="J13" s="76"/>
      <c r="K13" s="76"/>
      <c r="L13" s="77"/>
    </row>
    <row r="14" spans="3:13" s="1" customFormat="1" x14ac:dyDescent="0.25">
      <c r="C14" s="42" t="s">
        <v>1</v>
      </c>
      <c r="D14" s="43" t="s">
        <v>2</v>
      </c>
      <c r="E14" s="43" t="s">
        <v>213</v>
      </c>
      <c r="F14" s="43" t="s">
        <v>241</v>
      </c>
      <c r="G14" s="43" t="s">
        <v>242</v>
      </c>
      <c r="H14" s="43" t="s">
        <v>221</v>
      </c>
      <c r="I14" s="43" t="s">
        <v>222</v>
      </c>
      <c r="J14" s="43" t="s">
        <v>243</v>
      </c>
      <c r="K14" s="43" t="s">
        <v>244</v>
      </c>
      <c r="L14" s="44" t="s">
        <v>230</v>
      </c>
    </row>
    <row r="15" spans="3:13" x14ac:dyDescent="0.25">
      <c r="C15" s="42" t="s">
        <v>223</v>
      </c>
      <c r="D15" s="29" t="s">
        <v>223</v>
      </c>
      <c r="E15" s="29">
        <v>1</v>
      </c>
      <c r="F15" s="29">
        <v>4.3698399999999999</v>
      </c>
      <c r="G15" s="29">
        <v>3.5479999999999998E-2</v>
      </c>
      <c r="H15" s="29">
        <v>123.18</v>
      </c>
      <c r="I15" s="29" t="s">
        <v>82</v>
      </c>
      <c r="J15" s="29">
        <v>0</v>
      </c>
      <c r="K15" s="29">
        <v>0</v>
      </c>
      <c r="L15" s="30"/>
    </row>
    <row r="16" spans="3:13" x14ac:dyDescent="0.25">
      <c r="C16" s="42"/>
      <c r="D16" s="29"/>
      <c r="E16" s="29">
        <v>1</v>
      </c>
      <c r="F16" s="29">
        <v>2.99E-3</v>
      </c>
      <c r="G16" s="29">
        <v>1.7064000000000001E-4</v>
      </c>
      <c r="H16" s="29">
        <v>17.53</v>
      </c>
      <c r="I16" s="29" t="s">
        <v>82</v>
      </c>
      <c r="J16" s="29">
        <v>0.21648999999999999</v>
      </c>
      <c r="K16" s="29">
        <v>1.64195</v>
      </c>
      <c r="L16" s="30">
        <f>ABS(J16)</f>
        <v>0.21648999999999999</v>
      </c>
      <c r="M16" s="34"/>
    </row>
    <row r="17" spans="3:13" x14ac:dyDescent="0.25">
      <c r="C17" s="42"/>
      <c r="D17" s="29"/>
      <c r="E17" s="29">
        <v>1</v>
      </c>
      <c r="F17" s="29">
        <v>1.381E-5</v>
      </c>
      <c r="G17" s="29">
        <v>6.81E-6</v>
      </c>
      <c r="H17" s="29">
        <v>2.0299999999999998</v>
      </c>
      <c r="I17" s="29">
        <v>4.2599999999999999E-2</v>
      </c>
      <c r="J17" s="29">
        <v>2.0320000000000001E-2</v>
      </c>
      <c r="K17" s="29">
        <v>1.0804400000000001</v>
      </c>
      <c r="L17" s="30">
        <f t="shared" ref="L17:L27" si="0">ABS(J17)</f>
        <v>2.0320000000000001E-2</v>
      </c>
      <c r="M17" s="34"/>
    </row>
    <row r="18" spans="3:13" x14ac:dyDescent="0.25">
      <c r="C18" s="42"/>
      <c r="D18" s="29"/>
      <c r="E18" s="29">
        <v>1</v>
      </c>
      <c r="F18" s="29">
        <v>0.10736</v>
      </c>
      <c r="G18" s="29">
        <v>2.5799999999999998E-3</v>
      </c>
      <c r="H18" s="29">
        <v>41.59</v>
      </c>
      <c r="I18" s="29" t="s">
        <v>82</v>
      </c>
      <c r="J18" s="29">
        <v>0.40908</v>
      </c>
      <c r="K18" s="29">
        <v>1.04142</v>
      </c>
      <c r="L18" s="30">
        <f t="shared" si="0"/>
        <v>0.40908</v>
      </c>
      <c r="M18" s="34"/>
    </row>
    <row r="19" spans="3:13" x14ac:dyDescent="0.25">
      <c r="C19" s="42"/>
      <c r="D19" s="29"/>
      <c r="E19" s="29">
        <v>1</v>
      </c>
      <c r="F19" s="29">
        <v>7.9829999999999998E-2</v>
      </c>
      <c r="G19" s="29">
        <v>1.8400000000000001E-3</v>
      </c>
      <c r="H19" s="29">
        <v>43.44</v>
      </c>
      <c r="I19" s="29" t="s">
        <v>82</v>
      </c>
      <c r="J19" s="29">
        <v>0.42169000000000001</v>
      </c>
      <c r="K19" s="29">
        <v>1.01461</v>
      </c>
      <c r="L19" s="30">
        <f t="shared" si="0"/>
        <v>0.42169000000000001</v>
      </c>
      <c r="M19" s="34"/>
    </row>
    <row r="20" spans="3:13" x14ac:dyDescent="0.25">
      <c r="C20" s="42"/>
      <c r="D20" s="29"/>
      <c r="E20" s="29">
        <v>1</v>
      </c>
      <c r="F20" s="29">
        <v>-4.2229999999999997E-2</v>
      </c>
      <c r="G20" s="29">
        <v>1.8259999999999998E-2</v>
      </c>
      <c r="H20" s="29">
        <v>-2.31</v>
      </c>
      <c r="I20" s="29">
        <v>2.0799999999999999E-2</v>
      </c>
      <c r="J20" s="29">
        <v>-2.427E-2</v>
      </c>
      <c r="K20" s="29">
        <v>1.1854</v>
      </c>
      <c r="L20" s="30">
        <f t="shared" si="0"/>
        <v>2.427E-2</v>
      </c>
      <c r="M20" s="34"/>
    </row>
    <row r="21" spans="3:13" x14ac:dyDescent="0.25">
      <c r="C21" s="42"/>
      <c r="D21" s="29"/>
      <c r="E21" s="29">
        <v>1</v>
      </c>
      <c r="F21" s="29">
        <v>-7.3179999999999995E-2</v>
      </c>
      <c r="G21" s="29">
        <v>1.5610000000000001E-2</v>
      </c>
      <c r="H21" s="29">
        <v>-4.6900000000000004</v>
      </c>
      <c r="I21" s="29" t="s">
        <v>82</v>
      </c>
      <c r="J21" s="29">
        <v>-5.7389999999999997E-2</v>
      </c>
      <c r="K21" s="29">
        <v>1.6125</v>
      </c>
      <c r="L21" s="30">
        <f t="shared" si="0"/>
        <v>5.7389999999999997E-2</v>
      </c>
      <c r="M21" s="34"/>
    </row>
    <row r="22" spans="3:13" x14ac:dyDescent="0.25">
      <c r="C22" s="42"/>
      <c r="D22" s="29"/>
      <c r="E22" s="29">
        <v>1</v>
      </c>
      <c r="F22" s="29">
        <v>-0.10827000000000001</v>
      </c>
      <c r="G22" s="29">
        <v>2.1360000000000001E-2</v>
      </c>
      <c r="H22" s="29">
        <v>-5.07</v>
      </c>
      <c r="I22" s="29" t="s">
        <v>82</v>
      </c>
      <c r="J22" s="29">
        <v>-4.9119999999999997E-2</v>
      </c>
      <c r="K22" s="29">
        <v>1.0111000000000001</v>
      </c>
      <c r="L22" s="30">
        <f t="shared" si="0"/>
        <v>4.9119999999999997E-2</v>
      </c>
      <c r="M22" s="34"/>
    </row>
    <row r="23" spans="3:13" x14ac:dyDescent="0.25">
      <c r="C23" s="42"/>
      <c r="D23" s="29"/>
      <c r="E23" s="29">
        <v>1</v>
      </c>
      <c r="F23" s="29">
        <v>0.22155</v>
      </c>
      <c r="G23" s="29">
        <v>2.4490000000000001E-2</v>
      </c>
      <c r="H23" s="29">
        <v>9.0500000000000007</v>
      </c>
      <c r="I23" s="29" t="s">
        <v>82</v>
      </c>
      <c r="J23" s="29">
        <v>8.8220000000000007E-2</v>
      </c>
      <c r="K23" s="29">
        <v>1.02346</v>
      </c>
      <c r="L23" s="30">
        <f t="shared" si="0"/>
        <v>8.8220000000000007E-2</v>
      </c>
      <c r="M23" s="34"/>
    </row>
    <row r="24" spans="3:13" x14ac:dyDescent="0.25">
      <c r="C24" s="42"/>
      <c r="D24" s="29"/>
      <c r="E24" s="29">
        <v>1</v>
      </c>
      <c r="F24" s="29">
        <v>0.46012999999999998</v>
      </c>
      <c r="G24" s="29">
        <v>1.6230000000000001E-2</v>
      </c>
      <c r="H24" s="29">
        <v>28.34</v>
      </c>
      <c r="I24" s="29" t="s">
        <v>82</v>
      </c>
      <c r="J24" s="29">
        <v>0.28588999999999998</v>
      </c>
      <c r="K24" s="29">
        <v>1.09535</v>
      </c>
      <c r="L24" s="30">
        <f t="shared" si="0"/>
        <v>0.28588999999999998</v>
      </c>
      <c r="M24" s="34"/>
    </row>
    <row r="25" spans="3:13" x14ac:dyDescent="0.25">
      <c r="C25" s="42"/>
      <c r="D25" s="29"/>
      <c r="E25" s="29">
        <v>1</v>
      </c>
      <c r="F25" s="29">
        <v>0.24859999999999999</v>
      </c>
      <c r="G25" s="29">
        <v>1.721E-2</v>
      </c>
      <c r="H25" s="29">
        <v>14.44</v>
      </c>
      <c r="I25" s="29" t="s">
        <v>82</v>
      </c>
      <c r="J25" s="29">
        <v>0.14427999999999999</v>
      </c>
      <c r="K25" s="29">
        <v>1.0741499999999999</v>
      </c>
      <c r="L25" s="30">
        <f t="shared" si="0"/>
        <v>0.14427999999999999</v>
      </c>
      <c r="M25" s="34"/>
    </row>
    <row r="26" spans="3:13" x14ac:dyDescent="0.25">
      <c r="C26" s="42"/>
      <c r="D26" s="29"/>
      <c r="E26" s="29">
        <v>1</v>
      </c>
      <c r="F26" s="29">
        <v>-0.11548</v>
      </c>
      <c r="G26" s="29">
        <v>1.8880000000000001E-2</v>
      </c>
      <c r="H26" s="29">
        <v>-6.12</v>
      </c>
      <c r="I26" s="29" t="s">
        <v>82</v>
      </c>
      <c r="J26" s="29">
        <v>-6.4000000000000001E-2</v>
      </c>
      <c r="K26" s="29">
        <v>1.17879</v>
      </c>
      <c r="L26" s="30">
        <f t="shared" si="0"/>
        <v>6.4000000000000001E-2</v>
      </c>
      <c r="M26" s="34"/>
    </row>
    <row r="27" spans="3:13" ht="15.75" thickBot="1" x14ac:dyDescent="0.3">
      <c r="C27" s="45"/>
      <c r="D27" s="31"/>
      <c r="E27" s="31">
        <v>1</v>
      </c>
      <c r="F27" s="31">
        <v>8.591E-2</v>
      </c>
      <c r="G27" s="31">
        <v>2.5520000000000001E-2</v>
      </c>
      <c r="H27" s="31">
        <v>3.37</v>
      </c>
      <c r="I27" s="31">
        <v>8.0000000000000004E-4</v>
      </c>
      <c r="J27" s="31">
        <v>3.3550000000000003E-2</v>
      </c>
      <c r="K27" s="31">
        <v>1.0692999999999999</v>
      </c>
      <c r="L27" s="32">
        <f t="shared" si="0"/>
        <v>3.3550000000000003E-2</v>
      </c>
      <c r="M27" s="34"/>
    </row>
    <row r="30" spans="3:13" x14ac:dyDescent="0.25">
      <c r="C30" s="1" t="s">
        <v>256</v>
      </c>
    </row>
  </sheetData>
  <mergeCells count="2">
    <mergeCell ref="C3:H3"/>
    <mergeCell ref="C13:L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4" sqref="C14"/>
    </sheetView>
  </sheetViews>
  <sheetFormatPr defaultRowHeight="15" x14ac:dyDescent="0.25"/>
  <cols>
    <col min="1" max="1" width="17.7109375" bestFit="1" customWidth="1"/>
  </cols>
  <sheetData>
    <row r="2" spans="1:3" x14ac:dyDescent="0.25">
      <c r="B2" t="s">
        <v>258</v>
      </c>
      <c r="C2" t="s">
        <v>259</v>
      </c>
    </row>
    <row r="3" spans="1:3" x14ac:dyDescent="0.25">
      <c r="A3" t="s">
        <v>257</v>
      </c>
    </row>
    <row r="4" spans="1:3" x14ac:dyDescent="0.25">
      <c r="A4" t="s">
        <v>260</v>
      </c>
    </row>
    <row r="7" spans="1:3" x14ac:dyDescent="0.25">
      <c r="A7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topLeftCell="A10" workbookViewId="0"/>
  </sheetViews>
  <sheetFormatPr defaultRowHeight="15" x14ac:dyDescent="0.25"/>
  <cols>
    <col min="2" max="2" width="7.7109375" customWidth="1"/>
    <col min="4" max="4" width="12.85546875" customWidth="1"/>
    <col min="5" max="5" width="17.28515625" customWidth="1"/>
    <col min="6" max="6" width="12.7109375" customWidth="1"/>
    <col min="7" max="7" width="17.85546875" customWidth="1"/>
    <col min="10" max="10" width="7.140625" customWidth="1"/>
    <col min="11" max="11" width="6.140625" customWidth="1"/>
    <col min="12" max="12" width="12.5703125" customWidth="1"/>
    <col min="13" max="13" width="17.5703125" customWidth="1"/>
    <col min="14" max="14" width="13.28515625" customWidth="1"/>
    <col min="15" max="15" width="17.7109375" customWidth="1"/>
  </cols>
  <sheetData>
    <row r="2" spans="2:15" ht="15.75" thickBot="1" x14ac:dyDescent="0.3"/>
    <row r="3" spans="2:15" s="1" customFormat="1" x14ac:dyDescent="0.25">
      <c r="B3" s="78" t="s">
        <v>236</v>
      </c>
      <c r="C3" s="79"/>
      <c r="D3" s="79"/>
      <c r="E3" s="79"/>
      <c r="F3" s="79"/>
      <c r="G3" s="80"/>
      <c r="J3" s="78" t="s">
        <v>237</v>
      </c>
      <c r="K3" s="79"/>
      <c r="L3" s="79"/>
      <c r="M3" s="79"/>
      <c r="N3" s="79"/>
      <c r="O3" s="80"/>
    </row>
    <row r="4" spans="2:15" s="1" customFormat="1" x14ac:dyDescent="0.25">
      <c r="B4" s="37" t="s">
        <v>238</v>
      </c>
      <c r="C4" s="38" t="s">
        <v>231</v>
      </c>
      <c r="D4" s="38" t="s">
        <v>232</v>
      </c>
      <c r="E4" s="38" t="s">
        <v>233</v>
      </c>
      <c r="F4" s="38" t="s">
        <v>234</v>
      </c>
      <c r="G4" s="39" t="s">
        <v>235</v>
      </c>
      <c r="J4" s="37" t="s">
        <v>238</v>
      </c>
      <c r="K4" s="38" t="s">
        <v>231</v>
      </c>
      <c r="L4" s="38" t="s">
        <v>232</v>
      </c>
      <c r="M4" s="38" t="s">
        <v>233</v>
      </c>
      <c r="N4" s="38" t="s">
        <v>234</v>
      </c>
      <c r="O4" s="39" t="s">
        <v>235</v>
      </c>
    </row>
    <row r="5" spans="2:15" x14ac:dyDescent="0.25">
      <c r="B5" s="35">
        <v>1</v>
      </c>
      <c r="C5" s="29">
        <v>150</v>
      </c>
      <c r="D5" s="29">
        <v>6.9051689999999999</v>
      </c>
      <c r="E5" s="29">
        <v>6.9910839999999999</v>
      </c>
      <c r="F5" s="29">
        <v>1072.299</v>
      </c>
      <c r="G5" s="30">
        <v>1116.915</v>
      </c>
      <c r="J5" s="35">
        <v>1</v>
      </c>
      <c r="K5" s="29">
        <v>350</v>
      </c>
      <c r="L5" s="29">
        <v>6.8129090000000003</v>
      </c>
      <c r="M5" s="29">
        <v>6.9226840000000003</v>
      </c>
      <c r="N5" s="29">
        <v>976.38959999999997</v>
      </c>
      <c r="O5" s="30">
        <v>1042.78</v>
      </c>
    </row>
    <row r="6" spans="2:15" x14ac:dyDescent="0.25">
      <c r="B6" s="35">
        <v>2</v>
      </c>
      <c r="C6" s="29">
        <v>150</v>
      </c>
      <c r="D6" s="29">
        <v>6.5650899999999996</v>
      </c>
      <c r="E6" s="29">
        <v>6.5835210000000002</v>
      </c>
      <c r="F6" s="29">
        <v>763.4633</v>
      </c>
      <c r="G6" s="30">
        <v>725.24540000000002</v>
      </c>
      <c r="J6" s="35">
        <v>2</v>
      </c>
      <c r="K6" s="29">
        <v>350</v>
      </c>
      <c r="L6" s="29">
        <v>6.5327960000000003</v>
      </c>
      <c r="M6" s="29">
        <v>6.5520670000000001</v>
      </c>
      <c r="N6" s="29">
        <v>746.55619999999999</v>
      </c>
      <c r="O6" s="30">
        <v>702.43140000000005</v>
      </c>
    </row>
    <row r="7" spans="2:15" x14ac:dyDescent="0.25">
      <c r="B7" s="35">
        <v>3</v>
      </c>
      <c r="C7" s="29">
        <v>150</v>
      </c>
      <c r="D7" s="29">
        <v>6.3709619999999996</v>
      </c>
      <c r="E7" s="29">
        <v>6.3899949999999999</v>
      </c>
      <c r="F7" s="29">
        <v>632.68340000000001</v>
      </c>
      <c r="G7" s="30">
        <v>596.54769999999996</v>
      </c>
      <c r="J7" s="35">
        <v>3</v>
      </c>
      <c r="K7" s="29">
        <v>350</v>
      </c>
      <c r="L7" s="29">
        <v>6.3606619999999996</v>
      </c>
      <c r="M7" s="29">
        <v>6.355124</v>
      </c>
      <c r="N7" s="29">
        <v>618.87810000000002</v>
      </c>
      <c r="O7" s="30">
        <v>575.99199999999996</v>
      </c>
    </row>
    <row r="8" spans="2:15" x14ac:dyDescent="0.25">
      <c r="B8" s="35">
        <v>4</v>
      </c>
      <c r="C8" s="29">
        <v>150</v>
      </c>
      <c r="D8" s="29">
        <v>6.28071</v>
      </c>
      <c r="E8" s="29">
        <v>6.235074</v>
      </c>
      <c r="F8" s="29">
        <v>569.16210000000001</v>
      </c>
      <c r="G8" s="30">
        <v>510.84769999999997</v>
      </c>
      <c r="J8" s="35">
        <v>4</v>
      </c>
      <c r="K8" s="29">
        <v>350</v>
      </c>
      <c r="L8" s="29">
        <v>6.2167440000000003</v>
      </c>
      <c r="M8" s="29">
        <v>6.1984950000000003</v>
      </c>
      <c r="N8" s="29">
        <v>532.72649999999999</v>
      </c>
      <c r="O8" s="30">
        <v>492.57769999999999</v>
      </c>
    </row>
    <row r="9" spans="2:15" x14ac:dyDescent="0.25">
      <c r="B9" s="35">
        <v>5</v>
      </c>
      <c r="C9" s="29">
        <v>150</v>
      </c>
      <c r="D9" s="29">
        <v>6.1133170000000003</v>
      </c>
      <c r="E9" s="29">
        <v>6.0794670000000002</v>
      </c>
      <c r="F9" s="29">
        <v>488.34980000000002</v>
      </c>
      <c r="G9" s="30">
        <v>437.32479999999998</v>
      </c>
      <c r="J9" s="35">
        <v>5</v>
      </c>
      <c r="K9" s="29">
        <v>350</v>
      </c>
      <c r="L9" s="29">
        <v>6.1259589999999999</v>
      </c>
      <c r="M9" s="29">
        <v>6.055072</v>
      </c>
      <c r="N9" s="29">
        <v>487.89280000000002</v>
      </c>
      <c r="O9" s="30">
        <v>426.54590000000002</v>
      </c>
    </row>
    <row r="10" spans="2:15" x14ac:dyDescent="0.25">
      <c r="B10" s="35">
        <v>6</v>
      </c>
      <c r="C10" s="29">
        <v>150</v>
      </c>
      <c r="D10" s="29">
        <v>5.9582050000000004</v>
      </c>
      <c r="E10" s="29">
        <v>5.9270639999999997</v>
      </c>
      <c r="F10" s="29">
        <v>406.9615</v>
      </c>
      <c r="G10" s="30">
        <v>375.38060000000002</v>
      </c>
      <c r="J10" s="35">
        <v>6</v>
      </c>
      <c r="K10" s="29">
        <v>350</v>
      </c>
      <c r="L10" s="29">
        <v>5.973268</v>
      </c>
      <c r="M10" s="29">
        <v>5.9308560000000003</v>
      </c>
      <c r="N10" s="29">
        <v>419.61219999999997</v>
      </c>
      <c r="O10" s="30">
        <v>376.69369999999998</v>
      </c>
    </row>
    <row r="11" spans="2:15" x14ac:dyDescent="0.25">
      <c r="B11" s="35">
        <v>7</v>
      </c>
      <c r="C11" s="29">
        <v>150</v>
      </c>
      <c r="D11" s="29">
        <v>5.8609499999999999</v>
      </c>
      <c r="E11" s="29">
        <v>5.7876120000000002</v>
      </c>
      <c r="F11" s="29">
        <v>375.13440000000003</v>
      </c>
      <c r="G11" s="30">
        <v>326.46370000000002</v>
      </c>
      <c r="J11" s="35">
        <v>7</v>
      </c>
      <c r="K11" s="29">
        <v>350</v>
      </c>
      <c r="L11" s="29">
        <v>5.8667090000000002</v>
      </c>
      <c r="M11" s="29">
        <v>5.8053309999999998</v>
      </c>
      <c r="N11" s="29">
        <v>374.81619999999998</v>
      </c>
      <c r="O11" s="30">
        <v>332.35680000000002</v>
      </c>
    </row>
    <row r="12" spans="2:15" x14ac:dyDescent="0.25">
      <c r="B12" s="35">
        <v>8</v>
      </c>
      <c r="C12" s="29">
        <v>150</v>
      </c>
      <c r="D12" s="29">
        <v>5.7409169999999996</v>
      </c>
      <c r="E12" s="29">
        <v>5.6413089999999997</v>
      </c>
      <c r="F12" s="29">
        <v>336.1182</v>
      </c>
      <c r="G12" s="30">
        <v>282.17189999999999</v>
      </c>
      <c r="J12" s="35">
        <v>8</v>
      </c>
      <c r="K12" s="29">
        <v>350</v>
      </c>
      <c r="L12" s="29">
        <v>5.7280980000000001</v>
      </c>
      <c r="M12" s="29">
        <v>5.65083</v>
      </c>
      <c r="N12" s="29">
        <v>327.51909999999998</v>
      </c>
      <c r="O12" s="30">
        <v>284.82580000000002</v>
      </c>
    </row>
    <row r="13" spans="2:15" x14ac:dyDescent="0.25">
      <c r="B13" s="35">
        <v>9</v>
      </c>
      <c r="C13" s="29">
        <v>150</v>
      </c>
      <c r="D13" s="29">
        <v>5.4311889999999998</v>
      </c>
      <c r="E13" s="29">
        <v>5.4502740000000003</v>
      </c>
      <c r="F13" s="29">
        <v>241.1789</v>
      </c>
      <c r="G13" s="30">
        <v>233.2765</v>
      </c>
      <c r="J13" s="35">
        <v>9</v>
      </c>
      <c r="K13" s="29">
        <v>350</v>
      </c>
      <c r="L13" s="29">
        <v>5.4898360000000004</v>
      </c>
      <c r="M13" s="29">
        <v>5.4650930000000004</v>
      </c>
      <c r="N13" s="29">
        <v>257.27519999999998</v>
      </c>
      <c r="O13" s="30">
        <v>236.78909999999999</v>
      </c>
    </row>
    <row r="14" spans="2:15" ht="15.75" thickBot="1" x14ac:dyDescent="0.3">
      <c r="B14" s="36">
        <v>10</v>
      </c>
      <c r="C14" s="31">
        <v>150</v>
      </c>
      <c r="D14" s="31">
        <v>4.8890070000000003</v>
      </c>
      <c r="E14" s="31">
        <v>5.0779009999999998</v>
      </c>
      <c r="F14" s="31">
        <v>145.74459999999999</v>
      </c>
      <c r="G14" s="32">
        <v>164.36510000000001</v>
      </c>
      <c r="J14" s="36">
        <v>10</v>
      </c>
      <c r="K14" s="31">
        <v>350</v>
      </c>
      <c r="L14" s="31">
        <v>4.9111149999999997</v>
      </c>
      <c r="M14" s="31">
        <v>5.0814000000000004</v>
      </c>
      <c r="N14" s="31">
        <v>151.85589999999999</v>
      </c>
      <c r="O14" s="32">
        <v>165.2876</v>
      </c>
    </row>
  </sheetData>
  <mergeCells count="2">
    <mergeCell ref="B3:G3"/>
    <mergeCell ref="J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workbookViewId="0">
      <selection activeCell="C9" sqref="C9"/>
    </sheetView>
  </sheetViews>
  <sheetFormatPr defaultRowHeight="15" x14ac:dyDescent="0.25"/>
  <cols>
    <col min="3" max="3" width="56.42578125" customWidth="1"/>
    <col min="4" max="4" width="23.28515625" customWidth="1"/>
  </cols>
  <sheetData>
    <row r="2" spans="3:4" ht="23.25" customHeight="1" x14ac:dyDescent="0.25">
      <c r="C2" s="81" t="s">
        <v>247</v>
      </c>
      <c r="D2" s="81"/>
    </row>
    <row r="3" spans="3:4" ht="15.75" thickBot="1" x14ac:dyDescent="0.3"/>
    <row r="4" spans="3:4" ht="15.75" thickBot="1" x14ac:dyDescent="0.3">
      <c r="C4" s="53" t="s">
        <v>245</v>
      </c>
      <c r="D4" s="54" t="s">
        <v>246</v>
      </c>
    </row>
    <row r="5" spans="3:4" x14ac:dyDescent="0.25">
      <c r="C5" s="55" t="s">
        <v>252</v>
      </c>
      <c r="D5" s="52">
        <v>0.23</v>
      </c>
    </row>
    <row r="6" spans="3:4" x14ac:dyDescent="0.25">
      <c r="C6" s="56" t="s">
        <v>253</v>
      </c>
      <c r="D6" s="49">
        <v>0.23</v>
      </c>
    </row>
    <row r="7" spans="3:4" x14ac:dyDescent="0.25">
      <c r="C7" s="56" t="s">
        <v>254</v>
      </c>
      <c r="D7" s="49">
        <v>0.16</v>
      </c>
    </row>
    <row r="8" spans="3:4" x14ac:dyDescent="0.25">
      <c r="C8" s="56" t="s">
        <v>255</v>
      </c>
      <c r="D8" s="50">
        <v>0.12</v>
      </c>
    </row>
    <row r="9" spans="3:4" x14ac:dyDescent="0.25">
      <c r="C9" s="56"/>
      <c r="D9" s="49">
        <v>0.08</v>
      </c>
    </row>
    <row r="10" spans="3:4" x14ac:dyDescent="0.25">
      <c r="C10" s="56"/>
      <c r="D10" s="49">
        <v>0.05</v>
      </c>
    </row>
    <row r="11" spans="3:4" x14ac:dyDescent="0.25">
      <c r="C11" s="56"/>
      <c r="D11" s="49">
        <v>0.04</v>
      </c>
    </row>
    <row r="12" spans="3:4" x14ac:dyDescent="0.25">
      <c r="C12" s="56"/>
      <c r="D12" s="49">
        <v>0.03</v>
      </c>
    </row>
    <row r="13" spans="3:4" x14ac:dyDescent="0.25">
      <c r="C13" s="56"/>
      <c r="D13" s="49">
        <v>0.03</v>
      </c>
    </row>
    <row r="14" spans="3:4" x14ac:dyDescent="0.25">
      <c r="C14" s="56"/>
      <c r="D14" s="49">
        <v>0.02</v>
      </c>
    </row>
    <row r="15" spans="3:4" x14ac:dyDescent="0.25">
      <c r="C15" s="56"/>
      <c r="D15" s="49">
        <v>0.01</v>
      </c>
    </row>
    <row r="16" spans="3:4" ht="15.75" thickBot="1" x14ac:dyDescent="0.3">
      <c r="C16" s="57"/>
      <c r="D16" s="51">
        <v>0.01</v>
      </c>
    </row>
  </sheetData>
  <sortState ref="C5:D16">
    <sortCondition descending="1" ref="D3"/>
  </sortState>
  <mergeCells count="1">
    <mergeCell ref="C2:D2"/>
  </mergeCells>
  <conditionalFormatting sqref="D5:D1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P28"/>
  <sheetViews>
    <sheetView workbookViewId="0">
      <selection activeCell="F33" sqref="F33"/>
    </sheetView>
  </sheetViews>
  <sheetFormatPr defaultRowHeight="15" x14ac:dyDescent="0.25"/>
  <cols>
    <col min="2" max="2" width="21.42578125" style="1" customWidth="1"/>
    <col min="5" max="5" width="11.42578125" customWidth="1"/>
    <col min="6" max="6" width="10.140625" customWidth="1"/>
    <col min="7" max="7" width="16.28515625" customWidth="1"/>
    <col min="8" max="8" width="20.140625" customWidth="1"/>
    <col min="9" max="9" width="15.5703125" customWidth="1"/>
    <col min="10" max="10" width="16.140625" customWidth="1"/>
    <col min="11" max="11" width="13.7109375" customWidth="1"/>
    <col min="12" max="12" width="14.42578125" customWidth="1"/>
  </cols>
  <sheetData>
    <row r="2" spans="2:16" x14ac:dyDescent="0.25">
      <c r="E2" s="70" t="s">
        <v>251</v>
      </c>
      <c r="F2" s="70"/>
      <c r="G2" s="70"/>
      <c r="H2" s="70"/>
      <c r="I2" s="70"/>
      <c r="J2" s="70"/>
    </row>
    <row r="3" spans="2:16" ht="15.75" thickBot="1" x14ac:dyDescent="0.3"/>
    <row r="4" spans="2:16" s="1" customFormat="1" x14ac:dyDescent="0.25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  <c r="P4" s="1" t="s">
        <v>81</v>
      </c>
    </row>
    <row r="5" spans="2:16" ht="15.75" thickBot="1" x14ac:dyDescent="0.3">
      <c r="B5" s="67"/>
      <c r="C5" s="31">
        <v>1</v>
      </c>
      <c r="D5" s="31">
        <v>0.25302999999999998</v>
      </c>
      <c r="E5" s="31">
        <v>6.7909999999999998E-2</v>
      </c>
      <c r="F5" s="31">
        <v>3.6949999999999997E-2</v>
      </c>
      <c r="G5" s="31">
        <v>-0.25024999999999997</v>
      </c>
      <c r="H5" s="31">
        <v>-0.58226999999999995</v>
      </c>
      <c r="I5" s="31">
        <v>-1.3639999999999999E-2</v>
      </c>
      <c r="J5" s="31">
        <v>1.149E-2</v>
      </c>
      <c r="K5" s="31">
        <v>5.7110000000000001E-2</v>
      </c>
      <c r="L5" s="31">
        <v>7.0919999999999997E-2</v>
      </c>
      <c r="M5" s="31">
        <v>-0.26039000000000001</v>
      </c>
      <c r="N5" s="32">
        <v>0.20641000000000001</v>
      </c>
      <c r="P5">
        <v>1</v>
      </c>
    </row>
    <row r="6" spans="2:16" hidden="1" x14ac:dyDescent="0.25">
      <c r="B6" s="1" t="s">
        <v>15</v>
      </c>
      <c r="D6" t="s">
        <v>82</v>
      </c>
      <c r="E6" t="s">
        <v>82</v>
      </c>
      <c r="F6">
        <v>8.9999999999999993E-3</v>
      </c>
      <c r="G6" t="s">
        <v>82</v>
      </c>
      <c r="H6" t="s">
        <v>82</v>
      </c>
      <c r="I6">
        <v>0.33479999999999999</v>
      </c>
      <c r="J6">
        <v>0.41670000000000001</v>
      </c>
      <c r="K6" t="s">
        <v>82</v>
      </c>
      <c r="L6" t="s">
        <v>82</v>
      </c>
      <c r="M6" t="s">
        <v>82</v>
      </c>
      <c r="N6" t="s">
        <v>82</v>
      </c>
      <c r="P6">
        <v>0</v>
      </c>
    </row>
    <row r="7" spans="2:16" ht="15.75" thickBot="1" x14ac:dyDescent="0.3">
      <c r="B7" s="68"/>
      <c r="C7" s="62">
        <v>0.25302999999999998</v>
      </c>
      <c r="D7" s="62">
        <v>1</v>
      </c>
      <c r="E7" s="62">
        <v>-2.0959999999999999E-2</v>
      </c>
      <c r="F7" s="62">
        <v>2.4400000000000002E-2</v>
      </c>
      <c r="G7" s="62">
        <v>-6.9870000000000002E-2</v>
      </c>
      <c r="H7" s="62">
        <v>-0.17083999999999999</v>
      </c>
      <c r="I7" s="62">
        <v>1.0540000000000001E-2</v>
      </c>
      <c r="J7" s="62">
        <v>3.4299999999999999E-3</v>
      </c>
      <c r="K7" s="62">
        <v>2.1000000000000001E-2</v>
      </c>
      <c r="L7" s="62">
        <v>4.4540000000000003E-2</v>
      </c>
      <c r="M7" s="62">
        <v>-3.9489999999999997E-2</v>
      </c>
      <c r="N7" s="63">
        <v>8.2919999999999994E-2</v>
      </c>
      <c r="P7">
        <v>1</v>
      </c>
    </row>
    <row r="8" spans="2:16" hidden="1" x14ac:dyDescent="0.25">
      <c r="B8" s="1" t="s">
        <v>56</v>
      </c>
      <c r="C8" t="s">
        <v>82</v>
      </c>
      <c r="E8">
        <v>0.1384</v>
      </c>
      <c r="F8">
        <v>8.4500000000000006E-2</v>
      </c>
      <c r="G8" t="s">
        <v>82</v>
      </c>
      <c r="H8" t="s">
        <v>82</v>
      </c>
      <c r="I8">
        <v>0.45610000000000001</v>
      </c>
      <c r="J8">
        <v>0.80820000000000003</v>
      </c>
      <c r="K8">
        <v>0.13750000000000001</v>
      </c>
      <c r="L8">
        <v>1.6000000000000001E-3</v>
      </c>
      <c r="M8">
        <v>5.1999999999999998E-3</v>
      </c>
      <c r="N8" t="s">
        <v>82</v>
      </c>
      <c r="P8">
        <v>0</v>
      </c>
    </row>
    <row r="9" spans="2:16" ht="15.75" thickBot="1" x14ac:dyDescent="0.3">
      <c r="B9" s="68"/>
      <c r="C9" s="62">
        <v>6.7909999999999998E-2</v>
      </c>
      <c r="D9" s="62">
        <v>-2.0959999999999999E-2</v>
      </c>
      <c r="E9" s="62">
        <v>1</v>
      </c>
      <c r="F9" s="62">
        <v>9.6629999999999994E-2</v>
      </c>
      <c r="G9" s="62">
        <v>-4.2599999999999999E-2</v>
      </c>
      <c r="H9" s="62">
        <v>-3.5499999999999997E-2</v>
      </c>
      <c r="I9" s="62">
        <v>-1.575E-2</v>
      </c>
      <c r="J9" s="62">
        <v>4.725E-2</v>
      </c>
      <c r="K9" s="62">
        <v>0.11655</v>
      </c>
      <c r="L9" s="62">
        <v>8.1309999999999993E-2</v>
      </c>
      <c r="M9" s="62">
        <v>-5.2679999999999998E-2</v>
      </c>
      <c r="N9" s="63">
        <v>3.2250000000000001E-2</v>
      </c>
      <c r="P9">
        <v>1</v>
      </c>
    </row>
    <row r="10" spans="2:16" hidden="1" x14ac:dyDescent="0.25">
      <c r="B10" s="1" t="s">
        <v>37</v>
      </c>
      <c r="C10" t="s">
        <v>82</v>
      </c>
      <c r="D10">
        <v>0.1384</v>
      </c>
      <c r="F10" t="s">
        <v>82</v>
      </c>
      <c r="G10">
        <v>2.5999999999999999E-3</v>
      </c>
      <c r="H10">
        <v>1.21E-2</v>
      </c>
      <c r="I10">
        <v>0.26550000000000001</v>
      </c>
      <c r="J10">
        <v>8.0000000000000004E-4</v>
      </c>
      <c r="K10" t="s">
        <v>82</v>
      </c>
      <c r="L10" t="s">
        <v>82</v>
      </c>
      <c r="M10">
        <v>2.0000000000000001E-4</v>
      </c>
      <c r="N10">
        <v>2.2599999999999999E-2</v>
      </c>
      <c r="P10">
        <v>0</v>
      </c>
    </row>
    <row r="11" spans="2:16" ht="15.75" thickBot="1" x14ac:dyDescent="0.3">
      <c r="B11" s="68"/>
      <c r="C11" s="62">
        <v>3.6949999999999997E-2</v>
      </c>
      <c r="D11" s="62">
        <v>2.4400000000000002E-2</v>
      </c>
      <c r="E11" s="62">
        <v>9.6629999999999994E-2</v>
      </c>
      <c r="F11" s="62">
        <v>1</v>
      </c>
      <c r="G11" s="62">
        <v>-3.031E-2</v>
      </c>
      <c r="H11" s="62">
        <v>-6.0769999999999998E-2</v>
      </c>
      <c r="I11" s="62">
        <v>-7.7999999999999996E-3</v>
      </c>
      <c r="J11" s="62">
        <v>2.9729999999999999E-2</v>
      </c>
      <c r="K11" s="62">
        <v>5.2650000000000002E-2</v>
      </c>
      <c r="L11" s="62">
        <v>4.3790000000000003E-2</v>
      </c>
      <c r="M11" s="62">
        <v>-5.8900000000000001E-2</v>
      </c>
      <c r="N11" s="63">
        <v>4.7640000000000002E-2</v>
      </c>
      <c r="P11">
        <v>1</v>
      </c>
    </row>
    <row r="12" spans="2:16" hidden="1" x14ac:dyDescent="0.25">
      <c r="B12" s="1" t="s">
        <v>36</v>
      </c>
      <c r="C12">
        <v>8.9999999999999993E-3</v>
      </c>
      <c r="D12">
        <v>8.4500000000000006E-2</v>
      </c>
      <c r="E12" t="s">
        <v>82</v>
      </c>
      <c r="G12">
        <v>3.2099999999999997E-2</v>
      </c>
      <c r="H12" t="s">
        <v>82</v>
      </c>
      <c r="I12">
        <v>0.58130000000000004</v>
      </c>
      <c r="J12">
        <v>3.5499999999999997E-2</v>
      </c>
      <c r="K12">
        <v>2.0000000000000001E-4</v>
      </c>
      <c r="L12">
        <v>2E-3</v>
      </c>
      <c r="M12" t="s">
        <v>82</v>
      </c>
      <c r="N12">
        <v>8.0000000000000004E-4</v>
      </c>
      <c r="P12">
        <v>0</v>
      </c>
    </row>
    <row r="13" spans="2:16" ht="15.75" thickBot="1" x14ac:dyDescent="0.3">
      <c r="B13" s="68"/>
      <c r="C13" s="62">
        <v>-0.25024999999999997</v>
      </c>
      <c r="D13" s="62">
        <v>-6.9870000000000002E-2</v>
      </c>
      <c r="E13" s="62">
        <v>-4.2599999999999999E-2</v>
      </c>
      <c r="F13" s="62">
        <v>-3.031E-2</v>
      </c>
      <c r="G13" s="62">
        <v>1</v>
      </c>
      <c r="H13" s="62">
        <v>0.30114999999999997</v>
      </c>
      <c r="I13" s="62">
        <v>1.831E-2</v>
      </c>
      <c r="J13" s="62">
        <v>1.917E-2</v>
      </c>
      <c r="K13" s="62">
        <v>-3.3700000000000001E-2</v>
      </c>
      <c r="L13" s="62">
        <v>-2.1239999999999998E-2</v>
      </c>
      <c r="M13" s="62">
        <v>0.32479000000000002</v>
      </c>
      <c r="N13" s="63">
        <v>-0.14455000000000001</v>
      </c>
      <c r="P13">
        <v>1</v>
      </c>
    </row>
    <row r="14" spans="2:16" hidden="1" x14ac:dyDescent="0.25">
      <c r="C14" t="s">
        <v>82</v>
      </c>
      <c r="D14" t="s">
        <v>82</v>
      </c>
      <c r="E14">
        <v>2.5999999999999999E-3</v>
      </c>
      <c r="F14">
        <v>3.2099999999999997E-2</v>
      </c>
      <c r="H14" t="s">
        <v>82</v>
      </c>
      <c r="I14">
        <v>0.1956</v>
      </c>
      <c r="J14">
        <v>0.1754</v>
      </c>
      <c r="K14">
        <v>1.72E-2</v>
      </c>
      <c r="L14">
        <v>0.1331</v>
      </c>
      <c r="M14" t="s">
        <v>82</v>
      </c>
      <c r="N14" t="s">
        <v>82</v>
      </c>
      <c r="P14">
        <v>0</v>
      </c>
    </row>
    <row r="15" spans="2:16" ht="15.75" thickBot="1" x14ac:dyDescent="0.3">
      <c r="B15" s="68"/>
      <c r="C15" s="62">
        <v>-0.58226999999999995</v>
      </c>
      <c r="D15" s="62">
        <v>-0.17083999999999999</v>
      </c>
      <c r="E15" s="62">
        <v>-3.5499999999999997E-2</v>
      </c>
      <c r="F15" s="62">
        <v>-6.0769999999999998E-2</v>
      </c>
      <c r="G15" s="62">
        <v>0.30114999999999997</v>
      </c>
      <c r="H15" s="62">
        <v>1</v>
      </c>
      <c r="I15" s="62">
        <v>2.5999999999999999E-2</v>
      </c>
      <c r="J15" s="62">
        <v>5.5000000000000003E-4</v>
      </c>
      <c r="K15" s="62">
        <v>-6.4479999999999996E-2</v>
      </c>
      <c r="L15" s="62">
        <v>-5.4629999999999998E-2</v>
      </c>
      <c r="M15" s="62">
        <v>0.25608999999999998</v>
      </c>
      <c r="N15" s="63">
        <v>-0.20591999999999999</v>
      </c>
      <c r="P15">
        <v>1</v>
      </c>
    </row>
    <row r="16" spans="2:16" hidden="1" x14ac:dyDescent="0.25">
      <c r="C16" t="s">
        <v>82</v>
      </c>
      <c r="D16" t="s">
        <v>82</v>
      </c>
      <c r="E16">
        <v>1.21E-2</v>
      </c>
      <c r="F16" t="s">
        <v>82</v>
      </c>
      <c r="G16" t="s">
        <v>82</v>
      </c>
      <c r="I16">
        <v>6.6000000000000003E-2</v>
      </c>
      <c r="J16">
        <v>0.96879999999999999</v>
      </c>
      <c r="K16" t="s">
        <v>82</v>
      </c>
      <c r="L16">
        <v>1E-4</v>
      </c>
      <c r="M16" t="s">
        <v>82</v>
      </c>
      <c r="N16" t="s">
        <v>82</v>
      </c>
      <c r="P16">
        <v>0</v>
      </c>
    </row>
    <row r="17" spans="2:16" ht="15.75" thickBot="1" x14ac:dyDescent="0.3">
      <c r="B17" s="68"/>
      <c r="C17" s="62">
        <v>-1.3639999999999999E-2</v>
      </c>
      <c r="D17" s="62">
        <v>1.0540000000000001E-2</v>
      </c>
      <c r="E17" s="62">
        <v>-1.575E-2</v>
      </c>
      <c r="F17" s="62">
        <v>-7.7999999999999996E-3</v>
      </c>
      <c r="G17" s="62">
        <v>1.831E-2</v>
      </c>
      <c r="H17" s="62">
        <v>2.5999999999999999E-2</v>
      </c>
      <c r="I17" s="62">
        <v>1</v>
      </c>
      <c r="J17" s="62">
        <v>-8.4500000000000006E-2</v>
      </c>
      <c r="K17" s="62">
        <v>-1.788E-2</v>
      </c>
      <c r="L17" s="62">
        <v>-2.095E-2</v>
      </c>
      <c r="M17" s="62">
        <v>-1.379E-2</v>
      </c>
      <c r="N17" s="63">
        <v>-1.389E-2</v>
      </c>
      <c r="P17">
        <v>1</v>
      </c>
    </row>
    <row r="18" spans="2:16" hidden="1" x14ac:dyDescent="0.25">
      <c r="C18">
        <v>0.33479999999999999</v>
      </c>
      <c r="D18">
        <v>0.45610000000000001</v>
      </c>
      <c r="E18">
        <v>0.26550000000000001</v>
      </c>
      <c r="F18">
        <v>0.58130000000000004</v>
      </c>
      <c r="G18">
        <v>0.1956</v>
      </c>
      <c r="H18">
        <v>6.6000000000000003E-2</v>
      </c>
      <c r="J18" t="s">
        <v>82</v>
      </c>
      <c r="K18">
        <v>0.20619999999999999</v>
      </c>
      <c r="L18">
        <v>0.1386</v>
      </c>
      <c r="M18">
        <v>0.32969999999999999</v>
      </c>
      <c r="N18">
        <v>0.3261</v>
      </c>
      <c r="P18">
        <v>0</v>
      </c>
    </row>
    <row r="19" spans="2:16" ht="15.75" thickBot="1" x14ac:dyDescent="0.3">
      <c r="B19" s="68"/>
      <c r="C19" s="62">
        <v>1.149E-2</v>
      </c>
      <c r="D19" s="62">
        <v>3.4299999999999999E-3</v>
      </c>
      <c r="E19" s="62">
        <v>4.725E-2</v>
      </c>
      <c r="F19" s="62">
        <v>2.9729999999999999E-2</v>
      </c>
      <c r="G19" s="62">
        <v>1.917E-2</v>
      </c>
      <c r="H19" s="62">
        <v>5.5000000000000003E-4</v>
      </c>
      <c r="I19" s="62">
        <v>-8.4500000000000006E-2</v>
      </c>
      <c r="J19" s="62">
        <v>1</v>
      </c>
      <c r="K19" s="62">
        <v>0.10227</v>
      </c>
      <c r="L19" s="62">
        <v>1.881E-2</v>
      </c>
      <c r="M19" s="62">
        <v>1.338E-2</v>
      </c>
      <c r="N19" s="63">
        <v>-3.8700000000000002E-3</v>
      </c>
      <c r="P19">
        <v>1</v>
      </c>
    </row>
    <row r="20" spans="2:16" hidden="1" x14ac:dyDescent="0.25">
      <c r="C20">
        <v>0.41670000000000001</v>
      </c>
      <c r="D20">
        <v>0.80820000000000003</v>
      </c>
      <c r="E20">
        <v>8.0000000000000004E-4</v>
      </c>
      <c r="F20">
        <v>3.5499999999999997E-2</v>
      </c>
      <c r="G20">
        <v>0.1754</v>
      </c>
      <c r="H20">
        <v>0.96879999999999999</v>
      </c>
      <c r="I20" t="s">
        <v>82</v>
      </c>
      <c r="K20" t="s">
        <v>82</v>
      </c>
      <c r="L20">
        <v>0.1835</v>
      </c>
      <c r="M20">
        <v>0.34439999999999998</v>
      </c>
      <c r="N20">
        <v>0.78420000000000001</v>
      </c>
      <c r="P20">
        <v>0</v>
      </c>
    </row>
    <row r="21" spans="2:16" ht="15.75" thickBot="1" x14ac:dyDescent="0.3">
      <c r="B21" s="68"/>
      <c r="C21" s="62">
        <v>5.7110000000000001E-2</v>
      </c>
      <c r="D21" s="62">
        <v>2.1000000000000001E-2</v>
      </c>
      <c r="E21" s="62">
        <v>0.11655</v>
      </c>
      <c r="F21" s="62">
        <v>5.2650000000000002E-2</v>
      </c>
      <c r="G21" s="62">
        <v>-3.3700000000000001E-2</v>
      </c>
      <c r="H21" s="62">
        <v>-6.4479999999999996E-2</v>
      </c>
      <c r="I21" s="62">
        <v>-1.788E-2</v>
      </c>
      <c r="J21" s="62">
        <v>0.10227</v>
      </c>
      <c r="K21" s="62">
        <v>1</v>
      </c>
      <c r="L21" s="62">
        <v>-0.22095999999999999</v>
      </c>
      <c r="M21" s="62">
        <v>-1.9179999999999999E-2</v>
      </c>
      <c r="N21" s="63">
        <v>1.257E-2</v>
      </c>
      <c r="P21">
        <v>1</v>
      </c>
    </row>
    <row r="22" spans="2:16" hidden="1" x14ac:dyDescent="0.25">
      <c r="C22" t="s">
        <v>82</v>
      </c>
      <c r="D22">
        <v>0.13750000000000001</v>
      </c>
      <c r="E22" t="s">
        <v>82</v>
      </c>
      <c r="F22">
        <v>2.0000000000000001E-4</v>
      </c>
      <c r="G22">
        <v>1.72E-2</v>
      </c>
      <c r="H22" t="s">
        <v>82</v>
      </c>
      <c r="I22">
        <v>0.20619999999999999</v>
      </c>
      <c r="J22" t="s">
        <v>82</v>
      </c>
      <c r="L22" t="s">
        <v>82</v>
      </c>
      <c r="M22">
        <v>0.17510000000000001</v>
      </c>
      <c r="N22">
        <v>0.37430000000000002</v>
      </c>
      <c r="P22">
        <v>0</v>
      </c>
    </row>
    <row r="23" spans="2:16" ht="15.75" thickBot="1" x14ac:dyDescent="0.3">
      <c r="B23" s="68"/>
      <c r="C23" s="62">
        <v>7.0919999999999997E-2</v>
      </c>
      <c r="D23" s="62">
        <v>4.4540000000000003E-2</v>
      </c>
      <c r="E23" s="62">
        <v>8.1309999999999993E-2</v>
      </c>
      <c r="F23" s="62">
        <v>4.3790000000000003E-2</v>
      </c>
      <c r="G23" s="62">
        <v>-2.1239999999999998E-2</v>
      </c>
      <c r="H23" s="62">
        <v>-5.4629999999999998E-2</v>
      </c>
      <c r="I23" s="62">
        <v>-2.095E-2</v>
      </c>
      <c r="J23" s="62">
        <v>1.881E-2</v>
      </c>
      <c r="K23" s="62">
        <v>-0.22095999999999999</v>
      </c>
      <c r="L23" s="62">
        <v>1</v>
      </c>
      <c r="M23" s="62">
        <v>-3.39E-2</v>
      </c>
      <c r="N23" s="63">
        <v>4.0189999999999997E-2</v>
      </c>
      <c r="P23">
        <v>1</v>
      </c>
    </row>
    <row r="24" spans="2:16" hidden="1" x14ac:dyDescent="0.25">
      <c r="C24" t="s">
        <v>82</v>
      </c>
      <c r="D24">
        <v>1.6000000000000001E-3</v>
      </c>
      <c r="E24" t="s">
        <v>82</v>
      </c>
      <c r="F24">
        <v>2E-3</v>
      </c>
      <c r="G24">
        <v>0.1331</v>
      </c>
      <c r="H24">
        <v>1E-4</v>
      </c>
      <c r="I24">
        <v>0.1386</v>
      </c>
      <c r="J24">
        <v>0.1835</v>
      </c>
      <c r="K24" t="s">
        <v>82</v>
      </c>
      <c r="M24">
        <v>1.6500000000000001E-2</v>
      </c>
      <c r="N24">
        <v>4.4999999999999997E-3</v>
      </c>
      <c r="P24">
        <v>0</v>
      </c>
    </row>
    <row r="25" spans="2:16" ht="15.75" thickBot="1" x14ac:dyDescent="0.3">
      <c r="B25" s="68"/>
      <c r="C25" s="62">
        <v>-0.26039000000000001</v>
      </c>
      <c r="D25" s="62">
        <v>-3.9489999999999997E-2</v>
      </c>
      <c r="E25" s="62">
        <v>-5.2679999999999998E-2</v>
      </c>
      <c r="F25" s="62">
        <v>-5.8900000000000001E-2</v>
      </c>
      <c r="G25" s="62">
        <v>0.32479000000000002</v>
      </c>
      <c r="H25" s="62">
        <v>0.25608999999999998</v>
      </c>
      <c r="I25" s="62">
        <v>-1.379E-2</v>
      </c>
      <c r="J25" s="62">
        <v>1.338E-2</v>
      </c>
      <c r="K25" s="62">
        <v>-1.9179999999999999E-2</v>
      </c>
      <c r="L25" s="62">
        <v>-3.39E-2</v>
      </c>
      <c r="M25" s="62">
        <v>1</v>
      </c>
      <c r="N25" s="63">
        <v>-0.16531999999999999</v>
      </c>
      <c r="P25">
        <v>1</v>
      </c>
    </row>
    <row r="26" spans="2:16" hidden="1" x14ac:dyDescent="0.25">
      <c r="B26" s="1" t="s">
        <v>14</v>
      </c>
      <c r="C26" t="s">
        <v>82</v>
      </c>
      <c r="D26">
        <v>5.1999999999999998E-3</v>
      </c>
      <c r="E26">
        <v>2.0000000000000001E-4</v>
      </c>
      <c r="F26" t="s">
        <v>82</v>
      </c>
      <c r="G26" t="s">
        <v>82</v>
      </c>
      <c r="H26" t="s">
        <v>82</v>
      </c>
      <c r="I26">
        <v>0.32969999999999999</v>
      </c>
      <c r="J26">
        <v>0.34439999999999998</v>
      </c>
      <c r="K26">
        <v>0.17510000000000001</v>
      </c>
      <c r="L26">
        <v>1.6500000000000001E-2</v>
      </c>
      <c r="N26" t="s">
        <v>82</v>
      </c>
      <c r="P26">
        <v>0</v>
      </c>
    </row>
    <row r="27" spans="2:16" ht="15.75" thickBot="1" x14ac:dyDescent="0.3">
      <c r="B27" s="68"/>
      <c r="C27" s="62">
        <v>0.20641000000000001</v>
      </c>
      <c r="D27" s="62">
        <v>8.2919999999999994E-2</v>
      </c>
      <c r="E27" s="62">
        <v>3.2250000000000001E-2</v>
      </c>
      <c r="F27" s="62">
        <v>4.7640000000000002E-2</v>
      </c>
      <c r="G27" s="62">
        <v>-0.14455000000000001</v>
      </c>
      <c r="H27" s="62">
        <v>-0.20591999999999999</v>
      </c>
      <c r="I27" s="62">
        <v>-1.389E-2</v>
      </c>
      <c r="J27" s="62">
        <v>-3.8700000000000002E-3</v>
      </c>
      <c r="K27" s="62">
        <v>1.257E-2</v>
      </c>
      <c r="L27" s="62">
        <v>4.0189999999999997E-2</v>
      </c>
      <c r="M27" s="62">
        <v>-0.16531999999999999</v>
      </c>
      <c r="N27" s="63">
        <v>1</v>
      </c>
      <c r="P27">
        <v>1</v>
      </c>
    </row>
    <row r="28" spans="2:16" hidden="1" x14ac:dyDescent="0.25">
      <c r="B28" s="1" t="s">
        <v>69</v>
      </c>
      <c r="C28" t="s">
        <v>82</v>
      </c>
      <c r="D28" t="s">
        <v>82</v>
      </c>
      <c r="E28">
        <v>2.2599999999999999E-2</v>
      </c>
      <c r="F28">
        <v>8.0000000000000004E-4</v>
      </c>
      <c r="G28" t="s">
        <v>82</v>
      </c>
      <c r="H28" t="s">
        <v>82</v>
      </c>
      <c r="I28">
        <v>0.3261</v>
      </c>
      <c r="J28">
        <v>0.78420000000000001</v>
      </c>
      <c r="K28">
        <v>0.37430000000000002</v>
      </c>
      <c r="L28">
        <v>4.4999999999999997E-3</v>
      </c>
      <c r="M28" t="s">
        <v>82</v>
      </c>
      <c r="P28">
        <v>0</v>
      </c>
    </row>
  </sheetData>
  <autoFilter ref="P4:P28">
    <filterColumn colId="0">
      <filters>
        <filter val="1"/>
      </filters>
    </filterColumn>
  </autoFilter>
  <mergeCells count="1">
    <mergeCell ref="E2:J2"/>
  </mergeCells>
  <conditionalFormatting sqref="C5:N27">
    <cfRule type="cellIs" dxfId="2" priority="3" operator="greaterThan">
      <formula>"abs(0.5)"</formula>
    </cfRule>
    <cfRule type="cellIs" dxfId="1" priority="2" operator="greaterThanOrEqual">
      <formula>0.5</formula>
    </cfRule>
    <cfRule type="cellIs" dxfId="0" priority="1" operator="lessThanOrEqual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outlier continuous</vt:lpstr>
      <vt:lpstr>correlation</vt:lpstr>
      <vt:lpstr>fa</vt:lpstr>
      <vt:lpstr>Fianl Model Output</vt:lpstr>
      <vt:lpstr>Model Peformance metrics</vt:lpstr>
      <vt:lpstr>Model</vt:lpstr>
      <vt:lpstr>Drivers</vt:lpstr>
      <vt:lpstr>corr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admin</cp:lastModifiedBy>
  <dcterms:created xsi:type="dcterms:W3CDTF">2016-06-25T07:47:38Z</dcterms:created>
  <dcterms:modified xsi:type="dcterms:W3CDTF">2018-03-10T01:14:42Z</dcterms:modified>
</cp:coreProperties>
</file>