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22FF3942-E07A-47A9-A09E-356007FA025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ask" sheetId="2" r:id="rId1"/>
    <sheet name="Answ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B21" i="1"/>
  <c r="C20" i="1"/>
  <c r="D20" i="1"/>
  <c r="B20" i="1"/>
  <c r="C19" i="1"/>
  <c r="D19" i="1"/>
  <c r="B19" i="1"/>
  <c r="C8" i="1"/>
  <c r="D8" i="1"/>
  <c r="B8" i="1"/>
  <c r="E8" i="1" s="1"/>
  <c r="B11" i="1" s="1"/>
  <c r="C7" i="1"/>
  <c r="D7" i="1"/>
  <c r="B7" i="1"/>
  <c r="C6" i="1"/>
  <c r="D6" i="1"/>
  <c r="B6" i="1"/>
  <c r="E6" i="1" s="1"/>
  <c r="B9" i="1" s="1"/>
  <c r="E20" i="1" l="1"/>
  <c r="B23" i="1" s="1"/>
  <c r="E21" i="1"/>
  <c r="B24" i="1" s="1"/>
  <c r="E19" i="1"/>
  <c r="B22" i="1" s="1"/>
  <c r="E7" i="1"/>
  <c r="B10" i="1" s="1"/>
</calcChain>
</file>

<file path=xl/sharedStrings.xml><?xml version="1.0" encoding="utf-8"?>
<sst xmlns="http://schemas.openxmlformats.org/spreadsheetml/2006/main" count="50" uniqueCount="27">
  <si>
    <t>Project A</t>
  </si>
  <si>
    <t>Project B</t>
  </si>
  <si>
    <t>NCF p</t>
  </si>
  <si>
    <t>NCF r</t>
  </si>
  <si>
    <t>NCF o</t>
  </si>
  <si>
    <t>pessimistic</t>
  </si>
  <si>
    <t xml:space="preserve">realistic </t>
  </si>
  <si>
    <t>optimistic</t>
  </si>
  <si>
    <t xml:space="preserve">Indicators </t>
  </si>
  <si>
    <t>Investment</t>
  </si>
  <si>
    <t>DR</t>
  </si>
  <si>
    <t>DCF p</t>
  </si>
  <si>
    <t>DCF r</t>
  </si>
  <si>
    <t>DCF 0</t>
  </si>
  <si>
    <t>NPV p</t>
  </si>
  <si>
    <t>NPV r</t>
  </si>
  <si>
    <t>NPV o</t>
  </si>
  <si>
    <t>Indicators</t>
  </si>
  <si>
    <t>Probability assessment of experts:</t>
  </si>
  <si>
    <t>Table 1</t>
  </si>
  <si>
    <r>
      <t>NCF</t>
    </r>
    <r>
      <rPr>
        <i/>
        <sz val="8"/>
        <color theme="1"/>
        <rFont val="Times New Roman"/>
        <family val="1"/>
        <charset val="204"/>
      </rPr>
      <t>p</t>
    </r>
    <r>
      <rPr>
        <i/>
        <sz val="12"/>
        <color theme="1"/>
        <rFont val="Times New Roman"/>
        <family val="1"/>
        <charset val="204"/>
      </rPr>
      <t xml:space="preserve">, </t>
    </r>
    <r>
      <rPr>
        <sz val="12"/>
        <color theme="1"/>
        <rFont val="Times New Roman"/>
        <family val="1"/>
        <charset val="204"/>
      </rPr>
      <t>mln. soums</t>
    </r>
  </si>
  <si>
    <r>
      <t>NCF</t>
    </r>
    <r>
      <rPr>
        <i/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mln. soums</t>
    </r>
  </si>
  <si>
    <t>Appendix 3</t>
  </si>
  <si>
    <r>
      <t>NCF</t>
    </r>
    <r>
      <rPr>
        <i/>
        <sz val="8"/>
        <color theme="1"/>
        <rFont val="Times New Roman"/>
        <family val="1"/>
        <charset val="204"/>
      </rPr>
      <t>o</t>
    </r>
    <r>
      <rPr>
        <sz val="12"/>
        <color theme="1"/>
        <rFont val="Times New Roman"/>
        <family val="1"/>
        <charset val="204"/>
      </rPr>
      <t>,</t>
    </r>
    <r>
      <rPr>
        <i/>
        <sz val="12"/>
        <color theme="1"/>
        <rFont val="Times New Roman"/>
        <family val="1"/>
        <charset val="204"/>
      </rPr>
      <t xml:space="preserve"> mln. soums</t>
    </r>
  </si>
  <si>
    <r>
      <t>NCF</t>
    </r>
    <r>
      <rPr>
        <i/>
        <sz val="8"/>
        <color theme="1"/>
        <rFont val="Times New Roman"/>
        <family val="1"/>
        <charset val="204"/>
      </rPr>
      <t xml:space="preserve">p </t>
    </r>
    <r>
      <rPr>
        <i/>
        <sz val="12"/>
        <color theme="1"/>
        <rFont val="Times New Roman"/>
        <family val="1"/>
        <charset val="204"/>
      </rPr>
      <t>, mln. Soums</t>
    </r>
  </si>
  <si>
    <r>
      <t>NCF</t>
    </r>
    <r>
      <rPr>
        <i/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</t>
    </r>
    <r>
      <rPr>
        <i/>
        <sz val="12"/>
        <color theme="1"/>
        <rFont val="Times New Roman"/>
        <family val="1"/>
        <charset val="204"/>
      </rPr>
      <t xml:space="preserve"> mln. Soums</t>
    </r>
  </si>
  <si>
    <r>
      <t>NCFo</t>
    </r>
    <r>
      <rPr>
        <sz val="12"/>
        <color theme="1"/>
        <rFont val="Times New Roman"/>
        <family val="1"/>
        <charset val="204"/>
      </rPr>
      <t>,</t>
    </r>
    <r>
      <rPr>
        <i/>
        <sz val="12"/>
        <color theme="1"/>
        <rFont val="Times New Roman"/>
        <family val="1"/>
        <charset val="204"/>
      </rPr>
      <t xml:space="preserve"> mln. Soums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</si>
</sst>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137161</xdr:colOff>
      <xdr:row>0</xdr:row>
      <xdr:rowOff>152400</xdr:rowOff>
    </xdr:from>
    <xdr:to>
      <xdr:col>9</xdr:col>
      <xdr:colOff>534355</xdr:colOff>
      <xdr:row>5</xdr:row>
      <xdr:rowOff>177299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1D66DF4-8942-8570-E744-CE715A231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1" y="152400"/>
          <a:ext cx="7598094" cy="939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D5CE-E3FA-4B82-A859-0E5D101C08E8}">
  <dimension ref="A7:J13"/>
  <sheetViews>
    <sheetView workbookViewId="0">
      <selection activeCell="O5" sqref="O5"/>
    </sheetView>
  </sheetViews>
  <sheetFormatPr defaultRowHeight="14.4" x14ac:dyDescent="0.3"/>
  <cols>
    <col min="1" max="1" width="31.5546875" bestFit="1" customWidth="1"/>
    <col min="2" max="2" width="10.109375" bestFit="1" customWidth="1"/>
    <col min="3" max="3" width="10" bestFit="1" customWidth="1"/>
    <col min="5" max="5" width="8.88671875" customWidth="1"/>
  </cols>
  <sheetData>
    <row r="7" spans="1:10" x14ac:dyDescent="0.3">
      <c r="A7" s="5"/>
    </row>
    <row r="8" spans="1:10" ht="16.2" customHeight="1" x14ac:dyDescent="0.3">
      <c r="A8" s="15" t="s">
        <v>19</v>
      </c>
      <c r="B8" s="15"/>
      <c r="C8" s="15"/>
      <c r="E8" s="15" t="s">
        <v>22</v>
      </c>
      <c r="F8" s="15"/>
      <c r="G8" s="15"/>
      <c r="H8" s="15"/>
      <c r="I8" s="15"/>
      <c r="J8" s="15"/>
    </row>
    <row r="9" spans="1:10" ht="16.2" customHeight="1" x14ac:dyDescent="0.3">
      <c r="A9" s="6" t="s">
        <v>17</v>
      </c>
      <c r="B9" s="9" t="s">
        <v>0</v>
      </c>
      <c r="C9" s="9" t="s">
        <v>1</v>
      </c>
      <c r="E9" s="16" t="s">
        <v>17</v>
      </c>
      <c r="F9" s="16"/>
      <c r="G9" s="16"/>
      <c r="H9" s="16"/>
      <c r="I9" s="16"/>
      <c r="J9" s="16"/>
    </row>
    <row r="10" spans="1:10" ht="16.8" customHeight="1" x14ac:dyDescent="0.3">
      <c r="A10" s="6" t="s">
        <v>18</v>
      </c>
      <c r="B10" s="7"/>
      <c r="C10" s="7"/>
      <c r="E10" s="12" t="s">
        <v>0</v>
      </c>
      <c r="F10" s="13"/>
      <c r="G10" s="14"/>
      <c r="H10" s="12" t="s">
        <v>1</v>
      </c>
      <c r="I10" s="13"/>
      <c r="J10" s="14"/>
    </row>
    <row r="11" spans="1:10" ht="46.8" x14ac:dyDescent="0.3">
      <c r="A11" s="6" t="s">
        <v>5</v>
      </c>
      <c r="B11" s="9">
        <v>0.1</v>
      </c>
      <c r="C11" s="9">
        <v>0.5</v>
      </c>
      <c r="E11" s="10" t="s">
        <v>20</v>
      </c>
      <c r="F11" s="10" t="s">
        <v>21</v>
      </c>
      <c r="G11" s="10" t="s">
        <v>23</v>
      </c>
      <c r="H11" s="10" t="s">
        <v>24</v>
      </c>
      <c r="I11" s="10" t="s">
        <v>25</v>
      </c>
      <c r="J11" s="10" t="s">
        <v>26</v>
      </c>
    </row>
    <row r="12" spans="1:10" ht="15.6" x14ac:dyDescent="0.3">
      <c r="A12" s="6" t="s">
        <v>6</v>
      </c>
      <c r="B12" s="9">
        <v>0.6</v>
      </c>
      <c r="C12" s="9">
        <v>0.7</v>
      </c>
      <c r="E12" s="11">
        <v>6</v>
      </c>
      <c r="F12" s="11">
        <v>8.5</v>
      </c>
      <c r="G12" s="11">
        <v>9.1</v>
      </c>
      <c r="H12" s="11">
        <v>4</v>
      </c>
      <c r="I12" s="11">
        <v>9</v>
      </c>
      <c r="J12" s="11">
        <v>11</v>
      </c>
    </row>
    <row r="13" spans="1:10" ht="15.6" x14ac:dyDescent="0.3">
      <c r="A13" s="8" t="s">
        <v>7</v>
      </c>
      <c r="B13" s="9">
        <v>0.3</v>
      </c>
      <c r="C13" s="9">
        <v>0.25</v>
      </c>
    </row>
  </sheetData>
  <mergeCells count="5">
    <mergeCell ref="E10:G10"/>
    <mergeCell ref="H10:J10"/>
    <mergeCell ref="A8:C8"/>
    <mergeCell ref="E9:J9"/>
    <mergeCell ref="E8:J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20" zoomScaleNormal="120" workbookViewId="0">
      <selection sqref="A1:XFD1"/>
    </sheetView>
  </sheetViews>
  <sheetFormatPr defaultRowHeight="14.4" x14ac:dyDescent="0.3"/>
  <cols>
    <col min="6" max="6" width="10.5546875" bestFit="1" customWidth="1"/>
    <col min="7" max="7" width="10.88671875" bestFit="1" customWidth="1"/>
    <col min="8" max="8" width="9.44140625" bestFit="1" customWidth="1"/>
    <col min="15" max="15" width="9.6640625" customWidth="1"/>
    <col min="16" max="16" width="11.109375" bestFit="1" customWidth="1"/>
    <col min="17" max="17" width="5.109375" bestFit="1" customWidth="1"/>
  </cols>
  <sheetData>
    <row r="1" spans="1:7" x14ac:dyDescent="0.3">
      <c r="A1" s="17" t="s">
        <v>0</v>
      </c>
      <c r="B1" s="17"/>
      <c r="C1" s="17"/>
      <c r="D1" s="17"/>
      <c r="F1" s="1" t="s">
        <v>9</v>
      </c>
      <c r="G1" s="1">
        <v>20</v>
      </c>
    </row>
    <row r="2" spans="1:7" x14ac:dyDescent="0.3">
      <c r="A2" s="1" t="s">
        <v>8</v>
      </c>
      <c r="B2" s="1">
        <v>1</v>
      </c>
      <c r="C2" s="1">
        <v>2</v>
      </c>
      <c r="D2" s="1">
        <v>3</v>
      </c>
      <c r="F2" s="1" t="s">
        <v>10</v>
      </c>
      <c r="G2" s="1">
        <v>0.1</v>
      </c>
    </row>
    <row r="3" spans="1:7" x14ac:dyDescent="0.3">
      <c r="A3" s="1" t="s">
        <v>2</v>
      </c>
      <c r="B3" s="3">
        <v>6</v>
      </c>
      <c r="C3" s="3">
        <v>6</v>
      </c>
      <c r="D3" s="3">
        <v>6</v>
      </c>
      <c r="F3" s="1" t="s">
        <v>5</v>
      </c>
      <c r="G3" s="1">
        <v>0.1</v>
      </c>
    </row>
    <row r="4" spans="1:7" x14ac:dyDescent="0.3">
      <c r="A4" s="1" t="s">
        <v>3</v>
      </c>
      <c r="B4" s="3">
        <v>8.5</v>
      </c>
      <c r="C4" s="3">
        <v>8.5</v>
      </c>
      <c r="D4" s="3">
        <v>8.5</v>
      </c>
      <c r="F4" s="1" t="s">
        <v>6</v>
      </c>
      <c r="G4" s="1">
        <v>0.6</v>
      </c>
    </row>
    <row r="5" spans="1:7" x14ac:dyDescent="0.3">
      <c r="A5" s="1" t="s">
        <v>4</v>
      </c>
      <c r="B5" s="3">
        <v>9.1</v>
      </c>
      <c r="C5" s="3">
        <v>9.1</v>
      </c>
      <c r="D5" s="3">
        <v>9.1</v>
      </c>
      <c r="F5" s="1" t="s">
        <v>7</v>
      </c>
      <c r="G5" s="2">
        <v>0.3</v>
      </c>
    </row>
    <row r="6" spans="1:7" x14ac:dyDescent="0.3">
      <c r="A6" s="1" t="s">
        <v>11</v>
      </c>
      <c r="B6" s="4">
        <f>B3/(1+$G$2)^B2</f>
        <v>5.4545454545454541</v>
      </c>
      <c r="C6" s="4">
        <f>C3/(1+$G$2)^C2</f>
        <v>4.9586776859504127</v>
      </c>
      <c r="D6" s="4">
        <f>D3/(1+$G$2)^D2</f>
        <v>4.5078888054094648</v>
      </c>
      <c r="E6" s="4">
        <f>SUM(B6:D6)</f>
        <v>14.921111945905331</v>
      </c>
    </row>
    <row r="7" spans="1:7" x14ac:dyDescent="0.3">
      <c r="A7" s="1" t="s">
        <v>12</v>
      </c>
      <c r="B7" s="4">
        <f>B4/(1+$G$2)^B2</f>
        <v>7.7272727272727266</v>
      </c>
      <c r="C7" s="4">
        <f>C4/(1+$G$2)^C2</f>
        <v>7.0247933884297513</v>
      </c>
      <c r="D7" s="4">
        <f>D4/(1+$G$2)^D2</f>
        <v>6.3861758076634088</v>
      </c>
      <c r="E7" s="4">
        <f t="shared" ref="E7:E8" si="0">SUM(B7:D7)</f>
        <v>21.138241923365886</v>
      </c>
    </row>
    <row r="8" spans="1:7" x14ac:dyDescent="0.3">
      <c r="A8" s="1" t="s">
        <v>13</v>
      </c>
      <c r="B8" s="4">
        <f>B5/(1+$G$2)^B2</f>
        <v>8.2727272727272716</v>
      </c>
      <c r="C8" s="4">
        <f>C5/(1+$G$2)^C2</f>
        <v>7.5206611570247919</v>
      </c>
      <c r="D8" s="4">
        <f>D5/(1+$G$2)^D2</f>
        <v>6.8369646882043549</v>
      </c>
      <c r="E8" s="4">
        <f t="shared" si="0"/>
        <v>22.630353117956417</v>
      </c>
    </row>
    <row r="9" spans="1:7" x14ac:dyDescent="0.3">
      <c r="A9" s="1" t="s">
        <v>14</v>
      </c>
      <c r="B9" s="21">
        <f>E6-$G$1</f>
        <v>-5.0788880540946693</v>
      </c>
      <c r="C9" s="22"/>
      <c r="D9" s="23"/>
    </row>
    <row r="10" spans="1:7" x14ac:dyDescent="0.3">
      <c r="A10" s="1" t="s">
        <v>15</v>
      </c>
      <c r="B10" s="21">
        <f>E7-$G$1</f>
        <v>1.1382419233658858</v>
      </c>
      <c r="C10" s="22"/>
      <c r="D10" s="23"/>
    </row>
    <row r="11" spans="1:7" x14ac:dyDescent="0.3">
      <c r="A11" s="1" t="s">
        <v>16</v>
      </c>
      <c r="B11" s="21">
        <f>E8-$G$1</f>
        <v>2.6303531179564175</v>
      </c>
      <c r="C11" s="22"/>
      <c r="D11" s="23"/>
    </row>
    <row r="14" spans="1:7" x14ac:dyDescent="0.3">
      <c r="A14" s="18" t="s">
        <v>1</v>
      </c>
      <c r="B14" s="19"/>
      <c r="C14" s="19"/>
      <c r="D14" s="20"/>
      <c r="F14" s="1" t="s">
        <v>9</v>
      </c>
      <c r="G14" s="1">
        <v>20</v>
      </c>
    </row>
    <row r="15" spans="1:7" x14ac:dyDescent="0.3">
      <c r="A15" s="1" t="s">
        <v>8</v>
      </c>
      <c r="B15" s="1">
        <v>1</v>
      </c>
      <c r="C15" s="1">
        <v>2</v>
      </c>
      <c r="D15" s="1">
        <v>3</v>
      </c>
      <c r="F15" s="1" t="s">
        <v>10</v>
      </c>
      <c r="G15" s="1">
        <v>0.1</v>
      </c>
    </row>
    <row r="16" spans="1:7" x14ac:dyDescent="0.3">
      <c r="A16" s="1" t="s">
        <v>2</v>
      </c>
      <c r="B16" s="3">
        <v>4</v>
      </c>
      <c r="C16" s="3">
        <v>4</v>
      </c>
      <c r="D16" s="3">
        <v>4</v>
      </c>
      <c r="F16" s="1" t="s">
        <v>5</v>
      </c>
      <c r="G16" s="1">
        <v>0.5</v>
      </c>
    </row>
    <row r="17" spans="1:7" x14ac:dyDescent="0.3">
      <c r="A17" s="1" t="s">
        <v>3</v>
      </c>
      <c r="B17" s="3">
        <v>9</v>
      </c>
      <c r="C17" s="3">
        <v>9</v>
      </c>
      <c r="D17" s="3">
        <v>9</v>
      </c>
      <c r="F17" s="1" t="s">
        <v>6</v>
      </c>
      <c r="G17" s="1">
        <v>0.7</v>
      </c>
    </row>
    <row r="18" spans="1:7" x14ac:dyDescent="0.3">
      <c r="A18" s="1" t="s">
        <v>4</v>
      </c>
      <c r="B18" s="3">
        <v>11</v>
      </c>
      <c r="C18" s="3">
        <v>11</v>
      </c>
      <c r="D18" s="3">
        <v>11</v>
      </c>
      <c r="F18" s="1" t="s">
        <v>7</v>
      </c>
      <c r="G18" s="1">
        <v>0.25</v>
      </c>
    </row>
    <row r="19" spans="1:7" x14ac:dyDescent="0.3">
      <c r="A19" s="1" t="s">
        <v>11</v>
      </c>
      <c r="B19" s="4">
        <f>B16/(1+$G$15)^B15</f>
        <v>3.6363636363636362</v>
      </c>
      <c r="C19" s="4">
        <f>C16/(1+$G$15)^C15</f>
        <v>3.3057851239669418</v>
      </c>
      <c r="D19" s="4">
        <f>D16/(1+$G$15)^D15</f>
        <v>3.0052592036063102</v>
      </c>
      <c r="E19" s="4">
        <f>SUM(B19:D19)</f>
        <v>9.9474079639368895</v>
      </c>
    </row>
    <row r="20" spans="1:7" x14ac:dyDescent="0.3">
      <c r="A20" s="1" t="s">
        <v>12</v>
      </c>
      <c r="B20" s="4">
        <f>B17/(1+$G$15)^B15</f>
        <v>8.1818181818181817</v>
      </c>
      <c r="C20" s="4">
        <f>C17/(1+$G$15)^C15</f>
        <v>7.438016528925619</v>
      </c>
      <c r="D20" s="4">
        <f>D17/(1+$G$15)^D15</f>
        <v>6.7618332081141981</v>
      </c>
      <c r="E20" s="4">
        <f t="shared" ref="E20:E21" si="1">SUM(B20:D20)</f>
        <v>22.381667918858</v>
      </c>
    </row>
    <row r="21" spans="1:7" x14ac:dyDescent="0.3">
      <c r="A21" s="1" t="s">
        <v>13</v>
      </c>
      <c r="B21" s="4">
        <f>B18/(1+$G$15)^B15</f>
        <v>10</v>
      </c>
      <c r="C21" s="4">
        <f>C18/(1+$G$15)^C15</f>
        <v>9.0909090909090899</v>
      </c>
      <c r="D21" s="4">
        <f>D18/(1+$G$15)^D15</f>
        <v>8.2644628099173527</v>
      </c>
      <c r="E21" s="4">
        <f t="shared" si="1"/>
        <v>27.355371900826441</v>
      </c>
    </row>
    <row r="22" spans="1:7" x14ac:dyDescent="0.3">
      <c r="A22" s="1" t="s">
        <v>14</v>
      </c>
      <c r="B22" s="21">
        <f>E19-$G$14</f>
        <v>-10.05259203606311</v>
      </c>
      <c r="C22" s="22"/>
      <c r="D22" s="23"/>
    </row>
    <row r="23" spans="1:7" x14ac:dyDescent="0.3">
      <c r="A23" s="1" t="s">
        <v>15</v>
      </c>
      <c r="B23" s="21">
        <f>E20-$G$14</f>
        <v>2.3816679188579997</v>
      </c>
      <c r="C23" s="22"/>
      <c r="D23" s="23"/>
    </row>
    <row r="24" spans="1:7" x14ac:dyDescent="0.3">
      <c r="A24" s="1" t="s">
        <v>16</v>
      </c>
      <c r="B24" s="21">
        <f>E21-$G$14</f>
        <v>7.3553719008264409</v>
      </c>
      <c r="C24" s="22"/>
      <c r="D24" s="23"/>
    </row>
  </sheetData>
  <mergeCells count="8">
    <mergeCell ref="B22:D22"/>
    <mergeCell ref="B23:D23"/>
    <mergeCell ref="B24:D24"/>
    <mergeCell ref="A1:D1"/>
    <mergeCell ref="A14:D14"/>
    <mergeCell ref="B9:D9"/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2025-08-25T12:32:12Z</dcterms:modified>
</cp:coreProperties>
</file>