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rashijainx/Library/CloudStorage/Box-Box/Students Rashi/"/>
    </mc:Choice>
  </mc:AlternateContent>
  <xr:revisionPtr revIDLastSave="0" documentId="13_ncr:1_{E436BFE0-9A27-A949-9E9C-882E5D83D975}" xr6:coauthVersionLast="47" xr6:coauthVersionMax="47" xr10:uidLastSave="{00000000-0000-0000-0000-000000000000}"/>
  <bookViews>
    <workbookView xWindow="1500" yWindow="1320" windowWidth="27640" windowHeight="16940" activeTab="1" xr2:uid="{A30B3C3D-BD52-2140-B796-EF27F77A135B}"/>
  </bookViews>
  <sheets>
    <sheet name="Sheet1" sheetId="1" r:id="rId1"/>
    <sheet name="Sheet2" sheetId="2" r:id="rId2"/>
  </sheets>
  <definedNames>
    <definedName name="Slicer_Distance_Support">#N/A</definedName>
    <definedName name="Slicer_Mechanism">#N/A</definedName>
    <definedName name="Slicer_Perception_Types">#N/A</definedName>
    <definedName name="Slicer_Power_Source">#N/A</definedName>
    <definedName name="Slicer_Sensors">#N/A</definedName>
    <definedName name="Slicer_Surface">#N/A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4:slicerCache r:id="rId6"/>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5" i="1" l="1"/>
  <c r="M404" i="1"/>
  <c r="M405" i="1" s="1"/>
  <c r="K404" i="1"/>
</calcChain>
</file>

<file path=xl/sharedStrings.xml><?xml version="1.0" encoding="utf-8"?>
<sst xmlns="http://schemas.openxmlformats.org/spreadsheetml/2006/main" count="1216" uniqueCount="594">
  <si>
    <t xml:space="preserve">Mobility </t>
  </si>
  <si>
    <t xml:space="preserve">Initial Definition </t>
  </si>
  <si>
    <t xml:space="preserve">Terrain Type </t>
  </si>
  <si>
    <t xml:space="preserve">Motion Type </t>
  </si>
  <si>
    <t xml:space="preserve">Distance Support </t>
  </si>
  <si>
    <t xml:space="preserve">Algorithm Independence </t>
  </si>
  <si>
    <t xml:space="preserve">Perception </t>
  </si>
  <si>
    <t xml:space="preserve">Manipulation </t>
  </si>
  <si>
    <t xml:space="preserve">Flat hard </t>
  </si>
  <si>
    <t xml:space="preserve">2D straight </t>
  </si>
  <si>
    <t xml:space="preserve">Short </t>
  </si>
  <si>
    <t xml:space="preserve">Perception Asssited </t>
  </si>
  <si>
    <t xml:space="preserve">Perception Type </t>
  </si>
  <si>
    <t xml:space="preserve">Coverage </t>
  </si>
  <si>
    <t xml:space="preserve">Precision </t>
  </si>
  <si>
    <t xml:space="preserve">Processign Independence </t>
  </si>
  <si>
    <t xml:space="preserve">Object Type </t>
  </si>
  <si>
    <t xml:space="preserve">Object Size </t>
  </si>
  <si>
    <t>Object Weight</t>
  </si>
  <si>
    <t xml:space="preserve">Algorithm Indepedence </t>
  </si>
  <si>
    <t xml:space="preserve">Flat soft </t>
  </si>
  <si>
    <t xml:space="preserve">2D omni directional </t>
  </si>
  <si>
    <t xml:space="preserve">Medium </t>
  </si>
  <si>
    <t xml:space="preserve">Crew Controlled </t>
  </si>
  <si>
    <t xml:space="preserve">Visual </t>
  </si>
  <si>
    <t xml:space="preserve">2D </t>
  </si>
  <si>
    <t>Short</t>
  </si>
  <si>
    <t xml:space="preserve">Low </t>
  </si>
  <si>
    <t xml:space="preserve">Sensor </t>
  </si>
  <si>
    <t xml:space="preserve">Gripping </t>
  </si>
  <si>
    <t xml:space="preserve">Hard Solid </t>
  </si>
  <si>
    <t xml:space="preserve">Extremely Small </t>
  </si>
  <si>
    <t xml:space="preserve">Feather Light </t>
  </si>
  <si>
    <t xml:space="preserve">Independent </t>
  </si>
  <si>
    <t>Uneven rough terrain</t>
  </si>
  <si>
    <t xml:space="preserve">2D inclined </t>
  </si>
  <si>
    <t xml:space="preserve">Long </t>
  </si>
  <si>
    <t xml:space="preserve">Ground Controlled </t>
  </si>
  <si>
    <t xml:space="preserve">LIDAR </t>
  </si>
  <si>
    <t xml:space="preserve">3D </t>
  </si>
  <si>
    <t xml:space="preserve">Network </t>
  </si>
  <si>
    <t xml:space="preserve">Clamping </t>
  </si>
  <si>
    <t xml:space="preserve">Rubbery Solid </t>
  </si>
  <si>
    <t xml:space="preserve">Small </t>
  </si>
  <si>
    <t xml:space="preserve">Light </t>
  </si>
  <si>
    <t xml:space="preserve">Human Controlled </t>
  </si>
  <si>
    <t>Uneven soft terrain</t>
  </si>
  <si>
    <t xml:space="preserve">Vertical Motion </t>
  </si>
  <si>
    <t xml:space="preserve">Infrared </t>
  </si>
  <si>
    <t>Long</t>
  </si>
  <si>
    <t xml:space="preserve">High </t>
  </si>
  <si>
    <t xml:space="preserve">Human </t>
  </si>
  <si>
    <t>Adaptive Gripping</t>
  </si>
  <si>
    <t xml:space="preserve">Liquid </t>
  </si>
  <si>
    <t xml:space="preserve">Average </t>
  </si>
  <si>
    <t>Slippery Terrain</t>
  </si>
  <si>
    <t xml:space="preserve">3D motion </t>
  </si>
  <si>
    <t xml:space="preserve">Ultrasonic </t>
  </si>
  <si>
    <t xml:space="preserve">Ground Control </t>
  </si>
  <si>
    <t xml:space="preserve">Rotational Motion </t>
  </si>
  <si>
    <t xml:space="preserve">Gas </t>
  </si>
  <si>
    <t xml:space="preserve">Large </t>
  </si>
  <si>
    <t xml:space="preserve">Heavy </t>
  </si>
  <si>
    <t>Rocky Terrain</t>
  </si>
  <si>
    <t xml:space="preserve">Radar </t>
  </si>
  <si>
    <t xml:space="preserve">Linear Motion </t>
  </si>
  <si>
    <t xml:space="preserve">Fragile </t>
  </si>
  <si>
    <t xml:space="preserve">Extremely Heavy </t>
  </si>
  <si>
    <t xml:space="preserve">Water Surfce </t>
  </si>
  <si>
    <t xml:space="preserve">Tactile </t>
  </si>
  <si>
    <t xml:space="preserve">Angular Motion </t>
  </si>
  <si>
    <t xml:space="preserve">Irregularly shaped </t>
  </si>
  <si>
    <t xml:space="preserve">Icy Surface </t>
  </si>
  <si>
    <t xml:space="preserve">Acoustic </t>
  </si>
  <si>
    <t xml:space="preserve">Suction </t>
  </si>
  <si>
    <t xml:space="preserve">Hazardous Materials </t>
  </si>
  <si>
    <t xml:space="preserve">Underwater </t>
  </si>
  <si>
    <t>Olfactory</t>
  </si>
  <si>
    <t>Adhesion</t>
  </si>
  <si>
    <t xml:space="preserve">Food Items </t>
  </si>
  <si>
    <t xml:space="preserve">Air </t>
  </si>
  <si>
    <t>Gustatory</t>
  </si>
  <si>
    <t xml:space="preserve">Compliant </t>
  </si>
  <si>
    <t xml:space="preserve">Pipes/Tubes/Crevices </t>
  </si>
  <si>
    <t xml:space="preserve">Thermal </t>
  </si>
  <si>
    <t xml:space="preserve">Vibratory </t>
  </si>
  <si>
    <t>Perception</t>
  </si>
  <si>
    <t xml:space="preserve">is the ability to interpret and organize sensory information ot understand and interact with its environments </t>
  </si>
  <si>
    <t>Mobility</t>
  </si>
  <si>
    <t xml:space="preserve">capability to move oneself or navigate throught the envirornment. </t>
  </si>
  <si>
    <t xml:space="preserve">Visual Perception </t>
  </si>
  <si>
    <t xml:space="preserve">processing visual stimuli (light), including color, shape, depth, and motion detection </t>
  </si>
  <si>
    <t xml:space="preserve">Locomotion </t>
  </si>
  <si>
    <t xml:space="preserve">Control Emchanicsms </t>
  </si>
  <si>
    <t>Auditory Perception</t>
  </si>
  <si>
    <t xml:space="preserve">processing sound waves, inluding pitch, volume, and timbre recognition </t>
  </si>
  <si>
    <t xml:space="preserve">Walking/Running </t>
  </si>
  <si>
    <t xml:space="preserve">Voluntary Movement </t>
  </si>
  <si>
    <t xml:space="preserve">conciious initiation </t>
  </si>
  <si>
    <t xml:space="preserve">Tactile Perception </t>
  </si>
  <si>
    <t xml:space="preserve">Sensing touch, pressure, temperature, and pain </t>
  </si>
  <si>
    <t xml:space="preserve">Swimming </t>
  </si>
  <si>
    <t xml:space="preserve">Reflexive Movement </t>
  </si>
  <si>
    <t xml:space="preserve">Olfactory Perception </t>
  </si>
  <si>
    <t xml:space="preserve">detecting and identifying smells </t>
  </si>
  <si>
    <t xml:space="preserve">Flying </t>
  </si>
  <si>
    <t xml:space="preserve">Rhythmic Movement </t>
  </si>
  <si>
    <t xml:space="preserve">Gustatory Perception </t>
  </si>
  <si>
    <t xml:space="preserve">tasting and differentiating flavors </t>
  </si>
  <si>
    <t xml:space="preserve">Gliding </t>
  </si>
  <si>
    <t>Vestibular Perception</t>
  </si>
  <si>
    <t xml:space="preserve">sensing balance and spatial orientation </t>
  </si>
  <si>
    <t xml:space="preserve">Crawling </t>
  </si>
  <si>
    <t>Ptoptiovrpyion</t>
  </si>
  <si>
    <t xml:space="preserve">awareness of body position and movement </t>
  </si>
  <si>
    <t xml:space="preserve">Climbing </t>
  </si>
  <si>
    <t xml:space="preserve">Maneuvring </t>
  </si>
  <si>
    <t xml:space="preserve">Sensation </t>
  </si>
  <si>
    <t xml:space="preserve">Detection of stimuli by sensory receptors </t>
  </si>
  <si>
    <t xml:space="preserve">Turning/Pivoting </t>
  </si>
  <si>
    <t xml:space="preserve">Attention </t>
  </si>
  <si>
    <t xml:space="preserve">Focusing on the specific stimuli while ignoring others </t>
  </si>
  <si>
    <t xml:space="preserve">Avoidance </t>
  </si>
  <si>
    <t xml:space="preserve">Pattern Recognition </t>
  </si>
  <si>
    <t xml:space="preserve">Identifying patterns with sensory inpput </t>
  </si>
  <si>
    <t xml:space="preserve">Perceptual Organization </t>
  </si>
  <si>
    <t xml:space="preserve">Integrating sensory infrmation to form a coherent picture. </t>
  </si>
  <si>
    <t xml:space="preserve">Interpretation </t>
  </si>
  <si>
    <t xml:space="preserve">Assigning meaning to sensory information. </t>
  </si>
  <si>
    <t xml:space="preserve">Memory Integration </t>
  </si>
  <si>
    <t xml:space="preserve">uses past experiences to interpret sensory input </t>
  </si>
  <si>
    <t>Telescoping</t>
  </si>
  <si>
    <t>Expectation and Prediction</t>
  </si>
  <si>
    <t xml:space="preserve">anticipating sensory events based on context </t>
  </si>
  <si>
    <t xml:space="preserve">Twisting </t>
  </si>
  <si>
    <t>Multisensory Integration</t>
  </si>
  <si>
    <t xml:space="preserve">combining information from differnet senses for a unified perception </t>
  </si>
  <si>
    <t xml:space="preserve">Functions </t>
  </si>
  <si>
    <t xml:space="preserve">Meta </t>
  </si>
  <si>
    <t xml:space="preserve">Make </t>
  </si>
  <si>
    <t xml:space="preserve">Contribute </t>
  </si>
  <si>
    <t xml:space="preserve">Provide </t>
  </si>
  <si>
    <t>Shift</t>
  </si>
  <si>
    <t xml:space="preserve">Activate Equipment </t>
  </si>
  <si>
    <t xml:space="preserve">Control Fire </t>
  </si>
  <si>
    <t xml:space="preserve">Maintain </t>
  </si>
  <si>
    <t xml:space="preserve">Compensate </t>
  </si>
  <si>
    <t xml:space="preserve">Drive </t>
  </si>
  <si>
    <t>Pass Through</t>
  </si>
  <si>
    <t xml:space="preserve">Hold </t>
  </si>
  <si>
    <t xml:space="preserve">Control Fault </t>
  </si>
  <si>
    <t xml:space="preserve">Allow </t>
  </si>
  <si>
    <t xml:space="preserve">Conduct </t>
  </si>
  <si>
    <t xml:space="preserve">Take </t>
  </si>
  <si>
    <t xml:space="preserve">Install New Equipment </t>
  </si>
  <si>
    <t xml:space="preserve"> </t>
  </si>
  <si>
    <t xml:space="preserve">Prevent </t>
  </si>
  <si>
    <t xml:space="preserve">Give </t>
  </si>
  <si>
    <t>Maintain</t>
  </si>
  <si>
    <t xml:space="preserve">Maintain Equipment </t>
  </si>
  <si>
    <t xml:space="preserve">Enhance </t>
  </si>
  <si>
    <t xml:space="preserve">Transport </t>
  </si>
  <si>
    <t xml:space="preserve">Remove Faulty Equipment </t>
  </si>
  <si>
    <t xml:space="preserve">Replace Faulty Equipment </t>
  </si>
  <si>
    <t xml:space="preserve">Improve </t>
  </si>
  <si>
    <t xml:space="preserve">Remove </t>
  </si>
  <si>
    <t xml:space="preserve">Control </t>
  </si>
  <si>
    <t xml:space="preserve">Enable </t>
  </si>
  <si>
    <t xml:space="preserve">Convert </t>
  </si>
  <si>
    <t xml:space="preserve">Transfer </t>
  </si>
  <si>
    <t xml:space="preserve">Tasks </t>
  </si>
  <si>
    <t xml:space="preserve">For the example used in the paper </t>
  </si>
  <si>
    <t xml:space="preserve">Human with a fiire blanket </t>
  </si>
  <si>
    <t xml:space="preserve">Safety Control Implementation Strategy Set </t>
  </si>
  <si>
    <t>Human</t>
  </si>
  <si>
    <t xml:space="preserve">Detects Fire </t>
  </si>
  <si>
    <t xml:space="preserve">Locates Fire </t>
  </si>
  <si>
    <t xml:space="preserve">Damage to Radiator Panels </t>
  </si>
  <si>
    <t xml:space="preserve">Automated Manipulator Arm </t>
  </si>
  <si>
    <t xml:space="preserve">Automated Robot No Communication </t>
  </si>
  <si>
    <t xml:space="preserve">Automated Robot Communication </t>
  </si>
  <si>
    <t xml:space="preserve">Fire Hazard is Communicated </t>
  </si>
  <si>
    <t xml:space="preserve">Processes Fire Response </t>
  </si>
  <si>
    <t xml:space="preserve">Locates Fire Blanket </t>
  </si>
  <si>
    <t xml:space="preserve">Picks up fire blanket </t>
  </si>
  <si>
    <t xml:space="preserve">Puts the fire Blanket on the Fire </t>
  </si>
  <si>
    <t xml:space="preserve">Damage to Plumbing </t>
  </si>
  <si>
    <t xml:space="preserve">Fire Blanket </t>
  </si>
  <si>
    <t xml:space="preserve">Douses Fire </t>
  </si>
  <si>
    <t xml:space="preserve">Damage to Structural Elements </t>
  </si>
  <si>
    <t xml:space="preserve">Robot </t>
  </si>
  <si>
    <t xml:space="preserve">Task Requirements </t>
  </si>
  <si>
    <t>Damage to Radiator Panels</t>
  </si>
  <si>
    <t xml:space="preserve">Damage to Structural Element </t>
  </si>
  <si>
    <t xml:space="preserve">Automatic Fire Sprinklets </t>
  </si>
  <si>
    <t xml:space="preserve">Detect Fire </t>
  </si>
  <si>
    <t xml:space="preserve">Activates Sprinkler Solution </t>
  </si>
  <si>
    <t xml:space="preserve">Sprinkler Solution </t>
  </si>
  <si>
    <t xml:space="preserve">Resilience </t>
  </si>
  <si>
    <t>Category</t>
  </si>
  <si>
    <t xml:space="preserve">Design Principles </t>
  </si>
  <si>
    <t xml:space="preserve">Resilience Improvement </t>
  </si>
  <si>
    <t>Reduce Disruption Impact</t>
  </si>
  <si>
    <t>Improve Survivability in Immediate Aftermath of Disruption</t>
  </si>
  <si>
    <t>Improve Time to Recovery in Immediate Aftermath of Disruption</t>
  </si>
  <si>
    <t xml:space="preserve">Improve Time Taken for Complete Recovery </t>
  </si>
  <si>
    <t>System Level</t>
  </si>
  <si>
    <t>1. Physical Redundancy</t>
  </si>
  <si>
    <t>X</t>
  </si>
  <si>
    <t xml:space="preserve">2. Functional Redundancy </t>
  </si>
  <si>
    <t>3. System Level Properties</t>
  </si>
  <si>
    <t>4. Repairability</t>
  </si>
  <si>
    <t xml:space="preserve">Network Level </t>
  </si>
  <si>
    <t>5. Internode Interaction</t>
  </si>
  <si>
    <t>6. Localized Capacity</t>
  </si>
  <si>
    <t>Human Aspects</t>
  </si>
  <si>
    <t>7. Human-in-the-loop</t>
  </si>
  <si>
    <t>8. Drift Correction</t>
  </si>
  <si>
    <t>9. Improved Communication</t>
  </si>
  <si>
    <t xml:space="preserve">All levels </t>
  </si>
  <si>
    <t>10. Layered Defense</t>
  </si>
  <si>
    <t xml:space="preserve">Detect </t>
  </si>
  <si>
    <t xml:space="preserve">Sensing </t>
  </si>
  <si>
    <t xml:space="preserve">Diagnose </t>
  </si>
  <si>
    <t xml:space="preserve">Processing </t>
  </si>
  <si>
    <t xml:space="preserve">Decision Making </t>
  </si>
  <si>
    <t>The computer decides everything and acts autonomously, ignoring the end user.</t>
  </si>
  <si>
    <t xml:space="preserve">Respond </t>
  </si>
  <si>
    <t xml:space="preserve">Actuating </t>
  </si>
  <si>
    <t>Informs the end user only if the computer decides to.</t>
  </si>
  <si>
    <t>Inform the end user only if asked.</t>
  </si>
  <si>
    <t xml:space="preserve">Communication </t>
  </si>
  <si>
    <t>Executes automatically, then necessarily informs the end user.</t>
  </si>
  <si>
    <t>Allows the end user a restricted time to veto before automatic execution.</t>
  </si>
  <si>
    <t>Executes that suggestion if the end user approves.</t>
  </si>
  <si>
    <t>Suggests one alternative.</t>
  </si>
  <si>
    <t>Narrows the selection down to a few.</t>
  </si>
  <si>
    <t xml:space="preserve">Programmed Motion </t>
  </si>
  <si>
    <t xml:space="preserve">specifying a path a robot should take to complete a task </t>
  </si>
  <si>
    <t>The computer offers a complete set of decision/action alternatives.</t>
  </si>
  <si>
    <t xml:space="preserve">Compliant Motion </t>
  </si>
  <si>
    <t xml:space="preserve">teachnique that allows a robot to adapt to the forces it encounters when interacting with objects in its environment </t>
  </si>
  <si>
    <t xml:space="preserve">Decision Making, Manipulation </t>
  </si>
  <si>
    <t>The computer offers no assistance: the end user must take all decisions and actions.</t>
  </si>
  <si>
    <t xml:space="preserve">Structured Pick and Place Manipulation </t>
  </si>
  <si>
    <t xml:space="preserve">Unstructured Pick and Place </t>
  </si>
  <si>
    <t xml:space="preserve">Mechanical Assembly and Task Mechanics </t>
  </si>
  <si>
    <t xml:space="preserve">In-hand Manipulation </t>
  </si>
  <si>
    <t xml:space="preserve">Non-prehensile Manipulation </t>
  </si>
  <si>
    <t xml:space="preserve">Whole X Manipulation </t>
  </si>
  <si>
    <t xml:space="preserve">Situational Awareness </t>
  </si>
  <si>
    <t xml:space="preserve">Sensing and Perception </t>
  </si>
  <si>
    <t xml:space="preserve">State Estimation and Monitoring </t>
  </si>
  <si>
    <t xml:space="preserve">Knowledge and Model Building </t>
  </si>
  <si>
    <t xml:space="preserve">Hazard Assessment </t>
  </si>
  <si>
    <t xml:space="preserve">Event and Thread Identification </t>
  </si>
  <si>
    <t xml:space="preserve">Anomaly Detection </t>
  </si>
  <si>
    <t xml:space="preserve">Reasoning and Acting </t>
  </si>
  <si>
    <t xml:space="preserve">Mechanical Grippers </t>
  </si>
  <si>
    <t xml:space="preserve">Mission Planning </t>
  </si>
  <si>
    <t xml:space="preserve">Vaccum Grippers </t>
  </si>
  <si>
    <t xml:space="preserve">Activity + Resource Planning and Scheduling </t>
  </si>
  <si>
    <t xml:space="preserve">Magnetic Grippers </t>
  </si>
  <si>
    <t xml:space="preserve">Motion Planning </t>
  </si>
  <si>
    <t xml:space="preserve">Servo Grippers </t>
  </si>
  <si>
    <t xml:space="preserve">Execution and Control </t>
  </si>
  <si>
    <t xml:space="preserve">Welding Guns </t>
  </si>
  <si>
    <t xml:space="preserve">Fault Diagnosis and Prognosis </t>
  </si>
  <si>
    <t xml:space="preserve">Fault Response </t>
  </si>
  <si>
    <t xml:space="preserve">Learning + Adapting </t>
  </si>
  <si>
    <t xml:space="preserve">Collaboration and Interaction </t>
  </si>
  <si>
    <t xml:space="preserve">Joint Knowledge + Understanding </t>
  </si>
  <si>
    <t xml:space="preserve">Behavior + Intent Prediction </t>
  </si>
  <si>
    <t xml:space="preserve">Goal + Task Negotiation </t>
  </si>
  <si>
    <t xml:space="preserve">Operational Trust Building </t>
  </si>
  <si>
    <t xml:space="preserve">Engineering and Integrity </t>
  </si>
  <si>
    <t xml:space="preserve">Verification + Validation </t>
  </si>
  <si>
    <t xml:space="preserve">Test + Evaluation </t>
  </si>
  <si>
    <t xml:space="preserve">Operational Assurance </t>
  </si>
  <si>
    <t xml:space="preserve">Modeling + Simulation </t>
  </si>
  <si>
    <t xml:space="preserve">Architecture + Design </t>
  </si>
  <si>
    <t xml:space="preserve">Rao, (2024) </t>
  </si>
  <si>
    <t>https://www.wevolver.com/article/end-effector</t>
  </si>
  <si>
    <t xml:space="preserve">Towards Robotic Manipulation </t>
  </si>
  <si>
    <t xml:space="preserve">Object Composition </t>
  </si>
  <si>
    <t xml:space="preserve">Functions (as laid out) </t>
  </si>
  <si>
    <t xml:space="preserve">Second Level Function Categories </t>
  </si>
  <si>
    <t xml:space="preserve">Grippers </t>
  </si>
  <si>
    <t xml:space="preserve">Parallel Grippers </t>
  </si>
  <si>
    <t xml:space="preserve">using jaws or fingers to grab an object, are great for pick and place applications </t>
  </si>
  <si>
    <t xml:space="preserve">Throw </t>
  </si>
  <si>
    <t xml:space="preserve">used to hold objects securely, ability to pick up, move, and  manipulate objects in a repeatable manner </t>
  </si>
  <si>
    <t xml:space="preserve">Angular Grippers </t>
  </si>
  <si>
    <t xml:space="preserve">Swing </t>
  </si>
  <si>
    <t xml:space="preserve">Three Finger Grippers </t>
  </si>
  <si>
    <t xml:space="preserve">Juglle </t>
  </si>
  <si>
    <t xml:space="preserve">handling flat porous objects, such as glass panels, or printed circuit boards, not be suitable for handling irregularly shaped objects or heavy payloads </t>
  </si>
  <si>
    <t xml:space="preserve">Stack </t>
  </si>
  <si>
    <t xml:space="preserve">handling heavy or irregularly shaped objects that cannot be easily managed with the other two. Not suitable for non-ferromagnetic </t>
  </si>
  <si>
    <t xml:space="preserve">Grip </t>
  </si>
  <si>
    <t xml:space="preserve">require high precision and flexibility </t>
  </si>
  <si>
    <t xml:space="preserve">Weave </t>
  </si>
  <si>
    <t xml:space="preserve">Wrap </t>
  </si>
  <si>
    <t xml:space="preserve">Painting Spray Guns </t>
  </si>
  <si>
    <t xml:space="preserve">Cast </t>
  </si>
  <si>
    <t xml:space="preserve">Cutting Tools </t>
  </si>
  <si>
    <t xml:space="preserve">Caputure </t>
  </si>
  <si>
    <t xml:space="preserve">Grinding and Sanding Tools </t>
  </si>
  <si>
    <t xml:space="preserve">Cut </t>
  </si>
  <si>
    <t xml:space="preserve">Deburring Tools </t>
  </si>
  <si>
    <t xml:space="preserve">Fabricate </t>
  </si>
  <si>
    <t xml:space="preserve">Dispensers </t>
  </si>
  <si>
    <t xml:space="preserve">Robotic Force Compliance End Effectors </t>
  </si>
  <si>
    <t xml:space="preserve">Sensors </t>
  </si>
  <si>
    <t xml:space="preserve">Proximity Sensor </t>
  </si>
  <si>
    <t xml:space="preserve">can detect metal, plastic, and even liquids </t>
  </si>
  <si>
    <t xml:space="preserve">Force / Torque Sensor </t>
  </si>
  <si>
    <t xml:space="preserve">Cameras </t>
  </si>
  <si>
    <t xml:space="preserve">Object Recognition, Tracking, Navigation, and Obstacle Avoidance </t>
  </si>
  <si>
    <t xml:space="preserve">Thermal Imaging </t>
  </si>
  <si>
    <t xml:space="preserve">presence or absence of light </t>
  </si>
  <si>
    <t xml:space="preserve">Magnetic </t>
  </si>
  <si>
    <t xml:space="preserve">detect presence of magnetic fields </t>
  </si>
  <si>
    <t xml:space="preserve">Range </t>
  </si>
  <si>
    <t xml:space="preserve">measure distance between robot's end effectors and objects near it. </t>
  </si>
  <si>
    <t xml:space="preserve">Structure </t>
  </si>
  <si>
    <t xml:space="preserve">Actuating Part </t>
  </si>
  <si>
    <t xml:space="preserve">Communicating Part </t>
  </si>
  <si>
    <t xml:space="preserve">Processing Part </t>
  </si>
  <si>
    <t xml:space="preserve">Sensing Part </t>
  </si>
  <si>
    <t xml:space="preserve">Wheels </t>
  </si>
  <si>
    <t xml:space="preserve">Rolling </t>
  </si>
  <si>
    <t xml:space="preserve">Rotating </t>
  </si>
  <si>
    <t xml:space="preserve">Translating </t>
  </si>
  <si>
    <t xml:space="preserve">Legs </t>
  </si>
  <si>
    <t xml:space="preserve">Walking </t>
  </si>
  <si>
    <t xml:space="preserve">Wings </t>
  </si>
  <si>
    <t xml:space="preserve">Carying </t>
  </si>
  <si>
    <t xml:space="preserve">Perception Types </t>
  </si>
  <si>
    <t>LIDAR</t>
  </si>
  <si>
    <t>Auditory</t>
  </si>
  <si>
    <t>Infrared</t>
  </si>
  <si>
    <t xml:space="preserve">Microphone </t>
  </si>
  <si>
    <t>Microphone</t>
  </si>
  <si>
    <t xml:space="preserve">Proprioceptive </t>
  </si>
  <si>
    <t xml:space="preserve">Microphone Arrays </t>
  </si>
  <si>
    <t xml:space="preserve">Tactile Sensors </t>
  </si>
  <si>
    <t xml:space="preserve">Force and Torque </t>
  </si>
  <si>
    <t xml:space="preserve">Pressure Sensors </t>
  </si>
  <si>
    <t>Thermal</t>
  </si>
  <si>
    <t xml:space="preserve">Haptic Sensors </t>
  </si>
  <si>
    <t xml:space="preserve">Chemical </t>
  </si>
  <si>
    <t xml:space="preserve">Encorders </t>
  </si>
  <si>
    <t xml:space="preserve">Magnetic and Electromagnetic </t>
  </si>
  <si>
    <t xml:space="preserve">Gyroscopes </t>
  </si>
  <si>
    <t>Ultrasonic and Sonar</t>
  </si>
  <si>
    <t xml:space="preserve">Accelerometers </t>
  </si>
  <si>
    <t xml:space="preserve">Intertial Measurement Units </t>
  </si>
  <si>
    <t>Time-of-flight</t>
  </si>
  <si>
    <t xml:space="preserve">Force-Torque Sensors </t>
  </si>
  <si>
    <t xml:space="preserve">Strain Gauges </t>
  </si>
  <si>
    <t xml:space="preserve">Load Cells </t>
  </si>
  <si>
    <t>Haptic</t>
  </si>
  <si>
    <t xml:space="preserve">Thermocouples </t>
  </si>
  <si>
    <t>Seismic and Vibration</t>
  </si>
  <si>
    <t xml:space="preserve">Thermistors </t>
  </si>
  <si>
    <t>Environmental</t>
  </si>
  <si>
    <t>Radiation</t>
  </si>
  <si>
    <t xml:space="preserve">Thermal Cameras </t>
  </si>
  <si>
    <t>Electric Field</t>
  </si>
  <si>
    <t>Gas Sensors</t>
  </si>
  <si>
    <t xml:space="preserve">Hyperspectral and Multispectral </t>
  </si>
  <si>
    <t>pH Sensors</t>
  </si>
  <si>
    <t>Inertial</t>
  </si>
  <si>
    <t>Magnetometers</t>
  </si>
  <si>
    <t>Neuromorphic</t>
  </si>
  <si>
    <t>Hall-effect sensors</t>
  </si>
  <si>
    <t xml:space="preserve">Optical Flow </t>
  </si>
  <si>
    <t xml:space="preserve">Eddy Current sensors </t>
  </si>
  <si>
    <t>Ultrasonic Transducers</t>
  </si>
  <si>
    <t xml:space="preserve">Sonar Systems </t>
  </si>
  <si>
    <t xml:space="preserve">Radar Sensors </t>
  </si>
  <si>
    <t xml:space="preserve">Multimeter wave radars </t>
  </si>
  <si>
    <t>Laser Range Finders</t>
  </si>
  <si>
    <t>Spectrometers</t>
  </si>
  <si>
    <t>Gas Chromatography</t>
  </si>
  <si>
    <t xml:space="preserve">Taste Sensors </t>
  </si>
  <si>
    <t>Geophones</t>
  </si>
  <si>
    <t xml:space="preserve">Vibration Sensors </t>
  </si>
  <si>
    <t>Hygrometers</t>
  </si>
  <si>
    <t xml:space="preserve">Barometers </t>
  </si>
  <si>
    <t xml:space="preserve">Light Sensors </t>
  </si>
  <si>
    <t xml:space="preserve">UV Sensors </t>
  </si>
  <si>
    <t xml:space="preserve">Gieger Muller Tubes </t>
  </si>
  <si>
    <t xml:space="preserve">Scintillation Detectors </t>
  </si>
  <si>
    <t xml:space="preserve">Dosimeters </t>
  </si>
  <si>
    <t xml:space="preserve">Electric Field Sensors </t>
  </si>
  <si>
    <t xml:space="preserve">Capacitive Sensors </t>
  </si>
  <si>
    <t>IMUs</t>
  </si>
  <si>
    <t xml:space="preserve">Dynamic Vision Sensors </t>
  </si>
  <si>
    <t xml:space="preserve">Key Function Mapping </t>
  </si>
  <si>
    <t xml:space="preserve">Main Function </t>
  </si>
  <si>
    <t xml:space="preserve">Main Functions </t>
  </si>
  <si>
    <t>Key Functions</t>
  </si>
  <si>
    <t>Depth Perception</t>
  </si>
  <si>
    <t xml:space="preserve">Object Detection </t>
  </si>
  <si>
    <t>Scene Understanding</t>
  </si>
  <si>
    <t xml:space="preserve">Object Recognition </t>
  </si>
  <si>
    <t>Visual Odometry</t>
  </si>
  <si>
    <t xml:space="preserve">Object Interpretation </t>
  </si>
  <si>
    <t>Speech Recognition</t>
  </si>
  <si>
    <t xml:space="preserve">Hazard Detection </t>
  </si>
  <si>
    <t>Sound Localization</t>
  </si>
  <si>
    <t>Surface Texture Recognition</t>
  </si>
  <si>
    <t xml:space="preserve">Immediate Hazard Response </t>
  </si>
  <si>
    <t xml:space="preserve">Slip Detection </t>
  </si>
  <si>
    <t>Haptic Feedback</t>
  </si>
  <si>
    <t>Balance and Stability</t>
  </si>
  <si>
    <t xml:space="preserve">Self-Monitoring and Diagnostics </t>
  </si>
  <si>
    <t xml:space="preserve">Collision Detection and Avoidance </t>
  </si>
  <si>
    <t>Heat Source Detection</t>
  </si>
  <si>
    <t>Temperature Monitoring</t>
  </si>
  <si>
    <t xml:space="preserve">Thermal Inspection </t>
  </si>
  <si>
    <t xml:space="preserve">Human Detection via Body Heat </t>
  </si>
  <si>
    <t xml:space="preserve">Detection of Magnetic Objects </t>
  </si>
  <si>
    <t>Obstacle Avoidance</t>
  </si>
  <si>
    <t xml:space="preserve">Distance Measurement </t>
  </si>
  <si>
    <t>Object Detection in Adverse Weather</t>
  </si>
  <si>
    <t>Speed Measurement</t>
  </si>
  <si>
    <t>Terrain Mapping</t>
  </si>
  <si>
    <t>3D Imaging and Mapping</t>
  </si>
  <si>
    <t>Guesture Recognition</t>
  </si>
  <si>
    <t>Obstacle Detection</t>
  </si>
  <si>
    <t>Material Identification</t>
  </si>
  <si>
    <t xml:space="preserve">Agricultural Monitoring </t>
  </si>
  <si>
    <t>Environmental Sensing</t>
  </si>
  <si>
    <t>Medical Diagnostics</t>
  </si>
  <si>
    <t xml:space="preserve">Leak Detection </t>
  </si>
  <si>
    <t>Explosive and Narcotic Detection</t>
  </si>
  <si>
    <t>Environmental Monitoring</t>
  </si>
  <si>
    <t xml:space="preserve">Food Quality Assessment </t>
  </si>
  <si>
    <t>Texture and Shape Reecognition</t>
  </si>
  <si>
    <t xml:space="preserve">Structural Health Monitoring </t>
  </si>
  <si>
    <t>Footstep Detection</t>
  </si>
  <si>
    <t>Machinery Condition Monitoring</t>
  </si>
  <si>
    <t>Weather Monitoring</t>
  </si>
  <si>
    <t>Proximity Sensing</t>
  </si>
  <si>
    <t>Human Presence Detection</t>
  </si>
  <si>
    <t>Motion Tracking</t>
  </si>
  <si>
    <t>Attitude Estimation</t>
  </si>
  <si>
    <t xml:space="preserve">High Speed Motion Detection </t>
  </si>
  <si>
    <t>Low Latency Vision Processing</t>
  </si>
  <si>
    <t>Energy Efficiency Sensing</t>
  </si>
  <si>
    <t>Motion Detection</t>
  </si>
  <si>
    <t>Egomotion Estimation</t>
  </si>
  <si>
    <t>Wide Field-of-View Imaging</t>
  </si>
  <si>
    <t xml:space="preserve">Flow Sensing in Fluids </t>
  </si>
  <si>
    <t xml:space="preserve">Bio-inspired </t>
  </si>
  <si>
    <t xml:space="preserve">Two Legs </t>
  </si>
  <si>
    <t xml:space="preserve">Four Legs </t>
  </si>
  <si>
    <t xml:space="preserve">Running </t>
  </si>
  <si>
    <t xml:space="preserve">Trotting </t>
  </si>
  <si>
    <t xml:space="preserve">Galloping </t>
  </si>
  <si>
    <t xml:space="preserve">Hopping </t>
  </si>
  <si>
    <t xml:space="preserve">Jumping </t>
  </si>
  <si>
    <t xml:space="preserve">Fish </t>
  </si>
  <si>
    <t xml:space="preserve">Wake Like Motion </t>
  </si>
  <si>
    <t xml:space="preserve">Terrestrial Surfaces  </t>
  </si>
  <si>
    <t xml:space="preserve">Flat and Smooth Surface </t>
  </si>
  <si>
    <t xml:space="preserve">Mechanism </t>
  </si>
  <si>
    <t xml:space="preserve">Surface </t>
  </si>
  <si>
    <t xml:space="preserve">Squids </t>
  </si>
  <si>
    <t xml:space="preserve">Jet Propulsion </t>
  </si>
  <si>
    <t xml:space="preserve">Tracked Wheels </t>
  </si>
  <si>
    <t xml:space="preserve">Flat and Rough Surface </t>
  </si>
  <si>
    <t>Flat and Smooth</t>
  </si>
  <si>
    <t xml:space="preserve">Ducks/ Turtles </t>
  </si>
  <si>
    <t xml:space="preserve">Paddling </t>
  </si>
  <si>
    <t xml:space="preserve">Uneven and Smooth Surface </t>
  </si>
  <si>
    <t xml:space="preserve">Flat and Rought </t>
  </si>
  <si>
    <t xml:space="preserve">Power Source </t>
  </si>
  <si>
    <t xml:space="preserve">Uneven and Rough Surface </t>
  </si>
  <si>
    <t>Uneven and Smooth</t>
  </si>
  <si>
    <t xml:space="preserve">Batteries (Electric Power) </t>
  </si>
  <si>
    <t>Flying</t>
  </si>
  <si>
    <t>Uneven and Rough</t>
  </si>
  <si>
    <t>Sloped</t>
  </si>
  <si>
    <t xml:space="preserve">Internal Combustion Engines </t>
  </si>
  <si>
    <t xml:space="preserve">Fuel Cells </t>
  </si>
  <si>
    <t>Climbing</t>
  </si>
  <si>
    <t xml:space="preserve">Solar Power </t>
  </si>
  <si>
    <t xml:space="preserve">Flat and Smooth </t>
  </si>
  <si>
    <t xml:space="preserve">most efficient. </t>
  </si>
  <si>
    <t xml:space="preserve">Flat and Rough </t>
  </si>
  <si>
    <t xml:space="preserve">Cliffs </t>
  </si>
  <si>
    <t xml:space="preserve">Nuclear Power </t>
  </si>
  <si>
    <t>Legged</t>
  </si>
  <si>
    <t xml:space="preserve">Radioisoptope Thermoelectric Generators </t>
  </si>
  <si>
    <t xml:space="preserve">Slippery Terrain </t>
  </si>
  <si>
    <t xml:space="preserve">efficient </t>
  </si>
  <si>
    <t xml:space="preserve">Muscle Power </t>
  </si>
  <si>
    <t>Walls</t>
  </si>
  <si>
    <t xml:space="preserve">Ryhtmic Movement </t>
  </si>
  <si>
    <t xml:space="preserve">Suction Cups </t>
  </si>
  <si>
    <t xml:space="preserve">Spatial Awareness </t>
  </si>
  <si>
    <t>Magentic Attachments</t>
  </si>
  <si>
    <t xml:space="preserve">Path Planning </t>
  </si>
  <si>
    <t xml:space="preserve">Fixed Wing </t>
  </si>
  <si>
    <t xml:space="preserve">Environmental Mapping </t>
  </si>
  <si>
    <t xml:space="preserve">Rotary-Wing </t>
  </si>
  <si>
    <t xml:space="preserve">Flapping Wing </t>
  </si>
  <si>
    <t xml:space="preserve">Motor Learning </t>
  </si>
  <si>
    <t xml:space="preserve">Propellers </t>
  </si>
  <si>
    <t xml:space="preserve">Water Surface </t>
  </si>
  <si>
    <t xml:space="preserve">Sensorimotor Integration </t>
  </si>
  <si>
    <t xml:space="preserve">Batteries </t>
  </si>
  <si>
    <t xml:space="preserve">Internal Combustion Engine </t>
  </si>
  <si>
    <t xml:space="preserve">Paddles </t>
  </si>
  <si>
    <t xml:space="preserve">Water Jets </t>
  </si>
  <si>
    <t>Thrusters</t>
  </si>
  <si>
    <t>Fins</t>
  </si>
  <si>
    <t xml:space="preserve">Radioisoptope Thermoelectirc Generators </t>
  </si>
  <si>
    <t xml:space="preserve">Vacuum </t>
  </si>
  <si>
    <t xml:space="preserve">Thethers </t>
  </si>
  <si>
    <t>Spinning Wheels</t>
  </si>
  <si>
    <t xml:space="preserve">Adhesive Grippers </t>
  </si>
  <si>
    <t xml:space="preserve">Heating </t>
  </si>
  <si>
    <t xml:space="preserve">Contactless Adhesion </t>
  </si>
  <si>
    <t xml:space="preserve">Cooling </t>
  </si>
  <si>
    <t xml:space="preserve">Screwing </t>
  </si>
  <si>
    <t xml:space="preserve">Welding </t>
  </si>
  <si>
    <t xml:space="preserve">Soldering </t>
  </si>
  <si>
    <t xml:space="preserve">Cutting </t>
  </si>
  <si>
    <t xml:space="preserve">Grasping </t>
  </si>
  <si>
    <t xml:space="preserve">Drilling </t>
  </si>
  <si>
    <t xml:space="preserve">Holding </t>
  </si>
  <si>
    <t xml:space="preserve">Milling </t>
  </si>
  <si>
    <t xml:space="preserve">Moving (Linear) </t>
  </si>
  <si>
    <t xml:space="preserve">Moving (Angular) </t>
  </si>
  <si>
    <t xml:space="preserve">Polishing </t>
  </si>
  <si>
    <t xml:space="preserve">Lifting </t>
  </si>
  <si>
    <t xml:space="preserve">Sanding </t>
  </si>
  <si>
    <t xml:space="preserve">Painting </t>
  </si>
  <si>
    <t xml:space="preserve">Changing State </t>
  </si>
  <si>
    <t xml:space="preserve">Coating </t>
  </si>
  <si>
    <t xml:space="preserve">Vibrating </t>
  </si>
  <si>
    <t xml:space="preserve">Plating </t>
  </si>
  <si>
    <t xml:space="preserve">Interacting </t>
  </si>
  <si>
    <t xml:space="preserve">Grouping </t>
  </si>
  <si>
    <t xml:space="preserve">Divfing </t>
  </si>
  <si>
    <t xml:space="preserve">Adhesion </t>
  </si>
  <si>
    <t xml:space="preserve">Operating </t>
  </si>
  <si>
    <t xml:space="preserve">Contactless </t>
  </si>
  <si>
    <t xml:space="preserve">Haptic </t>
  </si>
  <si>
    <t xml:space="preserve">Pressure </t>
  </si>
  <si>
    <t xml:space="preserve">Humidity </t>
  </si>
  <si>
    <t xml:space="preserve">Radaition </t>
  </si>
  <si>
    <t xml:space="preserve">Electric Field </t>
  </si>
  <si>
    <t xml:space="preserve">Proprioception </t>
  </si>
  <si>
    <t xml:space="preserve">Electromagnetic </t>
  </si>
  <si>
    <t xml:space="preserve">Hyperspectral </t>
  </si>
  <si>
    <t xml:space="preserve">Ultrasonic and Sonar </t>
  </si>
  <si>
    <t xml:space="preserve">Seismic and Vibration </t>
  </si>
  <si>
    <t xml:space="preserve">Uneven and Smooth </t>
  </si>
  <si>
    <t xml:space="preserve">Sloped </t>
  </si>
  <si>
    <t xml:space="preserve">Walls </t>
  </si>
  <si>
    <t xml:space="preserve">Under Water </t>
  </si>
  <si>
    <t xml:space="preserve">Vaccum </t>
  </si>
  <si>
    <t xml:space="preserve">Pushing and Pulling </t>
  </si>
  <si>
    <t xml:space="preserve">Throwing and Catching </t>
  </si>
  <si>
    <t xml:space="preserve">Effecting (Remote or Contactless) </t>
  </si>
  <si>
    <t xml:space="preserve">Effectiveness Value </t>
  </si>
  <si>
    <t xml:space="preserve">Small, Rigid, and Strong </t>
  </si>
  <si>
    <t xml:space="preserve">Small, Rigid, and Brittle </t>
  </si>
  <si>
    <t xml:space="preserve">Small, Flexible, and Strong </t>
  </si>
  <si>
    <t xml:space="preserve">Small, Flexible, and Brittle </t>
  </si>
  <si>
    <t xml:space="preserve">Large Solids </t>
  </si>
  <si>
    <t>Liquid</t>
  </si>
  <si>
    <t xml:space="preserve">Reactive </t>
  </si>
  <si>
    <t xml:space="preserve">Virtual </t>
  </si>
  <si>
    <t xml:space="preserve">Safety Control Enablers  </t>
  </si>
  <si>
    <t xml:space="preserve">Active Strategies </t>
  </si>
  <si>
    <t xml:space="preserve">SCIS </t>
  </si>
  <si>
    <t xml:space="preserve">Strategy </t>
  </si>
  <si>
    <t xml:space="preserve">Safety Control Resources </t>
  </si>
  <si>
    <t xml:space="preserve">Applicability Value </t>
  </si>
  <si>
    <t xml:space="preserve">Enabler </t>
  </si>
  <si>
    <t xml:space="preserve">Power </t>
  </si>
  <si>
    <t xml:space="preserve">Structural </t>
  </si>
  <si>
    <t xml:space="preserve">Interior Environment </t>
  </si>
  <si>
    <t xml:space="preserve">Thermal Control </t>
  </si>
  <si>
    <t xml:space="preserve">Environmental Control and Life Support Systems </t>
  </si>
  <si>
    <t xml:space="preserve">Resource </t>
  </si>
  <si>
    <t xml:space="preserve">Environmental Control and Life Support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</si>
</sst>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Aptos Narrow"/>
      <family val="2"/>
      <scheme val="minor"/>
    </font>
    <font>
      <sz val="12"/>
      <color rgb="FFFF0000"/>
      <name val="Aptos Narrow"/>
      <family val="2"/>
      <scheme val="minor"/>
    </font>
    <font>
      <u/>
      <sz val="12"/>
      <color theme="10"/>
      <name val="Aptos Narrow"/>
      <family val="2"/>
      <scheme val="minor"/>
    </font>
    <font>
      <b/>
      <sz val="12"/>
      <color theme="1"/>
      <name val="Aptos Narrow"/>
      <scheme val="minor"/>
    </font>
    <font>
      <sz val="12"/>
      <color theme="1"/>
      <name val="Aptos Narrow"/>
      <scheme val="minor"/>
    </font>
    <font>
      <sz val="12"/>
      <color theme="3" tint="0.499984740745262"/>
      <name val="Aptos Narrow"/>
      <family val="2"/>
      <scheme val="minor"/>
    </font>
    <font>
      <sz val="12"/>
      <color theme="9"/>
      <name val="Aptos Narrow"/>
      <family val="2"/>
      <scheme val="minor"/>
    </font>
    <font>
      <sz val="12"/>
      <color theme="5"/>
      <name val="Aptos Narrow"/>
      <family val="2"/>
      <scheme val="minor"/>
    </font>
    <font>
      <sz val="12"/>
      <color theme="8"/>
      <name val="Aptos Narrow"/>
      <family val="2"/>
      <scheme val="minor"/>
    </font>
    <font>
      <sz val="12"/>
      <color theme="1"/>
      <name val="Aptos"/>
    </font>
    <font>
      <sz val="12"/>
      <color rgb="FF000000"/>
      <name val="Aptos"/>
    </font>
    <font>
      <sz val="12"/>
      <color rgb="FF000000"/>
      <name val="Aptos Narrow"/>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6">
    <xf numFmtId="0" fontId="0" fillId="0" borderId="0" xfId="0"/>
    <xf numFmtId="0" fontId="3" fillId="0" borderId="0" xfId="0" applyFont="1"/>
    <xf numFmtId="0" fontId="4" fillId="0" borderId="0" xfId="0" applyFont="1"/>
    <xf numFmtId="0" fontId="5" fillId="0" borderId="0" xfId="0" applyFont="1"/>
    <xf numFmtId="0" fontId="1" fillId="0" borderId="0" xfId="0" applyFont="1"/>
    <xf numFmtId="0" fontId="6" fillId="0" borderId="0" xfId="0" applyFont="1"/>
    <xf numFmtId="0" fontId="7" fillId="0" borderId="0" xfId="0" applyFont="1"/>
    <xf numFmtId="0" fontId="8" fillId="0" borderId="0" xfId="0" applyFont="1"/>
    <xf numFmtId="0" fontId="9" fillId="0" borderId="1" xfId="0" applyFont="1" applyBorder="1" applyAlignment="1">
      <alignment vertical="center" wrapText="1"/>
    </xf>
    <xf numFmtId="0" fontId="9" fillId="0" borderId="2" xfId="0" applyFont="1" applyBorder="1" applyAlignment="1">
      <alignment vertical="center" wrapText="1"/>
    </xf>
    <xf numFmtId="0" fontId="9" fillId="0" borderId="3" xfId="0" applyFont="1" applyBorder="1" applyAlignment="1">
      <alignment vertical="center" wrapText="1"/>
    </xf>
    <xf numFmtId="0" fontId="9" fillId="0" borderId="4" xfId="0" applyFont="1" applyBorder="1" applyAlignment="1">
      <alignment vertical="center" wrapText="1"/>
    </xf>
    <xf numFmtId="0" fontId="2" fillId="0" borderId="0" xfId="1"/>
    <xf numFmtId="0" fontId="0" fillId="0" borderId="0" xfId="0" applyAlignment="1">
      <alignment horizontal="center" wrapText="1"/>
    </xf>
    <xf numFmtId="0" fontId="10" fillId="0" borderId="0" xfId="0" applyFont="1" applyAlignment="1">
      <alignment horizontal="left" vertical="center" readingOrder="1"/>
    </xf>
    <xf numFmtId="0" fontId="11" fillId="0" borderId="0" xfId="0" applyFont="1"/>
  </cellXfs>
  <cellStyles count="2">
    <cellStyle name="Hyperlink" xfId="1" builtinId="8"/>
    <cellStyle name="Normal" xfId="0" builtinId="0"/>
  </cellStyles>
  <dxfs count="7">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dxf>
    <dxf>
      <font>
        <b val="0"/>
        <i val="0"/>
        <strike val="0"/>
        <condense val="0"/>
        <extend val="0"/>
        <outline val="0"/>
        <shadow val="0"/>
        <u val="none"/>
        <vertAlign val="baseline"/>
        <sz val="12"/>
        <color theme="1"/>
        <name val="Aptos Narrow"/>
        <family val="2"/>
        <scheme val="minor"/>
      </font>
      <fill>
        <patternFill patternType="none">
          <fgColor indexed="64"/>
          <bgColor auto="1"/>
        </patternFill>
      </fill>
    </dxf>
    <dxf>
      <font>
        <b/>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rgb="FF000000"/>
        <name val="Aptos"/>
        <scheme val="none"/>
      </font>
      <alignment horizontal="left" vertical="center" textRotation="0" wrapText="0" indent="0" justifyLastLine="0" shrinkToFit="0" readingOrder="1"/>
    </dxf>
    <dxf>
      <font>
        <b val="0"/>
        <i val="0"/>
        <strike val="0"/>
        <condense val="0"/>
        <extend val="0"/>
        <outline val="0"/>
        <shadow val="0"/>
        <u val="none"/>
        <vertAlign val="baseline"/>
        <sz val="12"/>
        <color rgb="FF000000"/>
        <name val="Aptos"/>
        <scheme val="none"/>
      </font>
      <alignment horizontal="left" vertical="center" textRotation="0" wrapText="0" indent="0" justifyLastLine="0" shrinkToFit="0" readingOrder="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6.xml"/><Relationship Id="rId3" Type="http://schemas.microsoft.com/office/2007/relationships/slicerCache" Target="slicerCaches/slicerCache1.xml"/><Relationship Id="rId7" Type="http://schemas.microsoft.com/office/2007/relationships/slicerCache" Target="slicerCaches/slicerCache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4.xml"/><Relationship Id="rId11" Type="http://schemas.openxmlformats.org/officeDocument/2006/relationships/sharedStrings" Target="sharedStrings.xml"/><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1574800</xdr:colOff>
      <xdr:row>39</xdr:row>
      <xdr:rowOff>127000</xdr:rowOff>
    </xdr:from>
    <xdr:to>
      <xdr:col>8</xdr:col>
      <xdr:colOff>1676400</xdr:colOff>
      <xdr:row>41</xdr:row>
      <xdr:rowOff>101600</xdr:rowOff>
    </xdr:to>
    <xdr:cxnSp macro="">
      <xdr:nvCxnSpPr>
        <xdr:cNvPr id="2" name="Straight Arrow Connector 1">
          <a:extLst>
            <a:ext uri="{FF2B5EF4-FFF2-40B4-BE49-F238E27FC236}">
              <a16:creationId xmlns:a16="http://schemas.microsoft.com/office/drawing/2014/main" id="{1DA145F7-3A7A-7444-ACEB-9ADB9AEFF686}"/>
            </a:ext>
          </a:extLst>
        </xdr:cNvPr>
        <xdr:cNvCxnSpPr/>
      </xdr:nvCxnSpPr>
      <xdr:spPr>
        <a:xfrm>
          <a:off x="12026900" y="8051800"/>
          <a:ext cx="2209800" cy="381000"/>
        </a:xfrm>
        <a:prstGeom prst="straightConnector1">
          <a:avLst/>
        </a:prstGeom>
        <a:ln w="952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8</xdr:col>
      <xdr:colOff>38100</xdr:colOff>
      <xdr:row>41</xdr:row>
      <xdr:rowOff>127000</xdr:rowOff>
    </xdr:from>
    <xdr:to>
      <xdr:col>8</xdr:col>
      <xdr:colOff>1676400</xdr:colOff>
      <xdr:row>41</xdr:row>
      <xdr:rowOff>139700</xdr:rowOff>
    </xdr:to>
    <xdr:cxnSp macro="">
      <xdr:nvCxnSpPr>
        <xdr:cNvPr id="3" name="Straight Arrow Connector 2">
          <a:extLst>
            <a:ext uri="{FF2B5EF4-FFF2-40B4-BE49-F238E27FC236}">
              <a16:creationId xmlns:a16="http://schemas.microsoft.com/office/drawing/2014/main" id="{7F765EFC-7557-2542-847E-D822A6DCFBC4}"/>
            </a:ext>
          </a:extLst>
        </xdr:cNvPr>
        <xdr:cNvCxnSpPr/>
      </xdr:nvCxnSpPr>
      <xdr:spPr>
        <a:xfrm>
          <a:off x="12598400" y="8458200"/>
          <a:ext cx="1638300" cy="12700"/>
        </a:xfrm>
        <a:prstGeom prst="straightConnector1">
          <a:avLst/>
        </a:prstGeom>
        <a:ln w="9525">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1727200</xdr:colOff>
      <xdr:row>80</xdr:row>
      <xdr:rowOff>190500</xdr:rowOff>
    </xdr:from>
    <xdr:to>
      <xdr:col>4</xdr:col>
      <xdr:colOff>1727200</xdr:colOff>
      <xdr:row>90</xdr:row>
      <xdr:rowOff>177800</xdr:rowOff>
    </xdr:to>
    <xdr:cxnSp macro="">
      <xdr:nvCxnSpPr>
        <xdr:cNvPr id="4" name="Straight Arrow Connector 3">
          <a:extLst>
            <a:ext uri="{FF2B5EF4-FFF2-40B4-BE49-F238E27FC236}">
              <a16:creationId xmlns:a16="http://schemas.microsoft.com/office/drawing/2014/main" id="{40920A56-3EF3-7947-9D4D-3CB26B8D7BBD}"/>
            </a:ext>
          </a:extLst>
        </xdr:cNvPr>
        <xdr:cNvCxnSpPr/>
      </xdr:nvCxnSpPr>
      <xdr:spPr>
        <a:xfrm flipV="1">
          <a:off x="7061200" y="16446500"/>
          <a:ext cx="0" cy="20193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1727200</xdr:colOff>
      <xdr:row>90</xdr:row>
      <xdr:rowOff>190500</xdr:rowOff>
    </xdr:from>
    <xdr:to>
      <xdr:col>6</xdr:col>
      <xdr:colOff>114300</xdr:colOff>
      <xdr:row>91</xdr:row>
      <xdr:rowOff>12700</xdr:rowOff>
    </xdr:to>
    <xdr:cxnSp macro="">
      <xdr:nvCxnSpPr>
        <xdr:cNvPr id="5" name="Straight Arrow Connector 4">
          <a:extLst>
            <a:ext uri="{FF2B5EF4-FFF2-40B4-BE49-F238E27FC236}">
              <a16:creationId xmlns:a16="http://schemas.microsoft.com/office/drawing/2014/main" id="{6FE7DE7A-7BC0-3D4E-A7BD-4E1B5DD25996}"/>
            </a:ext>
          </a:extLst>
        </xdr:cNvPr>
        <xdr:cNvCxnSpPr/>
      </xdr:nvCxnSpPr>
      <xdr:spPr>
        <a:xfrm>
          <a:off x="7061200" y="18478500"/>
          <a:ext cx="1854200" cy="2540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1714500</xdr:colOff>
      <xdr:row>84</xdr:row>
      <xdr:rowOff>177800</xdr:rowOff>
    </xdr:from>
    <xdr:to>
      <xdr:col>5</xdr:col>
      <xdr:colOff>520700</xdr:colOff>
      <xdr:row>84</xdr:row>
      <xdr:rowOff>177800</xdr:rowOff>
    </xdr:to>
    <xdr:cxnSp macro="">
      <xdr:nvCxnSpPr>
        <xdr:cNvPr id="6" name="Straight Connector 5">
          <a:extLst>
            <a:ext uri="{FF2B5EF4-FFF2-40B4-BE49-F238E27FC236}">
              <a16:creationId xmlns:a16="http://schemas.microsoft.com/office/drawing/2014/main" id="{843B9C91-155A-F64D-AF70-E53DA2A2D26E}"/>
            </a:ext>
          </a:extLst>
        </xdr:cNvPr>
        <xdr:cNvCxnSpPr/>
      </xdr:nvCxnSpPr>
      <xdr:spPr>
        <a:xfrm>
          <a:off x="7048500" y="17246600"/>
          <a:ext cx="6223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508000</xdr:colOff>
      <xdr:row>84</xdr:row>
      <xdr:rowOff>177800</xdr:rowOff>
    </xdr:from>
    <xdr:to>
      <xdr:col>5</xdr:col>
      <xdr:colOff>596900</xdr:colOff>
      <xdr:row>85</xdr:row>
      <xdr:rowOff>88900</xdr:rowOff>
    </xdr:to>
    <xdr:cxnSp macro="">
      <xdr:nvCxnSpPr>
        <xdr:cNvPr id="7" name="Straight Connector 6">
          <a:extLst>
            <a:ext uri="{FF2B5EF4-FFF2-40B4-BE49-F238E27FC236}">
              <a16:creationId xmlns:a16="http://schemas.microsoft.com/office/drawing/2014/main" id="{00F9C5C1-9DC3-8645-97C2-F97F4E515115}"/>
            </a:ext>
          </a:extLst>
        </xdr:cNvPr>
        <xdr:cNvCxnSpPr/>
      </xdr:nvCxnSpPr>
      <xdr:spPr>
        <a:xfrm>
          <a:off x="7658100" y="17246600"/>
          <a:ext cx="88900" cy="114300"/>
        </a:xfrm>
        <a:prstGeom prst="line">
          <a:avLst/>
        </a:prstGeom>
      </xdr:spPr>
      <xdr:style>
        <a:lnRef idx="1">
          <a:schemeClr val="accent6"/>
        </a:lnRef>
        <a:fillRef idx="0">
          <a:schemeClr val="accent6"/>
        </a:fillRef>
        <a:effectRef idx="0">
          <a:schemeClr val="accent6"/>
        </a:effectRef>
        <a:fontRef idx="minor">
          <a:schemeClr val="tx1"/>
        </a:fontRef>
      </xdr:style>
    </xdr:cxnSp>
    <xdr:clientData/>
  </xdr:twoCellAnchor>
  <xdr:twoCellAnchor>
    <xdr:from>
      <xdr:col>5</xdr:col>
      <xdr:colOff>495300</xdr:colOff>
      <xdr:row>84</xdr:row>
      <xdr:rowOff>177800</xdr:rowOff>
    </xdr:from>
    <xdr:to>
      <xdr:col>5</xdr:col>
      <xdr:colOff>736600</xdr:colOff>
      <xdr:row>88</xdr:row>
      <xdr:rowOff>0</xdr:rowOff>
    </xdr:to>
    <xdr:cxnSp macro="">
      <xdr:nvCxnSpPr>
        <xdr:cNvPr id="8" name="Straight Connector 7">
          <a:extLst>
            <a:ext uri="{FF2B5EF4-FFF2-40B4-BE49-F238E27FC236}">
              <a16:creationId xmlns:a16="http://schemas.microsoft.com/office/drawing/2014/main" id="{3AE51641-6D69-7A47-99A8-3501C9BF62EC}"/>
            </a:ext>
          </a:extLst>
        </xdr:cNvPr>
        <xdr:cNvCxnSpPr/>
      </xdr:nvCxnSpPr>
      <xdr:spPr>
        <a:xfrm>
          <a:off x="7645400" y="17246600"/>
          <a:ext cx="241300" cy="6350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736600</xdr:colOff>
      <xdr:row>88</xdr:row>
      <xdr:rowOff>0</xdr:rowOff>
    </xdr:from>
    <xdr:to>
      <xdr:col>5</xdr:col>
      <xdr:colOff>1854200</xdr:colOff>
      <xdr:row>88</xdr:row>
      <xdr:rowOff>12700</xdr:rowOff>
    </xdr:to>
    <xdr:cxnSp macro="">
      <xdr:nvCxnSpPr>
        <xdr:cNvPr id="9" name="Straight Connector 8">
          <a:extLst>
            <a:ext uri="{FF2B5EF4-FFF2-40B4-BE49-F238E27FC236}">
              <a16:creationId xmlns:a16="http://schemas.microsoft.com/office/drawing/2014/main" id="{6B90B7DA-7909-0E44-AC6D-F076E3FD894B}"/>
            </a:ext>
          </a:extLst>
        </xdr:cNvPr>
        <xdr:cNvCxnSpPr/>
      </xdr:nvCxnSpPr>
      <xdr:spPr>
        <a:xfrm>
          <a:off x="7886700" y="17881600"/>
          <a:ext cx="914400" cy="12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723900</xdr:colOff>
      <xdr:row>88</xdr:row>
      <xdr:rowOff>12700</xdr:rowOff>
    </xdr:from>
    <xdr:to>
      <xdr:col>5</xdr:col>
      <xdr:colOff>1892300</xdr:colOff>
      <xdr:row>89</xdr:row>
      <xdr:rowOff>0</xdr:rowOff>
    </xdr:to>
    <xdr:cxnSp macro="">
      <xdr:nvCxnSpPr>
        <xdr:cNvPr id="10" name="Straight Connector 9">
          <a:extLst>
            <a:ext uri="{FF2B5EF4-FFF2-40B4-BE49-F238E27FC236}">
              <a16:creationId xmlns:a16="http://schemas.microsoft.com/office/drawing/2014/main" id="{9BC405EB-105B-274D-ADC6-1DA13BC40B80}"/>
            </a:ext>
          </a:extLst>
        </xdr:cNvPr>
        <xdr:cNvCxnSpPr/>
      </xdr:nvCxnSpPr>
      <xdr:spPr>
        <a:xfrm>
          <a:off x="7874000" y="17894300"/>
          <a:ext cx="927100" cy="1905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1130300</xdr:colOff>
      <xdr:row>85</xdr:row>
      <xdr:rowOff>25400</xdr:rowOff>
    </xdr:from>
    <xdr:to>
      <xdr:col>5</xdr:col>
      <xdr:colOff>1435100</xdr:colOff>
      <xdr:row>88</xdr:row>
      <xdr:rowOff>88900</xdr:rowOff>
    </xdr:to>
    <xdr:cxnSp macro="">
      <xdr:nvCxnSpPr>
        <xdr:cNvPr id="11" name="Straight Connector 10">
          <a:extLst>
            <a:ext uri="{FF2B5EF4-FFF2-40B4-BE49-F238E27FC236}">
              <a16:creationId xmlns:a16="http://schemas.microsoft.com/office/drawing/2014/main" id="{36130650-68AE-7649-9B3B-14C39089DB87}"/>
            </a:ext>
          </a:extLst>
        </xdr:cNvPr>
        <xdr:cNvCxnSpPr/>
      </xdr:nvCxnSpPr>
      <xdr:spPr>
        <a:xfrm flipV="1">
          <a:off x="8280400" y="17297400"/>
          <a:ext cx="304800" cy="673100"/>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5</xdr:col>
      <xdr:colOff>1879600</xdr:colOff>
      <xdr:row>85</xdr:row>
      <xdr:rowOff>38100</xdr:rowOff>
    </xdr:from>
    <xdr:to>
      <xdr:col>5</xdr:col>
      <xdr:colOff>3213100</xdr:colOff>
      <xdr:row>89</xdr:row>
      <xdr:rowOff>12700</xdr:rowOff>
    </xdr:to>
    <xdr:cxnSp macro="">
      <xdr:nvCxnSpPr>
        <xdr:cNvPr id="12" name="Straight Connector 11">
          <a:extLst>
            <a:ext uri="{FF2B5EF4-FFF2-40B4-BE49-F238E27FC236}">
              <a16:creationId xmlns:a16="http://schemas.microsoft.com/office/drawing/2014/main" id="{5A42A65E-8C61-5F4B-AEAD-125397637738}"/>
            </a:ext>
          </a:extLst>
        </xdr:cNvPr>
        <xdr:cNvCxnSpPr/>
      </xdr:nvCxnSpPr>
      <xdr:spPr>
        <a:xfrm flipV="1">
          <a:off x="8801100" y="17310100"/>
          <a:ext cx="0" cy="7874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absoluteAnchor>
    <xdr:pos x="12739077" y="30924500"/>
    <xdr:ext cx="2603500" cy="5613400"/>
    <mc:AlternateContent xmlns:mc="http://schemas.openxmlformats.org/markup-compatibility/2006">
      <mc:Choice xmlns:sle15="http://schemas.microsoft.com/office/drawing/2012/slicer" Requires="sle15">
        <xdr:graphicFrame macro="">
          <xdr:nvGraphicFramePr>
            <xdr:cNvPr id="13" name="Sensors ">
              <a:extLst>
                <a:ext uri="{FF2B5EF4-FFF2-40B4-BE49-F238E27FC236}">
                  <a16:creationId xmlns:a16="http://schemas.microsoft.com/office/drawing/2014/main" id="{3A96BC5C-31DB-054B-A6EE-BEC1F84971E1}"/>
                </a:ext>
              </a:extLst>
            </xdr:cNvPr>
            <xdr:cNvGraphicFramePr/>
          </xdr:nvGraphicFramePr>
          <xdr:xfrm>
            <a:off x="0" y="0"/>
            <a:ext cx="0" cy="0"/>
          </xdr:xfrm>
          <a:graphic>
            <a:graphicData uri="http://schemas.microsoft.com/office/drawing/2010/slicer">
              <sle:slicer xmlns:sle="http://schemas.microsoft.com/office/drawing/2010/slicer" name="Sensors "/>
            </a:graphicData>
          </a:graphic>
        </xdr:graphicFrame>
      </mc:Choice>
      <mc:Fallback>
        <xdr:sp macro="" textlink="">
          <xdr:nvSpPr>
            <xdr:cNvPr id="0" name=""/>
            <xdr:cNvSpPr>
              <a:spLocks noTextEdit="1"/>
            </xdr:cNvSpPr>
          </xdr:nvSpPr>
          <xdr:spPr>
            <a:xfrm>
              <a:off x="12739077" y="30924500"/>
              <a:ext cx="2603500" cy="5613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5886723" y="30874677"/>
    <xdr:ext cx="2616200" cy="5626100"/>
    <mc:AlternateContent xmlns:mc="http://schemas.openxmlformats.org/markup-compatibility/2006">
      <mc:Choice xmlns:sle15="http://schemas.microsoft.com/office/drawing/2012/slicer" Requires="sle15">
        <xdr:graphicFrame macro="">
          <xdr:nvGraphicFramePr>
            <xdr:cNvPr id="14" name="Perception Types ">
              <a:extLst>
                <a:ext uri="{FF2B5EF4-FFF2-40B4-BE49-F238E27FC236}">
                  <a16:creationId xmlns:a16="http://schemas.microsoft.com/office/drawing/2014/main" id="{A42AFDF8-060D-A84A-B1DC-3A0CCE6D65B5}"/>
                </a:ext>
              </a:extLst>
            </xdr:cNvPr>
            <xdr:cNvGraphicFramePr/>
          </xdr:nvGraphicFramePr>
          <xdr:xfrm>
            <a:off x="0" y="0"/>
            <a:ext cx="0" cy="0"/>
          </xdr:xfrm>
          <a:graphic>
            <a:graphicData uri="http://schemas.microsoft.com/office/drawing/2010/slicer">
              <sle:slicer xmlns:sle="http://schemas.microsoft.com/office/drawing/2010/slicer" name="Perception Types "/>
            </a:graphicData>
          </a:graphic>
        </xdr:graphicFrame>
      </mc:Choice>
      <mc:Fallback>
        <xdr:sp macro="" textlink="">
          <xdr:nvSpPr>
            <xdr:cNvPr id="0" name=""/>
            <xdr:cNvSpPr>
              <a:spLocks noTextEdit="1"/>
            </xdr:cNvSpPr>
          </xdr:nvSpPr>
          <xdr:spPr>
            <a:xfrm>
              <a:off x="15886723" y="30874677"/>
              <a:ext cx="2616200" cy="562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880600" y="71818500"/>
    <xdr:ext cx="2171700" cy="4546600"/>
    <mc:AlternateContent xmlns:mc="http://schemas.openxmlformats.org/markup-compatibility/2006">
      <mc:Choice xmlns:sle15="http://schemas.microsoft.com/office/drawing/2012/slicer" Requires="sle15">
        <xdr:graphicFrame macro="">
          <xdr:nvGraphicFramePr>
            <xdr:cNvPr id="15" name="Mechanism ">
              <a:extLst>
                <a:ext uri="{FF2B5EF4-FFF2-40B4-BE49-F238E27FC236}">
                  <a16:creationId xmlns:a16="http://schemas.microsoft.com/office/drawing/2014/main" id="{4AAD542B-4DE0-304E-95BC-D5ECE1023556}"/>
                </a:ext>
              </a:extLst>
            </xdr:cNvPr>
            <xdr:cNvGraphicFramePr/>
          </xdr:nvGraphicFramePr>
          <xdr:xfrm>
            <a:off x="0" y="0"/>
            <a:ext cx="0" cy="0"/>
          </xdr:xfrm>
          <a:graphic>
            <a:graphicData uri="http://schemas.microsoft.com/office/drawing/2010/slicer">
              <sle:slicer xmlns:sle="http://schemas.microsoft.com/office/drawing/2010/slicer" name="Mechanism "/>
            </a:graphicData>
          </a:graphic>
        </xdr:graphicFrame>
      </mc:Choice>
      <mc:Fallback>
        <xdr:sp macro="" textlink="">
          <xdr:nvSpPr>
            <xdr:cNvPr id="0" name=""/>
            <xdr:cNvSpPr>
              <a:spLocks noTextEdit="1"/>
            </xdr:cNvSpPr>
          </xdr:nvSpPr>
          <xdr:spPr>
            <a:xfrm>
              <a:off x="9880600" y="71818500"/>
              <a:ext cx="2171700" cy="4546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2382500" y="76200000"/>
    <xdr:ext cx="2032000" cy="3302000"/>
    <mc:AlternateContent xmlns:mc="http://schemas.openxmlformats.org/markup-compatibility/2006">
      <mc:Choice xmlns:sle15="http://schemas.microsoft.com/office/drawing/2012/slicer" Requires="sle15">
        <xdr:graphicFrame macro="">
          <xdr:nvGraphicFramePr>
            <xdr:cNvPr id="16" name="Surface ">
              <a:extLst>
                <a:ext uri="{FF2B5EF4-FFF2-40B4-BE49-F238E27FC236}">
                  <a16:creationId xmlns:a16="http://schemas.microsoft.com/office/drawing/2014/main" id="{23056E2B-99FA-0548-88C6-7EE806A2EF6C}"/>
                </a:ext>
              </a:extLst>
            </xdr:cNvPr>
            <xdr:cNvGraphicFramePr/>
          </xdr:nvGraphicFramePr>
          <xdr:xfrm>
            <a:off x="0" y="0"/>
            <a:ext cx="0" cy="0"/>
          </xdr:xfrm>
          <a:graphic>
            <a:graphicData uri="http://schemas.microsoft.com/office/drawing/2010/slicer">
              <sle:slicer xmlns:sle="http://schemas.microsoft.com/office/drawing/2010/slicer" name="Surface "/>
            </a:graphicData>
          </a:graphic>
        </xdr:graphicFrame>
      </mc:Choice>
      <mc:Fallback>
        <xdr:sp macro="" textlink="">
          <xdr:nvSpPr>
            <xdr:cNvPr id="0" name=""/>
            <xdr:cNvSpPr>
              <a:spLocks noTextEdit="1"/>
            </xdr:cNvSpPr>
          </xdr:nvSpPr>
          <xdr:spPr>
            <a:xfrm>
              <a:off x="12382500" y="76200000"/>
              <a:ext cx="2032000" cy="3302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5278100" y="75920600"/>
    <xdr:ext cx="1828800" cy="2619372"/>
    <mc:AlternateContent xmlns:mc="http://schemas.openxmlformats.org/markup-compatibility/2006">
      <mc:Choice xmlns:sle15="http://schemas.microsoft.com/office/drawing/2012/slicer" Requires="sle15">
        <xdr:graphicFrame macro="">
          <xdr:nvGraphicFramePr>
            <xdr:cNvPr id="17" name="Power Source ">
              <a:extLst>
                <a:ext uri="{FF2B5EF4-FFF2-40B4-BE49-F238E27FC236}">
                  <a16:creationId xmlns:a16="http://schemas.microsoft.com/office/drawing/2014/main" id="{573F0D26-0E1B-9540-BF03-1FA315F38B0F}"/>
                </a:ext>
              </a:extLst>
            </xdr:cNvPr>
            <xdr:cNvGraphicFramePr/>
          </xdr:nvGraphicFramePr>
          <xdr:xfrm>
            <a:off x="0" y="0"/>
            <a:ext cx="0" cy="0"/>
          </xdr:xfrm>
          <a:graphic>
            <a:graphicData uri="http://schemas.microsoft.com/office/drawing/2010/slicer">
              <sle:slicer xmlns:sle="http://schemas.microsoft.com/office/drawing/2010/slicer" name="Power Source "/>
            </a:graphicData>
          </a:graphic>
        </xdr:graphicFrame>
      </mc:Choice>
      <mc:Fallback>
        <xdr:sp macro="" textlink="">
          <xdr:nvSpPr>
            <xdr:cNvPr id="0" name=""/>
            <xdr:cNvSpPr>
              <a:spLocks noTextEdit="1"/>
            </xdr:cNvSpPr>
          </xdr:nvSpPr>
          <xdr:spPr>
            <a:xfrm>
              <a:off x="15278100" y="759206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17183100" y="75933300"/>
    <xdr:ext cx="1828800" cy="2619372"/>
    <mc:AlternateContent xmlns:mc="http://schemas.openxmlformats.org/markup-compatibility/2006">
      <mc:Choice xmlns:sle15="http://schemas.microsoft.com/office/drawing/2012/slicer" Requires="sle15">
        <xdr:graphicFrame macro="">
          <xdr:nvGraphicFramePr>
            <xdr:cNvPr id="18" name="Distance Support ">
              <a:extLst>
                <a:ext uri="{FF2B5EF4-FFF2-40B4-BE49-F238E27FC236}">
                  <a16:creationId xmlns:a16="http://schemas.microsoft.com/office/drawing/2014/main" id="{EB12D312-7C5C-EB44-933A-1A77E3AD19C7}"/>
                </a:ext>
              </a:extLst>
            </xdr:cNvPr>
            <xdr:cNvGraphicFramePr/>
          </xdr:nvGraphicFramePr>
          <xdr:xfrm>
            <a:off x="0" y="0"/>
            <a:ext cx="0" cy="0"/>
          </xdr:xfrm>
          <a:graphic>
            <a:graphicData uri="http://schemas.microsoft.com/office/drawing/2010/slicer">
              <sle:slicer xmlns:sle="http://schemas.microsoft.com/office/drawing/2010/slicer" name="Distance Support "/>
            </a:graphicData>
          </a:graphic>
        </xdr:graphicFrame>
      </mc:Choice>
      <mc:Fallback>
        <xdr:sp macro="" textlink="">
          <xdr:nvSpPr>
            <xdr:cNvPr id="0" name=""/>
            <xdr:cNvSpPr>
              <a:spLocks noTextEdit="1"/>
            </xdr:cNvSpPr>
          </xdr:nvSpPr>
          <xdr:spPr>
            <a:xfrm>
              <a:off x="17183100" y="75933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absoluteAnchor>
    <xdr:pos x="9593385" y="30885422"/>
    <xdr:ext cx="2603500" cy="5613400"/>
    <mc:AlternateContent xmlns:mc="http://schemas.openxmlformats.org/markup-compatibility/2006">
      <mc:Choice xmlns:sle15="http://schemas.microsoft.com/office/drawing/2012/slicer" Requires="sle15">
        <xdr:graphicFrame macro="">
          <xdr:nvGraphicFramePr>
            <xdr:cNvPr id="19" name="Sensors  1">
              <a:extLst>
                <a:ext uri="{FF2B5EF4-FFF2-40B4-BE49-F238E27FC236}">
                  <a16:creationId xmlns:a16="http://schemas.microsoft.com/office/drawing/2014/main" id="{36B34CE2-8E1F-66BD-16B3-FA774CC4DBBD}"/>
                </a:ext>
              </a:extLst>
            </xdr:cNvPr>
            <xdr:cNvGraphicFramePr/>
          </xdr:nvGraphicFramePr>
          <xdr:xfrm>
            <a:off x="0" y="0"/>
            <a:ext cx="0" cy="0"/>
          </xdr:xfrm>
          <a:graphic>
            <a:graphicData uri="http://schemas.microsoft.com/office/drawing/2010/slicer">
              <sle:slicer xmlns:sle="http://schemas.microsoft.com/office/drawing/2010/slicer" name="Sensors  1"/>
            </a:graphicData>
          </a:graphic>
        </xdr:graphicFrame>
      </mc:Choice>
      <mc:Fallback>
        <xdr:sp macro="" textlink="">
          <xdr:nvSpPr>
            <xdr:cNvPr id="0" name=""/>
            <xdr:cNvSpPr>
              <a:spLocks noTextEdit="1"/>
            </xdr:cNvSpPr>
          </xdr:nvSpPr>
          <xdr:spPr>
            <a:xfrm>
              <a:off x="9593385" y="30885422"/>
              <a:ext cx="2603500" cy="5613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nsors" xr10:uid="{BD2135F9-5F54-3B40-9DEA-26E52BAC0482}" sourceName="Sensors ">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ption_Types" xr10:uid="{61270FD4-E178-A740-A435-3DCCD1C9999E}" sourceName="Perception Types ">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chanism" xr10:uid="{1E4B8BEE-4E41-DF42-8546-F6C013537ED4}" sourceName="Mechanism ">
  <extLst>
    <x:ext xmlns:x15="http://schemas.microsoft.com/office/spreadsheetml/2010/11/main" uri="{2F2917AC-EB37-4324-AD4E-5DD8C200BD13}">
      <x15:tableSlicerCache tableId="8" column="1"/>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e" xr10:uid="{99B641A4-86E7-924C-8C1A-42D9A0ABF914}" sourceName="Surface ">
  <extLst>
    <x:ext xmlns:x15="http://schemas.microsoft.com/office/spreadsheetml/2010/11/main" uri="{2F2917AC-EB37-4324-AD4E-5DD8C200BD13}">
      <x15:tableSlicerCache tableId="8" column="2"/>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wer_Source" xr10:uid="{0E64497A-68F5-FD47-9C44-2953F14FD799}" sourceName="Power Source ">
  <extLst>
    <x:ext xmlns:x15="http://schemas.microsoft.com/office/spreadsheetml/2010/11/main" uri="{2F2917AC-EB37-4324-AD4E-5DD8C200BD13}">
      <x15:tableSlicerCache tableId="7"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Support" xr10:uid="{D87471D4-2FB9-8F42-AD30-4C96380FFBD2}" sourceName="Distance Support ">
  <extLst>
    <x:ext xmlns:x15="http://schemas.microsoft.com/office/spreadsheetml/2010/11/main" uri="{2F2917AC-EB37-4324-AD4E-5DD8C200BD13}">
      <x15:tableSlicerCache tableId="7"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nsors " xr10:uid="{FD3B0734-04EB-F74D-899E-2BA860017AF1}" cache="Slicer_Sensors" caption="Sensors " style="SlicerStyleOther1" rowHeight="251883"/>
  <slicer name="Sensors  1" xr10:uid="{8A381DA5-0C52-D44F-899D-8CCD5D0166E4}" cache="Slicer_Sensors" caption="Sensors " style="SlicerStyleOther1" rowHeight="251883"/>
  <slicer name="Perception Types " xr10:uid="{1FB462E9-1371-2A48-8326-A30D263311F6}" cache="Slicer_Perception_Types" caption="Perception Types " style="SlicerStyleOther1" rowHeight="251883"/>
  <slicer name="Mechanism " xr10:uid="{7EC9BEF7-9968-5C48-95FE-41E8FC1A671B}" cache="Slicer_Mechanism" caption="Mechanism " rowHeight="251883"/>
  <slicer name="Surface " xr10:uid="{E1E3E91D-AEA7-EB40-A199-B955449A1BC6}" cache="Slicer_Surface" caption="Surface " startItem="1" rowHeight="251883"/>
  <slicer name="Power Source " xr10:uid="{240384BE-7595-BB48-B3CD-B505B5B26189}" cache="Slicer_Power_Source" caption="Power Source " rowHeight="251883"/>
  <slicer name="Distance Support " xr10:uid="{0F77D399-D812-C745-B561-3C29E907C76D}" cache="Slicer_Distance_Support" caption="Distance Support "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8DE3CA-406A-144B-BB0C-267DE33A85F6}" name="Table1" displayName="Table1" ref="C194:D249" totalsRowShown="0">
  <autoFilter ref="C194:D249" xr:uid="{7F8DE3CA-406A-144B-BB0C-267DE33A85F6}">
    <filterColumn colId="0">
      <filters>
        <filter val="Hall-effect sensors"/>
      </filters>
    </filterColumn>
  </autoFilter>
  <tableColumns count="2">
    <tableColumn id="1" xr3:uid="{F57A26AF-9243-8E4E-A1C3-5E8FDCBA88C1}" name="Sensors "/>
    <tableColumn id="2" xr3:uid="{74EDC0B6-CD77-4B40-BAF4-D9EB69B8C2CF}" name="Perception Types "/>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637A51-5E4C-9947-8C9D-57A027CFA360}" name="Table2" displayName="Table2" ref="J194:J217" totalsRowShown="0" dataDxfId="6">
  <autoFilter ref="J194:J217" xr:uid="{E7637A51-5E4C-9947-8C9D-57A027CFA360}"/>
  <tableColumns count="1">
    <tableColumn id="1" xr3:uid="{F7845507-70EA-4C4B-81A8-ECA1D5936653}" name="Perception Types " dataDxfId="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7F4F00-05E8-7541-B0FC-B256C1769547}" name="Table3" displayName="Table3" ref="C257:D307" totalsRowShown="0">
  <autoFilter ref="C257:D307" xr:uid="{B07F4F00-05E8-7541-B0FC-B256C1769547}"/>
  <tableColumns count="2">
    <tableColumn id="1" xr3:uid="{07C53617-240F-6949-B001-D841920DDAE1}" name="Perception Types "/>
    <tableColumn id="2" xr3:uid="{5203E2C3-F5BC-ED40-AB18-E6C572A32C77}" name="Key Function Mapping "/>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EB4C2F-CB6D-1E46-B6AB-613B5C4B52C4}" name="Table4" displayName="Table4" ref="F257:G330" totalsRowShown="0" headerRowDxfId="4">
  <autoFilter ref="F257:G330" xr:uid="{C8EB4C2F-CB6D-1E46-B6AB-613B5C4B52C4}"/>
  <tableColumns count="2">
    <tableColumn id="1" xr3:uid="{7C8843A4-EC67-FA40-A679-DB3C06C3DBBF}" name="Key Function Mapping "/>
    <tableColumn id="2" xr3:uid="{F3A551E5-BF36-F04B-AAB1-A8FDFF7BF53E}" name="Main Function "/>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72A4836-41AB-A347-AB0D-CA4E46DF06F5}" name="Table5" displayName="Table5" ref="I257:I263" totalsRowShown="0">
  <autoFilter ref="I257:I263" xr:uid="{F72A4836-41AB-A347-AB0D-CA4E46DF06F5}"/>
  <tableColumns count="1">
    <tableColumn id="1" xr3:uid="{00719375-7BC1-2F4F-BFF8-62CDBB873F04}" name="Main Functions "/>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D729DD6-6DA1-FC4E-A244-F3CE1BEC15F6}" name="Table6" displayName="Table6" ref="K257:K305" totalsRowShown="0" headerRowDxfId="3" dataDxfId="2">
  <autoFilter ref="K257:K305" xr:uid="{CD729DD6-6DA1-FC4E-A244-F3CE1BEC15F6}"/>
  <tableColumns count="1">
    <tableColumn id="1" xr3:uid="{312199E7-6ACF-4F45-8816-972C40CA8593}" name="Key Functions" dataDxfId="1"/>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35CB23-4967-C246-BD02-9FF8597E280D}" name="Table8" displayName="Table8" ref="L372:M385" totalsRowShown="0">
  <autoFilter ref="L372:M385" xr:uid="{9E35CB23-4967-C246-BD02-9FF8597E280D}"/>
  <tableColumns count="2">
    <tableColumn id="1" xr3:uid="{ABD76D87-CECB-1B47-BBC8-6D0A6D170E99}" name="Power Source "/>
    <tableColumn id="2" xr3:uid="{E91A55A2-0309-AC42-BE98-1355931F5E6E}" name="Distance Support "/>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24C8625-8A25-064F-937E-C78B220EA30C}" name="Table9" displayName="Table9" ref="J370:K402" totalsRowShown="0">
  <autoFilter ref="J370:K402" xr:uid="{F24C8625-8A25-064F-937E-C78B220EA30C}"/>
  <tableColumns count="2">
    <tableColumn id="1" xr3:uid="{19942E81-1A87-DF4D-82D1-00723AEB0FA6}" name="Mechanism " dataDxfId="0"/>
    <tableColumn id="2" xr3:uid="{2784527C-2623-E840-821F-CCCC53E82A80}" name="Surfac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drawing" Target="../drawings/drawing1.xml"/><Relationship Id="rId7" Type="http://schemas.openxmlformats.org/officeDocument/2006/relationships/table" Target="../tables/table4.xml"/><Relationship Id="rId12" Type="http://schemas.microsoft.com/office/2007/relationships/slicer" Target="../slicers/slicer1.xml"/><Relationship Id="rId2" Type="http://schemas.openxmlformats.org/officeDocument/2006/relationships/hyperlink" Target="https://www.wevolver.com/article/end-effector" TargetMode="External"/><Relationship Id="rId1" Type="http://schemas.openxmlformats.org/officeDocument/2006/relationships/hyperlink" Target="https://www.wevolver.com/article/end-effector" TargetMode="External"/><Relationship Id="rId6" Type="http://schemas.openxmlformats.org/officeDocument/2006/relationships/table" Target="../tables/table3.xml"/><Relationship Id="rId11" Type="http://schemas.openxmlformats.org/officeDocument/2006/relationships/table" Target="../tables/table8.xml"/><Relationship Id="rId5" Type="http://schemas.openxmlformats.org/officeDocument/2006/relationships/table" Target="../tables/table2.xml"/><Relationship Id="rId10" Type="http://schemas.openxmlformats.org/officeDocument/2006/relationships/table" Target="../tables/table7.xml"/><Relationship Id="rId4" Type="http://schemas.openxmlformats.org/officeDocument/2006/relationships/table" Target="../tables/table1.xm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A7654-725C-C549-AB5D-3BE150BB64B2}">
  <dimension ref="A1:R448"/>
  <sheetViews>
    <sheetView topLeftCell="A110" zoomScale="65" workbookViewId="0">
      <selection activeCell="E46" sqref="E46"/>
    </sheetView>
  </sheetViews>
  <sheetFormatPr baseColWidth="10" defaultRowHeight="16" x14ac:dyDescent="0.2"/>
  <cols>
    <col min="3" max="3" width="22.6640625" bestFit="1" customWidth="1"/>
    <col min="4" max="4" width="25.6640625" bestFit="1" customWidth="1"/>
    <col min="5" max="5" width="23.83203125" bestFit="1" customWidth="1"/>
    <col min="6" max="7" width="21.6640625" customWidth="1"/>
    <col min="8" max="8" width="27.6640625" bestFit="1" customWidth="1"/>
    <col min="9" max="9" width="22.33203125" customWidth="1"/>
    <col min="10" max="10" width="16.33203125" customWidth="1"/>
    <col min="11" max="11" width="37" bestFit="1" customWidth="1"/>
    <col min="12" max="12" width="31.5" bestFit="1" customWidth="1"/>
    <col min="13" max="13" width="16.33203125" customWidth="1"/>
    <col min="14" max="14" width="8.1640625" bestFit="1" customWidth="1"/>
    <col min="15" max="15" width="6.33203125" bestFit="1" customWidth="1"/>
    <col min="16" max="16" width="6.6640625" bestFit="1" customWidth="1"/>
    <col min="17" max="17" width="10.5" bestFit="1" customWidth="1"/>
    <col min="19" max="19" width="16" bestFit="1" customWidth="1"/>
    <col min="20" max="20" width="18.33203125" bestFit="1" customWidth="1"/>
    <col min="21" max="21" width="14.33203125" bestFit="1" customWidth="1"/>
    <col min="22" max="22" width="14.83203125" bestFit="1" customWidth="1"/>
    <col min="23" max="23" width="20.6640625" bestFit="1" customWidth="1"/>
  </cols>
  <sheetData>
    <row r="1" spans="3:18" x14ac:dyDescent="0.2">
      <c r="C1" s="1" t="s">
        <v>0</v>
      </c>
      <c r="D1" s="1"/>
      <c r="E1" s="1"/>
      <c r="F1" s="1"/>
      <c r="H1" s="1" t="s">
        <v>1</v>
      </c>
    </row>
    <row r="2" spans="3:18" x14ac:dyDescent="0.2">
      <c r="C2" s="1" t="s">
        <v>2</v>
      </c>
      <c r="D2" s="1" t="s">
        <v>3</v>
      </c>
      <c r="E2" s="1" t="s">
        <v>4</v>
      </c>
      <c r="F2" s="1" t="s">
        <v>5</v>
      </c>
      <c r="H2" s="1" t="s">
        <v>6</v>
      </c>
      <c r="I2" s="1"/>
      <c r="J2" s="1"/>
      <c r="K2" s="1"/>
      <c r="L2" s="1"/>
      <c r="N2" s="1" t="s">
        <v>7</v>
      </c>
      <c r="O2" s="1"/>
      <c r="P2" s="1"/>
      <c r="Q2" s="1"/>
      <c r="R2" s="1"/>
    </row>
    <row r="3" spans="3:18" x14ac:dyDescent="0.2">
      <c r="C3" t="s">
        <v>8</v>
      </c>
      <c r="D3" t="s">
        <v>9</v>
      </c>
      <c r="E3" t="s">
        <v>10</v>
      </c>
      <c r="F3" t="s">
        <v>11</v>
      </c>
      <c r="H3" s="1" t="s">
        <v>12</v>
      </c>
      <c r="I3" s="1" t="s">
        <v>13</v>
      </c>
      <c r="J3" s="1" t="s">
        <v>4</v>
      </c>
      <c r="K3" s="1" t="s">
        <v>14</v>
      </c>
      <c r="L3" s="1" t="s">
        <v>15</v>
      </c>
      <c r="N3" s="1" t="s">
        <v>3</v>
      </c>
      <c r="O3" s="1" t="s">
        <v>16</v>
      </c>
      <c r="P3" s="1" t="s">
        <v>17</v>
      </c>
      <c r="Q3" s="1" t="s">
        <v>18</v>
      </c>
      <c r="R3" s="1" t="s">
        <v>19</v>
      </c>
    </row>
    <row r="4" spans="3:18" x14ac:dyDescent="0.2">
      <c r="C4" t="s">
        <v>20</v>
      </c>
      <c r="D4" t="s">
        <v>21</v>
      </c>
      <c r="E4" t="s">
        <v>22</v>
      </c>
      <c r="F4" t="s">
        <v>23</v>
      </c>
      <c r="H4" t="s">
        <v>24</v>
      </c>
      <c r="I4" t="s">
        <v>25</v>
      </c>
      <c r="J4" t="s">
        <v>26</v>
      </c>
      <c r="K4" t="s">
        <v>27</v>
      </c>
      <c r="L4" t="s">
        <v>28</v>
      </c>
      <c r="N4" t="s">
        <v>29</v>
      </c>
      <c r="O4" t="s">
        <v>30</v>
      </c>
      <c r="P4" t="s">
        <v>31</v>
      </c>
      <c r="Q4" t="s">
        <v>32</v>
      </c>
      <c r="R4" t="s">
        <v>33</v>
      </c>
    </row>
    <row r="5" spans="3:18" x14ac:dyDescent="0.2">
      <c r="C5" t="s">
        <v>34</v>
      </c>
      <c r="D5" t="s">
        <v>35</v>
      </c>
      <c r="E5" t="s">
        <v>36</v>
      </c>
      <c r="F5" t="s">
        <v>37</v>
      </c>
      <c r="H5" t="s">
        <v>38</v>
      </c>
      <c r="I5" t="s">
        <v>39</v>
      </c>
      <c r="J5" t="s">
        <v>22</v>
      </c>
      <c r="K5" t="s">
        <v>22</v>
      </c>
      <c r="L5" t="s">
        <v>40</v>
      </c>
      <c r="N5" t="s">
        <v>41</v>
      </c>
      <c r="O5" t="s">
        <v>42</v>
      </c>
      <c r="P5" t="s">
        <v>43</v>
      </c>
      <c r="Q5" t="s">
        <v>44</v>
      </c>
      <c r="R5" t="s">
        <v>45</v>
      </c>
    </row>
    <row r="6" spans="3:18" x14ac:dyDescent="0.2">
      <c r="C6" t="s">
        <v>46</v>
      </c>
      <c r="D6" t="s">
        <v>47</v>
      </c>
      <c r="H6" t="s">
        <v>48</v>
      </c>
      <c r="J6" t="s">
        <v>49</v>
      </c>
      <c r="K6" t="s">
        <v>50</v>
      </c>
      <c r="L6" t="s">
        <v>51</v>
      </c>
      <c r="N6" t="s">
        <v>52</v>
      </c>
      <c r="O6" t="s">
        <v>53</v>
      </c>
      <c r="P6" t="s">
        <v>54</v>
      </c>
      <c r="Q6" t="s">
        <v>22</v>
      </c>
      <c r="R6" t="s">
        <v>37</v>
      </c>
    </row>
    <row r="7" spans="3:18" x14ac:dyDescent="0.2">
      <c r="C7" t="s">
        <v>55</v>
      </c>
      <c r="D7" t="s">
        <v>56</v>
      </c>
      <c r="H7" t="s">
        <v>57</v>
      </c>
      <c r="L7" t="s">
        <v>58</v>
      </c>
      <c r="N7" t="s">
        <v>59</v>
      </c>
      <c r="O7" t="s">
        <v>60</v>
      </c>
      <c r="P7" t="s">
        <v>61</v>
      </c>
      <c r="Q7" t="s">
        <v>62</v>
      </c>
    </row>
    <row r="8" spans="3:18" x14ac:dyDescent="0.2">
      <c r="C8" t="s">
        <v>63</v>
      </c>
      <c r="H8" t="s">
        <v>64</v>
      </c>
      <c r="N8" t="s">
        <v>65</v>
      </c>
      <c r="O8" t="s">
        <v>66</v>
      </c>
      <c r="P8" t="s">
        <v>31</v>
      </c>
      <c r="Q8" t="s">
        <v>67</v>
      </c>
    </row>
    <row r="9" spans="3:18" x14ac:dyDescent="0.2">
      <c r="C9" t="s">
        <v>68</v>
      </c>
      <c r="H9" t="s">
        <v>69</v>
      </c>
      <c r="N9" t="s">
        <v>70</v>
      </c>
      <c r="O9" t="s">
        <v>71</v>
      </c>
    </row>
    <row r="10" spans="3:18" x14ac:dyDescent="0.2">
      <c r="C10" t="s">
        <v>72</v>
      </c>
      <c r="H10" t="s">
        <v>73</v>
      </c>
      <c r="N10" t="s">
        <v>74</v>
      </c>
      <c r="O10" t="s">
        <v>75</v>
      </c>
    </row>
    <row r="11" spans="3:18" x14ac:dyDescent="0.2">
      <c r="C11" t="s">
        <v>76</v>
      </c>
      <c r="H11" t="s">
        <v>77</v>
      </c>
      <c r="N11" t="s">
        <v>78</v>
      </c>
      <c r="O11" t="s">
        <v>79</v>
      </c>
    </row>
    <row r="12" spans="3:18" x14ac:dyDescent="0.2">
      <c r="C12" t="s">
        <v>80</v>
      </c>
      <c r="H12" t="s">
        <v>81</v>
      </c>
      <c r="N12" t="s">
        <v>82</v>
      </c>
    </row>
    <row r="13" spans="3:18" x14ac:dyDescent="0.2">
      <c r="C13" t="s">
        <v>83</v>
      </c>
      <c r="H13" t="s">
        <v>84</v>
      </c>
      <c r="N13" t="s">
        <v>85</v>
      </c>
    </row>
    <row r="15" spans="3:18" x14ac:dyDescent="0.2">
      <c r="C15" s="1" t="s">
        <v>86</v>
      </c>
      <c r="D15" t="s">
        <v>87</v>
      </c>
      <c r="H15" s="1" t="s">
        <v>88</v>
      </c>
      <c r="I15" s="2" t="s">
        <v>89</v>
      </c>
    </row>
    <row r="16" spans="3:18" x14ac:dyDescent="0.2">
      <c r="D16" t="s">
        <v>90</v>
      </c>
      <c r="E16" t="s">
        <v>91</v>
      </c>
      <c r="H16" t="s">
        <v>92</v>
      </c>
      <c r="K16" t="s">
        <v>93</v>
      </c>
    </row>
    <row r="17" spans="4:14" x14ac:dyDescent="0.2">
      <c r="D17" t="s">
        <v>94</v>
      </c>
      <c r="E17" t="s">
        <v>95</v>
      </c>
      <c r="I17" t="s">
        <v>96</v>
      </c>
      <c r="K17" t="s">
        <v>97</v>
      </c>
      <c r="L17" t="s">
        <v>98</v>
      </c>
    </row>
    <row r="18" spans="4:14" x14ac:dyDescent="0.2">
      <c r="D18" t="s">
        <v>99</v>
      </c>
      <c r="E18" t="s">
        <v>100</v>
      </c>
      <c r="I18" t="s">
        <v>101</v>
      </c>
      <c r="K18" t="s">
        <v>102</v>
      </c>
    </row>
    <row r="19" spans="4:14" x14ac:dyDescent="0.2">
      <c r="D19" t="s">
        <v>103</v>
      </c>
      <c r="E19" t="s">
        <v>104</v>
      </c>
      <c r="I19" t="s">
        <v>105</v>
      </c>
      <c r="K19" t="s">
        <v>106</v>
      </c>
    </row>
    <row r="20" spans="4:14" x14ac:dyDescent="0.2">
      <c r="D20" t="s">
        <v>107</v>
      </c>
      <c r="E20" t="s">
        <v>108</v>
      </c>
      <c r="I20" t="s">
        <v>109</v>
      </c>
    </row>
    <row r="21" spans="4:14" x14ac:dyDescent="0.2">
      <c r="D21" t="s">
        <v>110</v>
      </c>
      <c r="E21" t="s">
        <v>111</v>
      </c>
      <c r="I21" t="s">
        <v>112</v>
      </c>
    </row>
    <row r="22" spans="4:14" x14ac:dyDescent="0.2">
      <c r="D22" t="s">
        <v>113</v>
      </c>
      <c r="E22" t="s">
        <v>114</v>
      </c>
      <c r="I22" t="s">
        <v>115</v>
      </c>
    </row>
    <row r="23" spans="4:14" x14ac:dyDescent="0.2">
      <c r="H23" t="s">
        <v>116</v>
      </c>
    </row>
    <row r="24" spans="4:14" x14ac:dyDescent="0.2">
      <c r="D24" t="s">
        <v>117</v>
      </c>
      <c r="E24" t="s">
        <v>118</v>
      </c>
      <c r="I24" t="s">
        <v>119</v>
      </c>
    </row>
    <row r="25" spans="4:14" x14ac:dyDescent="0.2">
      <c r="D25" t="s">
        <v>120</v>
      </c>
      <c r="E25" t="s">
        <v>121</v>
      </c>
      <c r="I25" t="s">
        <v>122</v>
      </c>
    </row>
    <row r="26" spans="4:14" x14ac:dyDescent="0.2">
      <c r="D26" t="s">
        <v>123</v>
      </c>
      <c r="E26" t="s">
        <v>124</v>
      </c>
    </row>
    <row r="27" spans="4:14" x14ac:dyDescent="0.2">
      <c r="D27" t="s">
        <v>125</v>
      </c>
      <c r="E27" t="s">
        <v>126</v>
      </c>
    </row>
    <row r="28" spans="4:14" x14ac:dyDescent="0.2">
      <c r="D28" t="s">
        <v>127</v>
      </c>
      <c r="E28" t="s">
        <v>128</v>
      </c>
    </row>
    <row r="30" spans="4:14" x14ac:dyDescent="0.2">
      <c r="D30" t="s">
        <v>129</v>
      </c>
      <c r="E30" t="s">
        <v>130</v>
      </c>
      <c r="N30" t="s">
        <v>131</v>
      </c>
    </row>
    <row r="31" spans="4:14" x14ac:dyDescent="0.2">
      <c r="D31" t="s">
        <v>132</v>
      </c>
      <c r="E31" t="s">
        <v>133</v>
      </c>
      <c r="N31" t="s">
        <v>134</v>
      </c>
    </row>
    <row r="32" spans="4:14" x14ac:dyDescent="0.2">
      <c r="D32" t="s">
        <v>135</v>
      </c>
      <c r="E32" t="s">
        <v>136</v>
      </c>
    </row>
    <row r="36" spans="3:11" x14ac:dyDescent="0.2">
      <c r="C36" s="1" t="s">
        <v>137</v>
      </c>
    </row>
    <row r="37" spans="3:11" x14ac:dyDescent="0.2">
      <c r="C37" s="1" t="s">
        <v>138</v>
      </c>
    </row>
    <row r="38" spans="3:11" x14ac:dyDescent="0.2">
      <c r="C38" t="s">
        <v>139</v>
      </c>
      <c r="D38" t="s">
        <v>140</v>
      </c>
      <c r="E38" t="s">
        <v>141</v>
      </c>
      <c r="F38" t="s">
        <v>142</v>
      </c>
      <c r="G38" s="3" t="s">
        <v>139</v>
      </c>
      <c r="H38" t="s">
        <v>143</v>
      </c>
      <c r="K38" s="4" t="s">
        <v>144</v>
      </c>
    </row>
    <row r="39" spans="3:11" x14ac:dyDescent="0.2">
      <c r="C39" t="s">
        <v>145</v>
      </c>
      <c r="D39" t="s">
        <v>146</v>
      </c>
      <c r="E39" t="s">
        <v>147</v>
      </c>
      <c r="F39" t="s">
        <v>148</v>
      </c>
      <c r="G39" s="3" t="s">
        <v>149</v>
      </c>
      <c r="H39" t="s">
        <v>150</v>
      </c>
    </row>
    <row r="40" spans="3:11" x14ac:dyDescent="0.2">
      <c r="C40" t="s">
        <v>149</v>
      </c>
      <c r="D40" t="s">
        <v>151</v>
      </c>
      <c r="E40" t="s">
        <v>152</v>
      </c>
      <c r="F40" t="s">
        <v>153</v>
      </c>
      <c r="G40" s="3" t="s">
        <v>139</v>
      </c>
      <c r="H40" t="s">
        <v>154</v>
      </c>
      <c r="J40" t="s">
        <v>155</v>
      </c>
    </row>
    <row r="41" spans="3:11" x14ac:dyDescent="0.2">
      <c r="D41" t="s">
        <v>156</v>
      </c>
      <c r="F41" t="s">
        <v>157</v>
      </c>
      <c r="G41" s="3" t="s">
        <v>158</v>
      </c>
      <c r="H41" t="s">
        <v>159</v>
      </c>
    </row>
    <row r="42" spans="3:11" x14ac:dyDescent="0.2">
      <c r="D42" t="s">
        <v>160</v>
      </c>
      <c r="F42" t="s">
        <v>161</v>
      </c>
      <c r="G42" s="3" t="s">
        <v>139</v>
      </c>
      <c r="H42" t="s">
        <v>162</v>
      </c>
      <c r="J42" t="s">
        <v>163</v>
      </c>
    </row>
    <row r="43" spans="3:11" x14ac:dyDescent="0.2">
      <c r="D43" t="s">
        <v>164</v>
      </c>
      <c r="F43" t="s">
        <v>165</v>
      </c>
    </row>
    <row r="44" spans="3:11" x14ac:dyDescent="0.2">
      <c r="D44" t="s">
        <v>166</v>
      </c>
      <c r="F44" t="s">
        <v>157</v>
      </c>
    </row>
    <row r="45" spans="3:11" x14ac:dyDescent="0.2">
      <c r="D45" t="s">
        <v>167</v>
      </c>
      <c r="F45" t="s">
        <v>168</v>
      </c>
    </row>
    <row r="46" spans="3:11" x14ac:dyDescent="0.2">
      <c r="D46" t="s">
        <v>147</v>
      </c>
      <c r="F46" t="s">
        <v>169</v>
      </c>
    </row>
    <row r="47" spans="3:11" x14ac:dyDescent="0.2">
      <c r="D47" t="s">
        <v>141</v>
      </c>
    </row>
    <row r="51" spans="3:14" x14ac:dyDescent="0.2">
      <c r="C51" s="1" t="s">
        <v>170</v>
      </c>
      <c r="H51" s="1"/>
      <c r="J51" s="1" t="s">
        <v>171</v>
      </c>
    </row>
    <row r="52" spans="3:14" x14ac:dyDescent="0.2">
      <c r="C52" s="4" t="s">
        <v>144</v>
      </c>
    </row>
    <row r="53" spans="3:14" x14ac:dyDescent="0.2">
      <c r="C53" t="s">
        <v>172</v>
      </c>
      <c r="K53" t="s">
        <v>173</v>
      </c>
    </row>
    <row r="54" spans="3:14" x14ac:dyDescent="0.2">
      <c r="C54" t="s">
        <v>174</v>
      </c>
      <c r="D54" t="s">
        <v>175</v>
      </c>
      <c r="E54" t="s">
        <v>176</v>
      </c>
      <c r="J54" s="1" t="s">
        <v>177</v>
      </c>
      <c r="K54" t="s">
        <v>51</v>
      </c>
      <c r="L54" t="s">
        <v>178</v>
      </c>
      <c r="M54" t="s">
        <v>179</v>
      </c>
      <c r="N54" t="s">
        <v>180</v>
      </c>
    </row>
    <row r="55" spans="3:14" x14ac:dyDescent="0.2">
      <c r="D55" t="s">
        <v>181</v>
      </c>
      <c r="E55" t="s">
        <v>182</v>
      </c>
      <c r="F55" t="s">
        <v>183</v>
      </c>
      <c r="G55" t="s">
        <v>184</v>
      </c>
      <c r="H55" t="s">
        <v>185</v>
      </c>
      <c r="J55" s="1" t="s">
        <v>186</v>
      </c>
    </row>
    <row r="56" spans="3:14" x14ac:dyDescent="0.2">
      <c r="C56" t="s">
        <v>187</v>
      </c>
      <c r="D56" t="s">
        <v>188</v>
      </c>
      <c r="J56" s="1" t="s">
        <v>189</v>
      </c>
    </row>
    <row r="57" spans="3:14" x14ac:dyDescent="0.2">
      <c r="C57" t="s">
        <v>190</v>
      </c>
      <c r="D57" t="s">
        <v>175</v>
      </c>
      <c r="E57" t="s">
        <v>176</v>
      </c>
    </row>
    <row r="58" spans="3:14" x14ac:dyDescent="0.2">
      <c r="D58" t="s">
        <v>181</v>
      </c>
      <c r="E58" t="s">
        <v>182</v>
      </c>
      <c r="F58" t="s">
        <v>183</v>
      </c>
      <c r="G58" t="s">
        <v>184</v>
      </c>
      <c r="H58" t="s">
        <v>185</v>
      </c>
      <c r="K58" s="1" t="s">
        <v>191</v>
      </c>
    </row>
    <row r="59" spans="3:14" x14ac:dyDescent="0.2">
      <c r="D59" t="s">
        <v>188</v>
      </c>
      <c r="L59" s="1" t="s">
        <v>192</v>
      </c>
      <c r="M59" s="1" t="s">
        <v>186</v>
      </c>
      <c r="N59" s="1" t="s">
        <v>193</v>
      </c>
    </row>
    <row r="60" spans="3:14" x14ac:dyDescent="0.2">
      <c r="C60" t="s">
        <v>194</v>
      </c>
      <c r="D60" t="s">
        <v>195</v>
      </c>
      <c r="E60" t="s">
        <v>196</v>
      </c>
    </row>
    <row r="61" spans="3:14" x14ac:dyDescent="0.2">
      <c r="D61" t="s">
        <v>181</v>
      </c>
    </row>
    <row r="62" spans="3:14" x14ac:dyDescent="0.2">
      <c r="C62" t="s">
        <v>197</v>
      </c>
      <c r="D62" t="s">
        <v>188</v>
      </c>
    </row>
    <row r="66" spans="3:8" x14ac:dyDescent="0.2">
      <c r="C66" s="1" t="s">
        <v>198</v>
      </c>
    </row>
    <row r="67" spans="3:8" x14ac:dyDescent="0.2">
      <c r="C67" t="s">
        <v>199</v>
      </c>
      <c r="D67" t="s">
        <v>200</v>
      </c>
      <c r="E67" t="s">
        <v>201</v>
      </c>
    </row>
    <row r="68" spans="3:8" x14ac:dyDescent="0.2">
      <c r="E68" s="5" t="s">
        <v>202</v>
      </c>
      <c r="F68" s="6" t="s">
        <v>203</v>
      </c>
      <c r="G68" s="7" t="s">
        <v>204</v>
      </c>
      <c r="H68" s="7" t="s">
        <v>205</v>
      </c>
    </row>
    <row r="69" spans="3:8" x14ac:dyDescent="0.2">
      <c r="C69" t="s">
        <v>206</v>
      </c>
      <c r="D69" t="s">
        <v>207</v>
      </c>
      <c r="F69" t="s">
        <v>208</v>
      </c>
    </row>
    <row r="70" spans="3:8" x14ac:dyDescent="0.2">
      <c r="D70" t="s">
        <v>209</v>
      </c>
      <c r="F70" t="s">
        <v>208</v>
      </c>
    </row>
    <row r="71" spans="3:8" x14ac:dyDescent="0.2">
      <c r="D71" t="s">
        <v>210</v>
      </c>
      <c r="F71" t="s">
        <v>208</v>
      </c>
      <c r="G71" t="s">
        <v>208</v>
      </c>
    </row>
    <row r="72" spans="3:8" x14ac:dyDescent="0.2">
      <c r="D72" t="s">
        <v>211</v>
      </c>
      <c r="H72" t="s">
        <v>208</v>
      </c>
    </row>
    <row r="73" spans="3:8" x14ac:dyDescent="0.2">
      <c r="C73" t="s">
        <v>212</v>
      </c>
      <c r="D73" t="s">
        <v>213</v>
      </c>
      <c r="F73" t="s">
        <v>208</v>
      </c>
      <c r="G73" t="s">
        <v>208</v>
      </c>
    </row>
    <row r="74" spans="3:8" x14ac:dyDescent="0.2">
      <c r="D74" t="s">
        <v>214</v>
      </c>
      <c r="F74" t="s">
        <v>208</v>
      </c>
    </row>
    <row r="75" spans="3:8" x14ac:dyDescent="0.2">
      <c r="C75" t="s">
        <v>215</v>
      </c>
      <c r="D75" t="s">
        <v>216</v>
      </c>
      <c r="F75" t="s">
        <v>208</v>
      </c>
      <c r="G75" t="s">
        <v>208</v>
      </c>
    </row>
    <row r="76" spans="3:8" x14ac:dyDescent="0.2">
      <c r="D76" t="s">
        <v>217</v>
      </c>
      <c r="E76" t="s">
        <v>208</v>
      </c>
    </row>
    <row r="77" spans="3:8" x14ac:dyDescent="0.2">
      <c r="D77" t="s">
        <v>218</v>
      </c>
      <c r="F77" t="s">
        <v>208</v>
      </c>
      <c r="G77" t="s">
        <v>208</v>
      </c>
    </row>
    <row r="78" spans="3:8" x14ac:dyDescent="0.2">
      <c r="C78" t="s">
        <v>219</v>
      </c>
      <c r="D78" t="s">
        <v>220</v>
      </c>
      <c r="E78" t="s">
        <v>208</v>
      </c>
      <c r="F78" t="s">
        <v>208</v>
      </c>
      <c r="G78" t="s">
        <v>208</v>
      </c>
      <c r="H78" t="s">
        <v>208</v>
      </c>
    </row>
    <row r="99" spans="3:10" x14ac:dyDescent="0.2">
      <c r="C99" s="1" t="s">
        <v>137</v>
      </c>
    </row>
    <row r="100" spans="3:10" ht="17" thickBot="1" x14ac:dyDescent="0.25">
      <c r="C100" t="s">
        <v>221</v>
      </c>
      <c r="D100" t="s">
        <v>222</v>
      </c>
      <c r="E100" t="s">
        <v>6</v>
      </c>
    </row>
    <row r="101" spans="3:10" ht="120" thickBot="1" x14ac:dyDescent="0.25">
      <c r="C101" t="s">
        <v>223</v>
      </c>
      <c r="D101" t="s">
        <v>224</v>
      </c>
      <c r="E101" t="s">
        <v>225</v>
      </c>
      <c r="H101" t="s">
        <v>225</v>
      </c>
      <c r="I101" s="8">
        <v>10</v>
      </c>
      <c r="J101" s="9" t="s">
        <v>226</v>
      </c>
    </row>
    <row r="102" spans="3:10" ht="69" thickBot="1" x14ac:dyDescent="0.25">
      <c r="C102" t="s">
        <v>227</v>
      </c>
      <c r="D102" t="s">
        <v>228</v>
      </c>
      <c r="E102" t="s">
        <v>0</v>
      </c>
      <c r="I102" s="10">
        <v>9</v>
      </c>
      <c r="J102" s="11" t="s">
        <v>229</v>
      </c>
    </row>
    <row r="103" spans="3:10" ht="52" thickBot="1" x14ac:dyDescent="0.25">
      <c r="E103" t="s">
        <v>7</v>
      </c>
      <c r="I103" s="10">
        <v>8</v>
      </c>
      <c r="J103" s="11" t="s">
        <v>230</v>
      </c>
    </row>
    <row r="104" spans="3:10" ht="86" thickBot="1" x14ac:dyDescent="0.25">
      <c r="D104" t="s">
        <v>231</v>
      </c>
      <c r="E104" t="s">
        <v>231</v>
      </c>
      <c r="I104" s="10">
        <v>7</v>
      </c>
      <c r="J104" s="11" t="s">
        <v>232</v>
      </c>
    </row>
    <row r="105" spans="3:10" ht="86" thickBot="1" x14ac:dyDescent="0.25">
      <c r="I105" s="10">
        <v>6</v>
      </c>
      <c r="J105" s="11" t="s">
        <v>233</v>
      </c>
    </row>
    <row r="106" spans="3:10" ht="69" thickBot="1" x14ac:dyDescent="0.25">
      <c r="I106" s="10">
        <v>5</v>
      </c>
      <c r="J106" s="11" t="s">
        <v>234</v>
      </c>
    </row>
    <row r="107" spans="3:10" ht="35" thickBot="1" x14ac:dyDescent="0.25">
      <c r="I107" s="10">
        <v>4</v>
      </c>
      <c r="J107" s="11" t="s">
        <v>235</v>
      </c>
    </row>
    <row r="108" spans="3:10" ht="52" thickBot="1" x14ac:dyDescent="0.25">
      <c r="I108" s="10">
        <v>3</v>
      </c>
      <c r="J108" s="11" t="s">
        <v>236</v>
      </c>
    </row>
    <row r="109" spans="3:10" ht="86" thickBot="1" x14ac:dyDescent="0.25">
      <c r="C109" t="s">
        <v>7</v>
      </c>
      <c r="D109" t="s">
        <v>237</v>
      </c>
      <c r="E109" t="s">
        <v>238</v>
      </c>
      <c r="F109" s="3" t="s">
        <v>225</v>
      </c>
      <c r="I109" s="10">
        <v>2</v>
      </c>
      <c r="J109" s="11" t="s">
        <v>239</v>
      </c>
    </row>
    <row r="110" spans="3:10" ht="103" thickBot="1" x14ac:dyDescent="0.25">
      <c r="D110" t="s">
        <v>240</v>
      </c>
      <c r="E110" t="s">
        <v>241</v>
      </c>
      <c r="F110" s="3" t="s">
        <v>242</v>
      </c>
      <c r="I110" s="10">
        <v>1</v>
      </c>
      <c r="J110" s="11" t="s">
        <v>243</v>
      </c>
    </row>
    <row r="111" spans="3:10" x14ac:dyDescent="0.2">
      <c r="D111" t="s">
        <v>244</v>
      </c>
    </row>
    <row r="112" spans="3:10" x14ac:dyDescent="0.2">
      <c r="D112" t="s">
        <v>245</v>
      </c>
    </row>
    <row r="113" spans="3:8" x14ac:dyDescent="0.2">
      <c r="D113" t="s">
        <v>246</v>
      </c>
    </row>
    <row r="114" spans="3:8" x14ac:dyDescent="0.2">
      <c r="D114" t="s">
        <v>247</v>
      </c>
    </row>
    <row r="115" spans="3:8" x14ac:dyDescent="0.2">
      <c r="D115" t="s">
        <v>248</v>
      </c>
    </row>
    <row r="116" spans="3:8" x14ac:dyDescent="0.2">
      <c r="D116" t="s">
        <v>249</v>
      </c>
    </row>
    <row r="120" spans="3:8" x14ac:dyDescent="0.2">
      <c r="C120" t="s">
        <v>250</v>
      </c>
      <c r="D120" t="s">
        <v>251</v>
      </c>
    </row>
    <row r="121" spans="3:8" x14ac:dyDescent="0.2">
      <c r="D121" t="s">
        <v>252</v>
      </c>
    </row>
    <row r="122" spans="3:8" x14ac:dyDescent="0.2">
      <c r="D122" t="s">
        <v>253</v>
      </c>
    </row>
    <row r="123" spans="3:8" x14ac:dyDescent="0.2">
      <c r="D123" t="s">
        <v>254</v>
      </c>
    </row>
    <row r="124" spans="3:8" x14ac:dyDescent="0.2">
      <c r="D124" t="s">
        <v>255</v>
      </c>
    </row>
    <row r="125" spans="3:8" x14ac:dyDescent="0.2">
      <c r="D125" t="s">
        <v>256</v>
      </c>
    </row>
    <row r="127" spans="3:8" x14ac:dyDescent="0.2">
      <c r="C127" t="s">
        <v>257</v>
      </c>
      <c r="H127" t="s">
        <v>258</v>
      </c>
    </row>
    <row r="128" spans="3:8" x14ac:dyDescent="0.2">
      <c r="D128" t="s">
        <v>259</v>
      </c>
      <c r="H128" t="s">
        <v>260</v>
      </c>
    </row>
    <row r="129" spans="3:8" x14ac:dyDescent="0.2">
      <c r="D129" t="s">
        <v>261</v>
      </c>
      <c r="H129" t="s">
        <v>262</v>
      </c>
    </row>
    <row r="130" spans="3:8" x14ac:dyDescent="0.2">
      <c r="D130" t="s">
        <v>263</v>
      </c>
      <c r="H130" t="s">
        <v>264</v>
      </c>
    </row>
    <row r="131" spans="3:8" x14ac:dyDescent="0.2">
      <c r="D131" t="s">
        <v>265</v>
      </c>
      <c r="H131" t="s">
        <v>266</v>
      </c>
    </row>
    <row r="132" spans="3:8" x14ac:dyDescent="0.2">
      <c r="D132" t="s">
        <v>267</v>
      </c>
    </row>
    <row r="133" spans="3:8" x14ac:dyDescent="0.2">
      <c r="D133" t="s">
        <v>268</v>
      </c>
    </row>
    <row r="134" spans="3:8" x14ac:dyDescent="0.2">
      <c r="D134" t="s">
        <v>269</v>
      </c>
    </row>
    <row r="136" spans="3:8" x14ac:dyDescent="0.2">
      <c r="C136" t="s">
        <v>270</v>
      </c>
    </row>
    <row r="137" spans="3:8" x14ac:dyDescent="0.2">
      <c r="D137" t="s">
        <v>271</v>
      </c>
    </row>
    <row r="138" spans="3:8" x14ac:dyDescent="0.2">
      <c r="D138" t="s">
        <v>272</v>
      </c>
    </row>
    <row r="139" spans="3:8" x14ac:dyDescent="0.2">
      <c r="D139" t="s">
        <v>273</v>
      </c>
    </row>
    <row r="140" spans="3:8" x14ac:dyDescent="0.2">
      <c r="D140" t="s">
        <v>274</v>
      </c>
    </row>
    <row r="142" spans="3:8" x14ac:dyDescent="0.2">
      <c r="C142" t="s">
        <v>275</v>
      </c>
    </row>
    <row r="143" spans="3:8" x14ac:dyDescent="0.2">
      <c r="D143" t="s">
        <v>276</v>
      </c>
    </row>
    <row r="144" spans="3:8" x14ac:dyDescent="0.2">
      <c r="D144" t="s">
        <v>277</v>
      </c>
    </row>
    <row r="145" spans="3:8" x14ac:dyDescent="0.2">
      <c r="D145" t="s">
        <v>278</v>
      </c>
    </row>
    <row r="146" spans="3:8" x14ac:dyDescent="0.2">
      <c r="D146" t="s">
        <v>279</v>
      </c>
    </row>
    <row r="147" spans="3:8" x14ac:dyDescent="0.2">
      <c r="D147" t="s">
        <v>280</v>
      </c>
    </row>
    <row r="149" spans="3:8" ht="15" customHeight="1" x14ac:dyDescent="0.2"/>
    <row r="152" spans="3:8" x14ac:dyDescent="0.2">
      <c r="C152" t="s">
        <v>281</v>
      </c>
      <c r="D152" s="12" t="s">
        <v>282</v>
      </c>
      <c r="H152" t="s">
        <v>283</v>
      </c>
    </row>
    <row r="153" spans="3:8" x14ac:dyDescent="0.2">
      <c r="C153" s="1" t="s">
        <v>284</v>
      </c>
      <c r="D153" s="1" t="s">
        <v>284</v>
      </c>
      <c r="E153" s="1" t="s">
        <v>284</v>
      </c>
      <c r="F153" s="1" t="s">
        <v>285</v>
      </c>
      <c r="H153" s="1" t="s">
        <v>286</v>
      </c>
    </row>
    <row r="154" spans="3:8" x14ac:dyDescent="0.2">
      <c r="C154" s="1" t="s">
        <v>287</v>
      </c>
      <c r="D154" s="2" t="s">
        <v>258</v>
      </c>
      <c r="E154" t="s">
        <v>288</v>
      </c>
      <c r="F154" s="13" t="s">
        <v>289</v>
      </c>
      <c r="H154" t="s">
        <v>290</v>
      </c>
    </row>
    <row r="155" spans="3:8" x14ac:dyDescent="0.2">
      <c r="C155" s="13" t="s">
        <v>291</v>
      </c>
      <c r="E155" t="s">
        <v>292</v>
      </c>
      <c r="F155" s="13"/>
      <c r="H155" t="s">
        <v>293</v>
      </c>
    </row>
    <row r="156" spans="3:8" x14ac:dyDescent="0.2">
      <c r="C156" s="13"/>
      <c r="E156" t="s">
        <v>294</v>
      </c>
      <c r="F156" s="13"/>
      <c r="H156" t="s">
        <v>295</v>
      </c>
    </row>
    <row r="157" spans="3:8" ht="16" customHeight="1" x14ac:dyDescent="0.2">
      <c r="D157" t="s">
        <v>260</v>
      </c>
      <c r="F157" t="s">
        <v>296</v>
      </c>
      <c r="H157" t="s">
        <v>297</v>
      </c>
    </row>
    <row r="158" spans="3:8" x14ac:dyDescent="0.2">
      <c r="D158" t="s">
        <v>262</v>
      </c>
      <c r="F158" t="s">
        <v>298</v>
      </c>
      <c r="H158" t="s">
        <v>299</v>
      </c>
    </row>
    <row r="159" spans="3:8" x14ac:dyDescent="0.2">
      <c r="D159" t="s">
        <v>264</v>
      </c>
      <c r="F159" t="s">
        <v>300</v>
      </c>
      <c r="H159" t="s">
        <v>301</v>
      </c>
    </row>
    <row r="160" spans="3:8" x14ac:dyDescent="0.2">
      <c r="C160" t="s">
        <v>266</v>
      </c>
      <c r="H160" t="s">
        <v>302</v>
      </c>
    </row>
    <row r="161" spans="3:8" x14ac:dyDescent="0.2">
      <c r="C161" t="s">
        <v>303</v>
      </c>
      <c r="H161" t="s">
        <v>304</v>
      </c>
    </row>
    <row r="162" spans="3:8" x14ac:dyDescent="0.2">
      <c r="C162" t="s">
        <v>305</v>
      </c>
      <c r="H162" t="s">
        <v>306</v>
      </c>
    </row>
    <row r="163" spans="3:8" x14ac:dyDescent="0.2">
      <c r="C163" t="s">
        <v>307</v>
      </c>
      <c r="H163" t="s">
        <v>308</v>
      </c>
    </row>
    <row r="164" spans="3:8" x14ac:dyDescent="0.2">
      <c r="C164" t="s">
        <v>309</v>
      </c>
      <c r="H164" t="s">
        <v>310</v>
      </c>
    </row>
    <row r="165" spans="3:8" x14ac:dyDescent="0.2">
      <c r="C165" t="s">
        <v>311</v>
      </c>
    </row>
    <row r="166" spans="3:8" x14ac:dyDescent="0.2">
      <c r="C166" t="s">
        <v>312</v>
      </c>
    </row>
    <row r="169" spans="3:8" x14ac:dyDescent="0.2">
      <c r="C169" s="1" t="s">
        <v>313</v>
      </c>
      <c r="D169" t="s">
        <v>314</v>
      </c>
      <c r="F169" t="s">
        <v>315</v>
      </c>
    </row>
    <row r="170" spans="3:8" x14ac:dyDescent="0.2">
      <c r="D170" t="s">
        <v>316</v>
      </c>
    </row>
    <row r="171" spans="3:8" x14ac:dyDescent="0.2">
      <c r="D171" t="s">
        <v>317</v>
      </c>
      <c r="E171" t="s">
        <v>39</v>
      </c>
      <c r="F171" t="s">
        <v>318</v>
      </c>
    </row>
    <row r="172" spans="3:8" x14ac:dyDescent="0.2">
      <c r="E172" t="s">
        <v>319</v>
      </c>
    </row>
    <row r="173" spans="3:8" x14ac:dyDescent="0.2">
      <c r="D173" t="s">
        <v>44</v>
      </c>
      <c r="F173" t="s">
        <v>320</v>
      </c>
    </row>
    <row r="174" spans="3:8" x14ac:dyDescent="0.2">
      <c r="D174" t="s">
        <v>321</v>
      </c>
      <c r="F174" t="s">
        <v>322</v>
      </c>
    </row>
    <row r="175" spans="3:8" x14ac:dyDescent="0.2">
      <c r="D175" t="s">
        <v>323</v>
      </c>
      <c r="F175" t="s">
        <v>324</v>
      </c>
    </row>
    <row r="178" spans="3:6" x14ac:dyDescent="0.2">
      <c r="C178" t="s">
        <v>325</v>
      </c>
    </row>
    <row r="179" spans="3:6" x14ac:dyDescent="0.2">
      <c r="C179" t="s">
        <v>326</v>
      </c>
    </row>
    <row r="180" spans="3:6" x14ac:dyDescent="0.2">
      <c r="C180" t="s">
        <v>327</v>
      </c>
    </row>
    <row r="181" spans="3:6" x14ac:dyDescent="0.2">
      <c r="C181" t="s">
        <v>328</v>
      </c>
    </row>
    <row r="182" spans="3:6" x14ac:dyDescent="0.2">
      <c r="C182" t="s">
        <v>329</v>
      </c>
    </row>
    <row r="184" spans="3:6" x14ac:dyDescent="0.2">
      <c r="D184" t="s">
        <v>326</v>
      </c>
    </row>
    <row r="185" spans="3:6" x14ac:dyDescent="0.2">
      <c r="D185" t="s">
        <v>330</v>
      </c>
      <c r="E185" t="s">
        <v>331</v>
      </c>
      <c r="F185" t="s">
        <v>332</v>
      </c>
    </row>
    <row r="186" spans="3:6" x14ac:dyDescent="0.2">
      <c r="F186" t="s">
        <v>333</v>
      </c>
    </row>
    <row r="187" spans="3:6" x14ac:dyDescent="0.2">
      <c r="E187" t="s">
        <v>334</v>
      </c>
      <c r="F187" t="s">
        <v>335</v>
      </c>
    </row>
    <row r="188" spans="3:6" x14ac:dyDescent="0.2">
      <c r="E188" t="s">
        <v>336</v>
      </c>
      <c r="F188" t="s">
        <v>105</v>
      </c>
    </row>
    <row r="189" spans="3:6" x14ac:dyDescent="0.2">
      <c r="F189" t="s">
        <v>337</v>
      </c>
    </row>
    <row r="194" spans="1:10" x14ac:dyDescent="0.2">
      <c r="A194" t="s">
        <v>313</v>
      </c>
      <c r="C194" t="s">
        <v>313</v>
      </c>
      <c r="D194" t="s">
        <v>338</v>
      </c>
      <c r="J194" t="s">
        <v>338</v>
      </c>
    </row>
    <row r="195" spans="1:10" hidden="1" x14ac:dyDescent="0.2">
      <c r="A195" t="s">
        <v>317</v>
      </c>
      <c r="C195" t="s">
        <v>317</v>
      </c>
      <c r="D195" t="s">
        <v>24</v>
      </c>
      <c r="J195" s="14" t="s">
        <v>24</v>
      </c>
    </row>
    <row r="196" spans="1:10" hidden="1" x14ac:dyDescent="0.2">
      <c r="A196" t="s">
        <v>38</v>
      </c>
      <c r="C196" t="s">
        <v>339</v>
      </c>
      <c r="D196" t="s">
        <v>24</v>
      </c>
      <c r="J196" s="14" t="s">
        <v>340</v>
      </c>
    </row>
    <row r="197" spans="1:10" hidden="1" x14ac:dyDescent="0.2">
      <c r="A197" t="s">
        <v>48</v>
      </c>
      <c r="C197" t="s">
        <v>341</v>
      </c>
      <c r="D197" t="s">
        <v>24</v>
      </c>
      <c r="J197" s="14" t="s">
        <v>69</v>
      </c>
    </row>
    <row r="198" spans="1:10" hidden="1" x14ac:dyDescent="0.2">
      <c r="A198" t="s">
        <v>342</v>
      </c>
      <c r="C198" t="s">
        <v>343</v>
      </c>
      <c r="D198" t="s">
        <v>340</v>
      </c>
      <c r="J198" s="14" t="s">
        <v>344</v>
      </c>
    </row>
    <row r="199" spans="1:10" hidden="1" x14ac:dyDescent="0.2">
      <c r="A199" t="s">
        <v>345</v>
      </c>
      <c r="C199" t="s">
        <v>346</v>
      </c>
      <c r="D199" t="s">
        <v>69</v>
      </c>
      <c r="J199" s="14" t="s">
        <v>347</v>
      </c>
    </row>
    <row r="200" spans="1:10" hidden="1" x14ac:dyDescent="0.2">
      <c r="A200" t="s">
        <v>346</v>
      </c>
      <c r="C200" t="s">
        <v>348</v>
      </c>
      <c r="D200" t="s">
        <v>69</v>
      </c>
      <c r="J200" s="14" t="s">
        <v>349</v>
      </c>
    </row>
    <row r="201" spans="1:10" hidden="1" x14ac:dyDescent="0.2">
      <c r="A201" t="s">
        <v>348</v>
      </c>
      <c r="C201" t="s">
        <v>350</v>
      </c>
      <c r="D201" t="s">
        <v>69</v>
      </c>
      <c r="J201" s="14" t="s">
        <v>351</v>
      </c>
    </row>
    <row r="202" spans="1:10" ht="17" hidden="1" customHeight="1" x14ac:dyDescent="0.2">
      <c r="C202" s="14" t="s">
        <v>352</v>
      </c>
      <c r="D202" t="s">
        <v>344</v>
      </c>
      <c r="J202" s="14" t="s">
        <v>353</v>
      </c>
    </row>
    <row r="203" spans="1:10" hidden="1" x14ac:dyDescent="0.2">
      <c r="C203" s="14" t="s">
        <v>354</v>
      </c>
      <c r="D203" t="s">
        <v>344</v>
      </c>
      <c r="J203" s="14" t="s">
        <v>355</v>
      </c>
    </row>
    <row r="204" spans="1:10" hidden="1" x14ac:dyDescent="0.2">
      <c r="C204" s="14" t="s">
        <v>356</v>
      </c>
      <c r="D204" t="s">
        <v>344</v>
      </c>
      <c r="J204" s="14" t="s">
        <v>64</v>
      </c>
    </row>
    <row r="205" spans="1:10" hidden="1" x14ac:dyDescent="0.2">
      <c r="C205" s="14" t="s">
        <v>357</v>
      </c>
      <c r="D205" t="s">
        <v>344</v>
      </c>
      <c r="J205" s="14" t="s">
        <v>358</v>
      </c>
    </row>
    <row r="206" spans="1:10" hidden="1" x14ac:dyDescent="0.2">
      <c r="C206" s="14" t="s">
        <v>359</v>
      </c>
      <c r="D206" t="s">
        <v>347</v>
      </c>
      <c r="J206" s="14" t="s">
        <v>77</v>
      </c>
    </row>
    <row r="207" spans="1:10" hidden="1" x14ac:dyDescent="0.2">
      <c r="C207" s="14" t="s">
        <v>360</v>
      </c>
      <c r="D207" t="s">
        <v>347</v>
      </c>
      <c r="J207" s="14" t="s">
        <v>81</v>
      </c>
    </row>
    <row r="208" spans="1:10" hidden="1" x14ac:dyDescent="0.2">
      <c r="C208" s="14" t="s">
        <v>361</v>
      </c>
      <c r="D208" t="s">
        <v>347</v>
      </c>
      <c r="J208" s="14" t="s">
        <v>362</v>
      </c>
    </row>
    <row r="209" spans="3:10" hidden="1" x14ac:dyDescent="0.2">
      <c r="C209" s="14" t="s">
        <v>363</v>
      </c>
      <c r="D209" t="s">
        <v>349</v>
      </c>
      <c r="J209" s="14" t="s">
        <v>364</v>
      </c>
    </row>
    <row r="210" spans="3:10" hidden="1" x14ac:dyDescent="0.2">
      <c r="C210" s="14" t="s">
        <v>365</v>
      </c>
      <c r="D210" t="s">
        <v>349</v>
      </c>
      <c r="J210" s="14" t="s">
        <v>366</v>
      </c>
    </row>
    <row r="211" spans="3:10" hidden="1" x14ac:dyDescent="0.2">
      <c r="C211" s="14" t="s">
        <v>341</v>
      </c>
      <c r="D211" t="s">
        <v>349</v>
      </c>
      <c r="J211" s="14" t="s">
        <v>367</v>
      </c>
    </row>
    <row r="212" spans="3:10" hidden="1" x14ac:dyDescent="0.2">
      <c r="C212" s="14" t="s">
        <v>368</v>
      </c>
      <c r="D212" t="s">
        <v>349</v>
      </c>
      <c r="J212" s="14" t="s">
        <v>369</v>
      </c>
    </row>
    <row r="213" spans="3:10" hidden="1" x14ac:dyDescent="0.2">
      <c r="C213" t="s">
        <v>370</v>
      </c>
      <c r="D213" t="s">
        <v>351</v>
      </c>
      <c r="J213" s="14" t="s">
        <v>371</v>
      </c>
    </row>
    <row r="214" spans="3:10" hidden="1" x14ac:dyDescent="0.2">
      <c r="C214" t="s">
        <v>372</v>
      </c>
      <c r="D214" t="s">
        <v>351</v>
      </c>
      <c r="J214" s="14" t="s">
        <v>373</v>
      </c>
    </row>
    <row r="215" spans="3:10" hidden="1" x14ac:dyDescent="0.2">
      <c r="C215" t="s">
        <v>374</v>
      </c>
      <c r="D215" t="s">
        <v>353</v>
      </c>
      <c r="J215" s="14" t="s">
        <v>375</v>
      </c>
    </row>
    <row r="216" spans="3:10" x14ac:dyDescent="0.2">
      <c r="C216" t="s">
        <v>376</v>
      </c>
      <c r="D216" t="s">
        <v>353</v>
      </c>
      <c r="J216" s="14" t="s">
        <v>377</v>
      </c>
    </row>
    <row r="217" spans="3:10" hidden="1" x14ac:dyDescent="0.2">
      <c r="C217" t="s">
        <v>378</v>
      </c>
      <c r="D217" t="s">
        <v>353</v>
      </c>
      <c r="J217" s="14"/>
    </row>
    <row r="218" spans="3:10" hidden="1" x14ac:dyDescent="0.2">
      <c r="C218" t="s">
        <v>379</v>
      </c>
      <c r="D218" t="s">
        <v>355</v>
      </c>
    </row>
    <row r="219" spans="3:10" hidden="1" x14ac:dyDescent="0.2">
      <c r="C219" t="s">
        <v>380</v>
      </c>
      <c r="D219" t="s">
        <v>355</v>
      </c>
    </row>
    <row r="220" spans="3:10" hidden="1" x14ac:dyDescent="0.2">
      <c r="C220" t="s">
        <v>381</v>
      </c>
      <c r="D220" t="s">
        <v>64</v>
      </c>
    </row>
    <row r="221" spans="3:10" hidden="1" x14ac:dyDescent="0.2">
      <c r="C221" t="s">
        <v>382</v>
      </c>
      <c r="D221" t="s">
        <v>64</v>
      </c>
    </row>
    <row r="222" spans="3:10" hidden="1" x14ac:dyDescent="0.2">
      <c r="C222" t="s">
        <v>317</v>
      </c>
      <c r="D222" t="s">
        <v>358</v>
      </c>
    </row>
    <row r="223" spans="3:10" hidden="1" x14ac:dyDescent="0.2">
      <c r="C223" t="s">
        <v>383</v>
      </c>
      <c r="D223" t="s">
        <v>358</v>
      </c>
    </row>
    <row r="224" spans="3:10" hidden="1" x14ac:dyDescent="0.2">
      <c r="C224" t="s">
        <v>317</v>
      </c>
      <c r="D224" t="s">
        <v>371</v>
      </c>
    </row>
    <row r="225" spans="3:4" hidden="1" x14ac:dyDescent="0.2">
      <c r="C225" t="s">
        <v>384</v>
      </c>
      <c r="D225" t="s">
        <v>371</v>
      </c>
    </row>
    <row r="226" spans="3:4" hidden="1" x14ac:dyDescent="0.2">
      <c r="C226" t="s">
        <v>385</v>
      </c>
      <c r="D226" t="s">
        <v>77</v>
      </c>
    </row>
    <row r="227" spans="3:4" hidden="1" x14ac:dyDescent="0.2">
      <c r="C227" t="s">
        <v>386</v>
      </c>
      <c r="D227" t="s">
        <v>81</v>
      </c>
    </row>
    <row r="228" spans="3:4" hidden="1" x14ac:dyDescent="0.2">
      <c r="C228" t="s">
        <v>346</v>
      </c>
      <c r="D228" t="s">
        <v>362</v>
      </c>
    </row>
    <row r="229" spans="3:4" hidden="1" x14ac:dyDescent="0.2">
      <c r="C229" t="s">
        <v>359</v>
      </c>
      <c r="D229" t="s">
        <v>362</v>
      </c>
    </row>
    <row r="230" spans="3:4" hidden="1" x14ac:dyDescent="0.2">
      <c r="C230" t="s">
        <v>387</v>
      </c>
      <c r="D230" t="s">
        <v>364</v>
      </c>
    </row>
    <row r="231" spans="3:4" hidden="1" x14ac:dyDescent="0.2">
      <c r="C231" t="s">
        <v>356</v>
      </c>
      <c r="D231" t="s">
        <v>364</v>
      </c>
    </row>
    <row r="232" spans="3:4" hidden="1" x14ac:dyDescent="0.2">
      <c r="C232" t="s">
        <v>388</v>
      </c>
      <c r="D232" t="s">
        <v>364</v>
      </c>
    </row>
    <row r="233" spans="3:4" hidden="1" x14ac:dyDescent="0.2">
      <c r="C233" t="s">
        <v>389</v>
      </c>
      <c r="D233" t="s">
        <v>366</v>
      </c>
    </row>
    <row r="234" spans="3:4" hidden="1" x14ac:dyDescent="0.2">
      <c r="C234" t="s">
        <v>390</v>
      </c>
      <c r="D234" t="s">
        <v>366</v>
      </c>
    </row>
    <row r="235" spans="3:4" hidden="1" x14ac:dyDescent="0.2">
      <c r="C235" t="s">
        <v>391</v>
      </c>
      <c r="D235" t="s">
        <v>366</v>
      </c>
    </row>
    <row r="236" spans="3:4" hidden="1" x14ac:dyDescent="0.2">
      <c r="C236" t="s">
        <v>392</v>
      </c>
      <c r="D236" t="s">
        <v>366</v>
      </c>
    </row>
    <row r="237" spans="3:4" hidden="1" x14ac:dyDescent="0.2">
      <c r="C237" t="s">
        <v>393</v>
      </c>
      <c r="D237" t="s">
        <v>367</v>
      </c>
    </row>
    <row r="238" spans="3:4" hidden="1" x14ac:dyDescent="0.2">
      <c r="C238" t="s">
        <v>394</v>
      </c>
      <c r="D238" t="s">
        <v>367</v>
      </c>
    </row>
    <row r="239" spans="3:4" hidden="1" x14ac:dyDescent="0.2">
      <c r="C239" t="s">
        <v>395</v>
      </c>
      <c r="D239" t="s">
        <v>367</v>
      </c>
    </row>
    <row r="240" spans="3:4" hidden="1" x14ac:dyDescent="0.2">
      <c r="C240" t="s">
        <v>396</v>
      </c>
      <c r="D240" t="s">
        <v>369</v>
      </c>
    </row>
    <row r="241" spans="3:4" hidden="1" x14ac:dyDescent="0.2">
      <c r="C241" t="s">
        <v>397</v>
      </c>
      <c r="D241" t="s">
        <v>369</v>
      </c>
    </row>
    <row r="242" spans="3:4" hidden="1" x14ac:dyDescent="0.2">
      <c r="C242" t="s">
        <v>356</v>
      </c>
      <c r="D242" t="s">
        <v>373</v>
      </c>
    </row>
    <row r="243" spans="3:4" hidden="1" x14ac:dyDescent="0.2">
      <c r="C243" t="s">
        <v>354</v>
      </c>
      <c r="D243" t="s">
        <v>373</v>
      </c>
    </row>
    <row r="244" spans="3:4" hidden="1" x14ac:dyDescent="0.2">
      <c r="C244" t="s">
        <v>398</v>
      </c>
      <c r="D244" t="s">
        <v>373</v>
      </c>
    </row>
    <row r="245" spans="3:4" hidden="1" x14ac:dyDescent="0.2">
      <c r="C245" t="s">
        <v>399</v>
      </c>
      <c r="D245" t="s">
        <v>375</v>
      </c>
    </row>
    <row r="246" spans="3:4" hidden="1" x14ac:dyDescent="0.2">
      <c r="C246" t="s">
        <v>317</v>
      </c>
      <c r="D246" t="s">
        <v>375</v>
      </c>
    </row>
    <row r="247" spans="3:4" hidden="1" x14ac:dyDescent="0.2">
      <c r="C247" t="s">
        <v>317</v>
      </c>
      <c r="D247" t="s">
        <v>377</v>
      </c>
    </row>
    <row r="248" spans="3:4" hidden="1" x14ac:dyDescent="0.2"/>
    <row r="249" spans="3:4" hidden="1" x14ac:dyDescent="0.2"/>
    <row r="257" spans="3:11" x14ac:dyDescent="0.2">
      <c r="C257" t="s">
        <v>338</v>
      </c>
      <c r="D257" t="s">
        <v>400</v>
      </c>
      <c r="F257" s="1" t="s">
        <v>400</v>
      </c>
      <c r="G257" s="1" t="s">
        <v>401</v>
      </c>
      <c r="I257" t="s">
        <v>402</v>
      </c>
      <c r="K257" t="s">
        <v>403</v>
      </c>
    </row>
    <row r="258" spans="3:11" x14ac:dyDescent="0.2">
      <c r="C258" t="s">
        <v>24</v>
      </c>
      <c r="D258" t="s">
        <v>404</v>
      </c>
      <c r="F258" t="s">
        <v>404</v>
      </c>
      <c r="G258" t="s">
        <v>405</v>
      </c>
      <c r="I258" t="s">
        <v>405</v>
      </c>
      <c r="K258" t="s">
        <v>404</v>
      </c>
    </row>
    <row r="259" spans="3:11" x14ac:dyDescent="0.2">
      <c r="C259" t="s">
        <v>24</v>
      </c>
      <c r="D259" t="s">
        <v>406</v>
      </c>
      <c r="F259" t="s">
        <v>404</v>
      </c>
      <c r="G259" t="s">
        <v>407</v>
      </c>
      <c r="I259" t="s">
        <v>407</v>
      </c>
      <c r="K259" t="s">
        <v>406</v>
      </c>
    </row>
    <row r="260" spans="3:11" x14ac:dyDescent="0.2">
      <c r="C260" t="s">
        <v>24</v>
      </c>
      <c r="D260" t="s">
        <v>408</v>
      </c>
      <c r="F260" t="s">
        <v>406</v>
      </c>
      <c r="G260" t="s">
        <v>409</v>
      </c>
      <c r="I260" t="s">
        <v>409</v>
      </c>
      <c r="K260" t="s">
        <v>408</v>
      </c>
    </row>
    <row r="261" spans="3:11" x14ac:dyDescent="0.2">
      <c r="C261" t="s">
        <v>340</v>
      </c>
      <c r="D261" t="s">
        <v>410</v>
      </c>
      <c r="F261" t="s">
        <v>406</v>
      </c>
      <c r="G261" t="s">
        <v>411</v>
      </c>
      <c r="I261" t="s">
        <v>411</v>
      </c>
      <c r="K261" t="s">
        <v>410</v>
      </c>
    </row>
    <row r="262" spans="3:11" x14ac:dyDescent="0.2">
      <c r="C262" t="s">
        <v>340</v>
      </c>
      <c r="D262" t="s">
        <v>412</v>
      </c>
      <c r="F262" t="s">
        <v>406</v>
      </c>
      <c r="G262" t="s">
        <v>254</v>
      </c>
      <c r="I262" t="s">
        <v>254</v>
      </c>
      <c r="K262" t="s">
        <v>412</v>
      </c>
    </row>
    <row r="263" spans="3:11" x14ac:dyDescent="0.2">
      <c r="C263" t="s">
        <v>69</v>
      </c>
      <c r="D263" t="s">
        <v>413</v>
      </c>
      <c r="F263" t="s">
        <v>406</v>
      </c>
      <c r="G263" t="s">
        <v>414</v>
      </c>
      <c r="I263" t="s">
        <v>414</v>
      </c>
      <c r="K263" t="s">
        <v>413</v>
      </c>
    </row>
    <row r="264" spans="3:11" x14ac:dyDescent="0.2">
      <c r="C264" t="s">
        <v>69</v>
      </c>
      <c r="D264" t="s">
        <v>415</v>
      </c>
      <c r="F264" t="s">
        <v>408</v>
      </c>
      <c r="G264" t="s">
        <v>409</v>
      </c>
      <c r="K264" t="s">
        <v>415</v>
      </c>
    </row>
    <row r="265" spans="3:11" x14ac:dyDescent="0.2">
      <c r="C265" t="s">
        <v>69</v>
      </c>
      <c r="D265" t="s">
        <v>416</v>
      </c>
      <c r="F265" t="s">
        <v>408</v>
      </c>
      <c r="G265" t="s">
        <v>414</v>
      </c>
      <c r="K265" t="s">
        <v>416</v>
      </c>
    </row>
    <row r="266" spans="3:11" x14ac:dyDescent="0.2">
      <c r="C266" t="s">
        <v>344</v>
      </c>
      <c r="D266" t="s">
        <v>417</v>
      </c>
      <c r="F266" t="s">
        <v>410</v>
      </c>
      <c r="G266" t="s">
        <v>407</v>
      </c>
      <c r="K266" t="s">
        <v>417</v>
      </c>
    </row>
    <row r="267" spans="3:11" x14ac:dyDescent="0.2">
      <c r="C267" t="s">
        <v>344</v>
      </c>
      <c r="D267" t="s">
        <v>418</v>
      </c>
      <c r="F267" t="s">
        <v>410</v>
      </c>
      <c r="G267" t="s">
        <v>409</v>
      </c>
      <c r="K267" t="s">
        <v>418</v>
      </c>
    </row>
    <row r="268" spans="3:11" x14ac:dyDescent="0.2">
      <c r="C268" t="s">
        <v>347</v>
      </c>
      <c r="D268" t="s">
        <v>419</v>
      </c>
      <c r="F268" t="s">
        <v>412</v>
      </c>
      <c r="G268" t="s">
        <v>405</v>
      </c>
      <c r="K268" t="s">
        <v>419</v>
      </c>
    </row>
    <row r="269" spans="3:11" x14ac:dyDescent="0.2">
      <c r="C269" t="s">
        <v>349</v>
      </c>
      <c r="D269" t="s">
        <v>420</v>
      </c>
      <c r="F269" t="s">
        <v>413</v>
      </c>
      <c r="G269" t="s">
        <v>405</v>
      </c>
      <c r="K269" t="s">
        <v>420</v>
      </c>
    </row>
    <row r="270" spans="3:11" x14ac:dyDescent="0.2">
      <c r="C270" t="s">
        <v>349</v>
      </c>
      <c r="D270" t="s">
        <v>421</v>
      </c>
      <c r="F270" t="s">
        <v>413</v>
      </c>
      <c r="G270" t="s">
        <v>409</v>
      </c>
      <c r="K270" t="s">
        <v>421</v>
      </c>
    </row>
    <row r="271" spans="3:11" x14ac:dyDescent="0.2">
      <c r="C271" t="s">
        <v>349</v>
      </c>
      <c r="D271" t="s">
        <v>422</v>
      </c>
      <c r="F271" t="s">
        <v>413</v>
      </c>
      <c r="G271" t="s">
        <v>411</v>
      </c>
      <c r="K271" t="s">
        <v>422</v>
      </c>
    </row>
    <row r="272" spans="3:11" x14ac:dyDescent="0.2">
      <c r="C272" t="s">
        <v>349</v>
      </c>
      <c r="D272" t="s">
        <v>423</v>
      </c>
      <c r="F272" t="s">
        <v>413</v>
      </c>
      <c r="G272" t="s">
        <v>254</v>
      </c>
      <c r="K272" t="s">
        <v>423</v>
      </c>
    </row>
    <row r="273" spans="3:11" x14ac:dyDescent="0.2">
      <c r="C273" t="s">
        <v>353</v>
      </c>
      <c r="D273" t="s">
        <v>424</v>
      </c>
      <c r="F273" t="s">
        <v>415</v>
      </c>
      <c r="G273" t="s">
        <v>411</v>
      </c>
      <c r="K273" t="s">
        <v>424</v>
      </c>
    </row>
    <row r="274" spans="3:11" x14ac:dyDescent="0.2">
      <c r="C274" t="s">
        <v>355</v>
      </c>
      <c r="D274" t="s">
        <v>425</v>
      </c>
      <c r="F274" t="s">
        <v>415</v>
      </c>
      <c r="G274" t="s">
        <v>414</v>
      </c>
      <c r="K274" t="s">
        <v>425</v>
      </c>
    </row>
    <row r="275" spans="3:11" x14ac:dyDescent="0.2">
      <c r="C275" t="s">
        <v>355</v>
      </c>
      <c r="D275" t="s">
        <v>426</v>
      </c>
      <c r="F275" t="s">
        <v>416</v>
      </c>
      <c r="G275" t="s">
        <v>405</v>
      </c>
      <c r="K275" t="s">
        <v>426</v>
      </c>
    </row>
    <row r="276" spans="3:11" x14ac:dyDescent="0.2">
      <c r="C276" t="s">
        <v>64</v>
      </c>
      <c r="D276" t="s">
        <v>427</v>
      </c>
      <c r="F276" t="s">
        <v>416</v>
      </c>
      <c r="G276" t="s">
        <v>414</v>
      </c>
      <c r="K276" t="s">
        <v>427</v>
      </c>
    </row>
    <row r="277" spans="3:11" x14ac:dyDescent="0.2">
      <c r="C277" t="s">
        <v>64</v>
      </c>
      <c r="D277" t="s">
        <v>428</v>
      </c>
      <c r="F277" t="s">
        <v>417</v>
      </c>
      <c r="G277" t="s">
        <v>409</v>
      </c>
      <c r="K277" t="s">
        <v>428</v>
      </c>
    </row>
    <row r="278" spans="3:11" x14ac:dyDescent="0.2">
      <c r="C278" t="s">
        <v>64</v>
      </c>
      <c r="D278" t="s">
        <v>429</v>
      </c>
      <c r="F278" t="s">
        <v>417</v>
      </c>
      <c r="G278" t="s">
        <v>414</v>
      </c>
      <c r="K278" t="s">
        <v>429</v>
      </c>
    </row>
    <row r="279" spans="3:11" x14ac:dyDescent="0.2">
      <c r="C279" t="s">
        <v>358</v>
      </c>
      <c r="D279" t="s">
        <v>430</v>
      </c>
      <c r="F279" t="s">
        <v>418</v>
      </c>
      <c r="G279" t="s">
        <v>405</v>
      </c>
      <c r="K279" t="s">
        <v>430</v>
      </c>
    </row>
    <row r="280" spans="3:11" x14ac:dyDescent="0.2">
      <c r="C280" t="s">
        <v>358</v>
      </c>
      <c r="D280" t="s">
        <v>431</v>
      </c>
      <c r="F280" t="s">
        <v>418</v>
      </c>
      <c r="G280" t="s">
        <v>407</v>
      </c>
      <c r="K280" t="s">
        <v>431</v>
      </c>
    </row>
    <row r="281" spans="3:11" x14ac:dyDescent="0.2">
      <c r="C281" t="s">
        <v>358</v>
      </c>
      <c r="D281" t="s">
        <v>432</v>
      </c>
      <c r="F281" t="s">
        <v>418</v>
      </c>
      <c r="G281" t="s">
        <v>409</v>
      </c>
      <c r="K281" t="s">
        <v>432</v>
      </c>
    </row>
    <row r="282" spans="3:11" x14ac:dyDescent="0.2">
      <c r="C282" t="s">
        <v>77</v>
      </c>
      <c r="D282" t="s">
        <v>433</v>
      </c>
      <c r="F282" t="s">
        <v>418</v>
      </c>
      <c r="G282" t="s">
        <v>411</v>
      </c>
      <c r="K282" t="s">
        <v>433</v>
      </c>
    </row>
    <row r="283" spans="3:11" x14ac:dyDescent="0.2">
      <c r="C283" t="s">
        <v>371</v>
      </c>
      <c r="D283" t="s">
        <v>434</v>
      </c>
      <c r="F283" t="s">
        <v>418</v>
      </c>
      <c r="G283" t="s">
        <v>254</v>
      </c>
      <c r="K283" t="s">
        <v>434</v>
      </c>
    </row>
    <row r="284" spans="3:11" x14ac:dyDescent="0.2">
      <c r="C284" t="s">
        <v>371</v>
      </c>
      <c r="D284" t="s">
        <v>435</v>
      </c>
      <c r="F284" t="s">
        <v>419</v>
      </c>
      <c r="G284" t="s">
        <v>411</v>
      </c>
      <c r="K284" t="s">
        <v>435</v>
      </c>
    </row>
    <row r="285" spans="3:11" x14ac:dyDescent="0.2">
      <c r="C285" t="s">
        <v>371</v>
      </c>
      <c r="D285" t="s">
        <v>436</v>
      </c>
      <c r="F285" t="s">
        <v>419</v>
      </c>
      <c r="G285" t="s">
        <v>254</v>
      </c>
      <c r="K285" t="s">
        <v>436</v>
      </c>
    </row>
    <row r="286" spans="3:11" x14ac:dyDescent="0.2">
      <c r="C286" t="s">
        <v>77</v>
      </c>
      <c r="D286" t="s">
        <v>437</v>
      </c>
      <c r="F286" t="s">
        <v>419</v>
      </c>
      <c r="G286" t="s">
        <v>414</v>
      </c>
      <c r="K286" t="s">
        <v>437</v>
      </c>
    </row>
    <row r="287" spans="3:11" x14ac:dyDescent="0.2">
      <c r="C287" t="s">
        <v>77</v>
      </c>
      <c r="D287" t="s">
        <v>438</v>
      </c>
      <c r="F287" t="s">
        <v>420</v>
      </c>
      <c r="G287" t="s">
        <v>405</v>
      </c>
      <c r="K287" t="s">
        <v>438</v>
      </c>
    </row>
    <row r="288" spans="3:11" x14ac:dyDescent="0.2">
      <c r="C288" t="s">
        <v>77</v>
      </c>
      <c r="D288" t="s">
        <v>439</v>
      </c>
      <c r="F288" t="s">
        <v>420</v>
      </c>
      <c r="G288" t="s">
        <v>407</v>
      </c>
      <c r="K288" t="s">
        <v>439</v>
      </c>
    </row>
    <row r="289" spans="3:11" x14ac:dyDescent="0.2">
      <c r="C289" t="s">
        <v>81</v>
      </c>
      <c r="D289" t="s">
        <v>440</v>
      </c>
      <c r="F289" t="s">
        <v>420</v>
      </c>
      <c r="G289" t="s">
        <v>409</v>
      </c>
      <c r="K289" t="s">
        <v>440</v>
      </c>
    </row>
    <row r="290" spans="3:11" x14ac:dyDescent="0.2">
      <c r="C290" t="s">
        <v>362</v>
      </c>
      <c r="D290" t="s">
        <v>441</v>
      </c>
      <c r="F290" t="s">
        <v>421</v>
      </c>
      <c r="G290" t="s">
        <v>411</v>
      </c>
      <c r="K290" t="s">
        <v>441</v>
      </c>
    </row>
    <row r="291" spans="3:11" x14ac:dyDescent="0.2">
      <c r="C291" t="s">
        <v>364</v>
      </c>
      <c r="D291" t="s">
        <v>442</v>
      </c>
      <c r="F291" t="s">
        <v>421</v>
      </c>
      <c r="G291" t="s">
        <v>254</v>
      </c>
      <c r="K291" t="s">
        <v>442</v>
      </c>
    </row>
    <row r="292" spans="3:11" x14ac:dyDescent="0.2">
      <c r="C292" t="s">
        <v>364</v>
      </c>
      <c r="D292" t="s">
        <v>443</v>
      </c>
      <c r="F292" t="s">
        <v>423</v>
      </c>
      <c r="G292" t="s">
        <v>405</v>
      </c>
      <c r="K292" t="s">
        <v>443</v>
      </c>
    </row>
    <row r="293" spans="3:11" x14ac:dyDescent="0.2">
      <c r="C293" t="s">
        <v>364</v>
      </c>
      <c r="D293" t="s">
        <v>444</v>
      </c>
      <c r="F293" t="s">
        <v>423</v>
      </c>
      <c r="G293" t="s">
        <v>407</v>
      </c>
      <c r="K293" t="s">
        <v>444</v>
      </c>
    </row>
    <row r="294" spans="3:11" x14ac:dyDescent="0.2">
      <c r="C294" t="s">
        <v>366</v>
      </c>
      <c r="D294" t="s">
        <v>445</v>
      </c>
      <c r="F294" t="s">
        <v>424</v>
      </c>
      <c r="G294" t="s">
        <v>405</v>
      </c>
      <c r="K294" t="s">
        <v>445</v>
      </c>
    </row>
    <row r="295" spans="3:11" x14ac:dyDescent="0.2">
      <c r="C295" t="s">
        <v>367</v>
      </c>
      <c r="D295" t="s">
        <v>435</v>
      </c>
      <c r="F295" t="s">
        <v>424</v>
      </c>
      <c r="G295" t="s">
        <v>407</v>
      </c>
      <c r="K295" t="s">
        <v>446</v>
      </c>
    </row>
    <row r="296" spans="3:11" x14ac:dyDescent="0.2">
      <c r="C296" t="s">
        <v>369</v>
      </c>
      <c r="D296" t="s">
        <v>446</v>
      </c>
      <c r="F296" t="s">
        <v>425</v>
      </c>
      <c r="G296" t="s">
        <v>411</v>
      </c>
      <c r="K296" t="s">
        <v>447</v>
      </c>
    </row>
    <row r="297" spans="3:11" x14ac:dyDescent="0.2">
      <c r="C297" t="s">
        <v>369</v>
      </c>
      <c r="D297" t="s">
        <v>447</v>
      </c>
      <c r="F297" t="s">
        <v>425</v>
      </c>
      <c r="G297" t="s">
        <v>254</v>
      </c>
      <c r="K297" t="s">
        <v>448</v>
      </c>
    </row>
    <row r="298" spans="3:11" x14ac:dyDescent="0.2">
      <c r="C298" t="s">
        <v>373</v>
      </c>
      <c r="D298" t="s">
        <v>448</v>
      </c>
      <c r="F298" t="s">
        <v>425</v>
      </c>
      <c r="G298" t="s">
        <v>414</v>
      </c>
      <c r="K298" t="s">
        <v>449</v>
      </c>
    </row>
    <row r="299" spans="3:11" x14ac:dyDescent="0.2">
      <c r="C299" t="s">
        <v>373</v>
      </c>
      <c r="D299" t="s">
        <v>449</v>
      </c>
      <c r="F299" t="s">
        <v>426</v>
      </c>
      <c r="G299" t="s">
        <v>409</v>
      </c>
      <c r="K299" t="s">
        <v>450</v>
      </c>
    </row>
    <row r="300" spans="3:11" x14ac:dyDescent="0.2">
      <c r="C300" t="s">
        <v>375</v>
      </c>
      <c r="D300" t="s">
        <v>450</v>
      </c>
      <c r="F300" t="s">
        <v>427</v>
      </c>
      <c r="G300" t="s">
        <v>405</v>
      </c>
      <c r="K300" t="s">
        <v>451</v>
      </c>
    </row>
    <row r="301" spans="3:11" x14ac:dyDescent="0.2">
      <c r="C301" t="s">
        <v>375</v>
      </c>
      <c r="D301" t="s">
        <v>451</v>
      </c>
      <c r="F301" t="s">
        <v>428</v>
      </c>
      <c r="G301" t="s">
        <v>405</v>
      </c>
      <c r="K301" t="s">
        <v>452</v>
      </c>
    </row>
    <row r="302" spans="3:11" x14ac:dyDescent="0.2">
      <c r="C302" t="s">
        <v>375</v>
      </c>
      <c r="D302" t="s">
        <v>452</v>
      </c>
      <c r="F302" t="s">
        <v>428</v>
      </c>
      <c r="G302" t="s">
        <v>409</v>
      </c>
      <c r="K302" t="s">
        <v>453</v>
      </c>
    </row>
    <row r="303" spans="3:11" x14ac:dyDescent="0.2">
      <c r="C303" t="s">
        <v>377</v>
      </c>
      <c r="D303" t="s">
        <v>453</v>
      </c>
      <c r="F303" t="s">
        <v>429</v>
      </c>
      <c r="G303" t="s">
        <v>405</v>
      </c>
      <c r="K303" t="s">
        <v>454</v>
      </c>
    </row>
    <row r="304" spans="3:11" x14ac:dyDescent="0.2">
      <c r="C304" t="s">
        <v>377</v>
      </c>
      <c r="D304" t="s">
        <v>454</v>
      </c>
      <c r="F304" t="s">
        <v>429</v>
      </c>
      <c r="G304" t="s">
        <v>407</v>
      </c>
      <c r="K304" t="s">
        <v>455</v>
      </c>
    </row>
    <row r="305" spans="3:11" x14ac:dyDescent="0.2">
      <c r="C305" t="s">
        <v>377</v>
      </c>
      <c r="D305" t="s">
        <v>425</v>
      </c>
      <c r="F305" t="s">
        <v>429</v>
      </c>
      <c r="G305" t="s">
        <v>409</v>
      </c>
      <c r="K305" t="s">
        <v>456</v>
      </c>
    </row>
    <row r="306" spans="3:11" x14ac:dyDescent="0.2">
      <c r="C306" t="s">
        <v>457</v>
      </c>
      <c r="D306" t="s">
        <v>455</v>
      </c>
      <c r="F306" t="s">
        <v>430</v>
      </c>
      <c r="G306" t="s">
        <v>405</v>
      </c>
    </row>
    <row r="307" spans="3:11" x14ac:dyDescent="0.2">
      <c r="C307" t="s">
        <v>457</v>
      </c>
      <c r="D307" t="s">
        <v>456</v>
      </c>
      <c r="F307" t="s">
        <v>430</v>
      </c>
      <c r="G307" t="s">
        <v>407</v>
      </c>
    </row>
    <row r="308" spans="3:11" x14ac:dyDescent="0.2">
      <c r="F308" t="s">
        <v>430</v>
      </c>
      <c r="G308" t="s">
        <v>409</v>
      </c>
    </row>
    <row r="309" spans="3:11" x14ac:dyDescent="0.2">
      <c r="F309" t="s">
        <v>431</v>
      </c>
      <c r="G309" t="s">
        <v>407</v>
      </c>
    </row>
    <row r="310" spans="3:11" x14ac:dyDescent="0.2">
      <c r="F310" t="s">
        <v>431</v>
      </c>
      <c r="G310" t="s">
        <v>409</v>
      </c>
    </row>
    <row r="311" spans="3:11" x14ac:dyDescent="0.2">
      <c r="F311" t="s">
        <v>432</v>
      </c>
      <c r="G311" t="s">
        <v>411</v>
      </c>
    </row>
    <row r="312" spans="3:11" x14ac:dyDescent="0.2">
      <c r="F312" t="s">
        <v>433</v>
      </c>
      <c r="G312" t="s">
        <v>405</v>
      </c>
    </row>
    <row r="313" spans="3:11" x14ac:dyDescent="0.2">
      <c r="F313" t="s">
        <v>433</v>
      </c>
      <c r="G313" t="s">
        <v>407</v>
      </c>
    </row>
    <row r="314" spans="3:11" x14ac:dyDescent="0.2">
      <c r="F314" t="s">
        <v>433</v>
      </c>
      <c r="G314" t="s">
        <v>409</v>
      </c>
    </row>
    <row r="315" spans="3:11" x14ac:dyDescent="0.2">
      <c r="F315" t="s">
        <v>434</v>
      </c>
      <c r="G315" t="s">
        <v>405</v>
      </c>
    </row>
    <row r="316" spans="3:11" x14ac:dyDescent="0.2">
      <c r="F316" t="s">
        <v>434</v>
      </c>
      <c r="G316" t="s">
        <v>407</v>
      </c>
    </row>
    <row r="317" spans="3:11" x14ac:dyDescent="0.2">
      <c r="F317" t="s">
        <v>434</v>
      </c>
      <c r="G317" t="s">
        <v>409</v>
      </c>
    </row>
    <row r="318" spans="3:11" x14ac:dyDescent="0.2">
      <c r="F318" t="s">
        <v>434</v>
      </c>
      <c r="G318" t="s">
        <v>411</v>
      </c>
    </row>
    <row r="319" spans="3:11" x14ac:dyDescent="0.2">
      <c r="F319" t="s">
        <v>434</v>
      </c>
      <c r="G319" t="s">
        <v>254</v>
      </c>
    </row>
    <row r="320" spans="3:11" x14ac:dyDescent="0.2">
      <c r="F320" t="s">
        <v>435</v>
      </c>
      <c r="G320" t="s">
        <v>405</v>
      </c>
    </row>
    <row r="321" spans="6:7" x14ac:dyDescent="0.2">
      <c r="F321" t="s">
        <v>436</v>
      </c>
      <c r="G321" t="s">
        <v>411</v>
      </c>
    </row>
    <row r="322" spans="6:7" x14ac:dyDescent="0.2">
      <c r="F322" t="s">
        <v>436</v>
      </c>
      <c r="G322" t="s">
        <v>254</v>
      </c>
    </row>
    <row r="323" spans="6:7" x14ac:dyDescent="0.2">
      <c r="F323" t="s">
        <v>437</v>
      </c>
      <c r="G323" t="s">
        <v>411</v>
      </c>
    </row>
    <row r="324" spans="6:7" x14ac:dyDescent="0.2">
      <c r="F324" t="s">
        <v>438</v>
      </c>
      <c r="G324" t="s">
        <v>411</v>
      </c>
    </row>
    <row r="325" spans="6:7" x14ac:dyDescent="0.2">
      <c r="F325" t="s">
        <v>439</v>
      </c>
      <c r="G325" t="s">
        <v>407</v>
      </c>
    </row>
    <row r="326" spans="6:7" x14ac:dyDescent="0.2">
      <c r="F326" t="s">
        <v>439</v>
      </c>
      <c r="G326" t="s">
        <v>409</v>
      </c>
    </row>
    <row r="327" spans="6:7" x14ac:dyDescent="0.2">
      <c r="F327" t="s">
        <v>439</v>
      </c>
      <c r="G327" t="s">
        <v>411</v>
      </c>
    </row>
    <row r="338" spans="3:6" x14ac:dyDescent="0.2">
      <c r="C338" s="1" t="s">
        <v>0</v>
      </c>
      <c r="D338" s="1"/>
      <c r="E338" s="1"/>
      <c r="F338" s="1"/>
    </row>
    <row r="339" spans="3:6" x14ac:dyDescent="0.2">
      <c r="C339" s="1" t="s">
        <v>2</v>
      </c>
      <c r="D339" s="1" t="s">
        <v>3</v>
      </c>
      <c r="E339" s="1" t="s">
        <v>4</v>
      </c>
      <c r="F339" s="1" t="s">
        <v>5</v>
      </c>
    </row>
    <row r="340" spans="3:6" x14ac:dyDescent="0.2">
      <c r="C340" t="s">
        <v>8</v>
      </c>
      <c r="D340" t="s">
        <v>9</v>
      </c>
      <c r="E340" t="s">
        <v>10</v>
      </c>
      <c r="F340" t="s">
        <v>11</v>
      </c>
    </row>
    <row r="341" spans="3:6" x14ac:dyDescent="0.2">
      <c r="C341" t="s">
        <v>20</v>
      </c>
      <c r="D341" t="s">
        <v>21</v>
      </c>
      <c r="E341" t="s">
        <v>22</v>
      </c>
      <c r="F341" t="s">
        <v>23</v>
      </c>
    </row>
    <row r="342" spans="3:6" x14ac:dyDescent="0.2">
      <c r="C342" t="s">
        <v>34</v>
      </c>
      <c r="D342" t="s">
        <v>35</v>
      </c>
      <c r="E342" t="s">
        <v>36</v>
      </c>
      <c r="F342" t="s">
        <v>37</v>
      </c>
    </row>
    <row r="343" spans="3:6" x14ac:dyDescent="0.2">
      <c r="C343" t="s">
        <v>46</v>
      </c>
      <c r="D343" t="s">
        <v>47</v>
      </c>
    </row>
    <row r="344" spans="3:6" x14ac:dyDescent="0.2">
      <c r="C344" t="s">
        <v>55</v>
      </c>
      <c r="D344" t="s">
        <v>56</v>
      </c>
    </row>
    <row r="345" spans="3:6" x14ac:dyDescent="0.2">
      <c r="C345" t="s">
        <v>63</v>
      </c>
    </row>
    <row r="346" spans="3:6" x14ac:dyDescent="0.2">
      <c r="C346" t="s">
        <v>68</v>
      </c>
    </row>
    <row r="347" spans="3:6" x14ac:dyDescent="0.2">
      <c r="C347" t="s">
        <v>72</v>
      </c>
    </row>
    <row r="348" spans="3:6" x14ac:dyDescent="0.2">
      <c r="C348" t="s">
        <v>76</v>
      </c>
    </row>
    <row r="349" spans="3:6" x14ac:dyDescent="0.2">
      <c r="C349" t="s">
        <v>80</v>
      </c>
    </row>
    <row r="350" spans="3:6" x14ac:dyDescent="0.2">
      <c r="C350" t="s">
        <v>83</v>
      </c>
    </row>
    <row r="353" spans="1:3" x14ac:dyDescent="0.2">
      <c r="C353" t="s">
        <v>92</v>
      </c>
    </row>
    <row r="354" spans="1:3" x14ac:dyDescent="0.2">
      <c r="A354" t="s">
        <v>458</v>
      </c>
      <c r="C354" t="s">
        <v>335</v>
      </c>
    </row>
    <row r="355" spans="1:3" x14ac:dyDescent="0.2">
      <c r="A355" t="s">
        <v>459</v>
      </c>
      <c r="C355" t="s">
        <v>460</v>
      </c>
    </row>
    <row r="356" spans="1:3" x14ac:dyDescent="0.2">
      <c r="C356" t="s">
        <v>461</v>
      </c>
    </row>
    <row r="357" spans="1:3" x14ac:dyDescent="0.2">
      <c r="C357" t="s">
        <v>462</v>
      </c>
    </row>
    <row r="358" spans="1:3" x14ac:dyDescent="0.2">
      <c r="C358" t="s">
        <v>331</v>
      </c>
    </row>
    <row r="359" spans="1:3" x14ac:dyDescent="0.2">
      <c r="C359" t="s">
        <v>463</v>
      </c>
    </row>
    <row r="360" spans="1:3" x14ac:dyDescent="0.2">
      <c r="C360" t="s">
        <v>464</v>
      </c>
    </row>
    <row r="370" spans="1:13" x14ac:dyDescent="0.2">
      <c r="A370" t="s">
        <v>465</v>
      </c>
      <c r="B370" t="s">
        <v>466</v>
      </c>
      <c r="C370" t="s">
        <v>101</v>
      </c>
      <c r="D370" t="s">
        <v>330</v>
      </c>
      <c r="E370" t="s">
        <v>331</v>
      </c>
      <c r="F370" t="s">
        <v>92</v>
      </c>
      <c r="G370" t="s">
        <v>467</v>
      </c>
      <c r="H370" t="s">
        <v>468</v>
      </c>
      <c r="J370" t="s">
        <v>469</v>
      </c>
      <c r="K370" t="s">
        <v>470</v>
      </c>
    </row>
    <row r="371" spans="1:13" x14ac:dyDescent="0.2">
      <c r="A371" t="s">
        <v>471</v>
      </c>
      <c r="B371" t="s">
        <v>472</v>
      </c>
      <c r="D371" t="s">
        <v>473</v>
      </c>
      <c r="H371" t="s">
        <v>474</v>
      </c>
      <c r="J371" t="s">
        <v>330</v>
      </c>
      <c r="K371" t="s">
        <v>475</v>
      </c>
    </row>
    <row r="372" spans="1:13" x14ac:dyDescent="0.2">
      <c r="A372" t="s">
        <v>476</v>
      </c>
      <c r="B372" t="s">
        <v>477</v>
      </c>
      <c r="H372" t="s">
        <v>478</v>
      </c>
      <c r="J372" t="s">
        <v>330</v>
      </c>
      <c r="K372" t="s">
        <v>479</v>
      </c>
      <c r="L372" t="s">
        <v>480</v>
      </c>
      <c r="M372" t="s">
        <v>4</v>
      </c>
    </row>
    <row r="373" spans="1:13" x14ac:dyDescent="0.2">
      <c r="H373" t="s">
        <v>481</v>
      </c>
      <c r="J373" t="s">
        <v>330</v>
      </c>
      <c r="K373" t="s">
        <v>482</v>
      </c>
      <c r="L373" t="s">
        <v>483</v>
      </c>
      <c r="M373" t="s">
        <v>10</v>
      </c>
    </row>
    <row r="374" spans="1:13" x14ac:dyDescent="0.2">
      <c r="C374" t="s">
        <v>484</v>
      </c>
      <c r="J374" t="s">
        <v>330</v>
      </c>
      <c r="K374" t="s">
        <v>485</v>
      </c>
      <c r="L374" t="s">
        <v>483</v>
      </c>
      <c r="M374" t="s">
        <v>22</v>
      </c>
    </row>
    <row r="375" spans="1:13" x14ac:dyDescent="0.2">
      <c r="C375" t="s">
        <v>109</v>
      </c>
      <c r="J375" t="s">
        <v>330</v>
      </c>
      <c r="K375" t="s">
        <v>486</v>
      </c>
      <c r="L375" t="s">
        <v>487</v>
      </c>
      <c r="M375" t="s">
        <v>22</v>
      </c>
    </row>
    <row r="376" spans="1:13" x14ac:dyDescent="0.2">
      <c r="J376" t="s">
        <v>473</v>
      </c>
      <c r="K376" t="s">
        <v>475</v>
      </c>
      <c r="L376" t="s">
        <v>487</v>
      </c>
      <c r="M376" t="s">
        <v>49</v>
      </c>
    </row>
    <row r="377" spans="1:13" x14ac:dyDescent="0.2">
      <c r="C377" t="s">
        <v>112</v>
      </c>
      <c r="J377" t="s">
        <v>473</v>
      </c>
      <c r="K377" t="s">
        <v>479</v>
      </c>
      <c r="L377" t="s">
        <v>488</v>
      </c>
      <c r="M377" t="s">
        <v>36</v>
      </c>
    </row>
    <row r="378" spans="1:13" x14ac:dyDescent="0.2">
      <c r="C378" t="s">
        <v>489</v>
      </c>
      <c r="J378" t="s">
        <v>473</v>
      </c>
      <c r="K378" t="s">
        <v>482</v>
      </c>
      <c r="L378" t="s">
        <v>490</v>
      </c>
      <c r="M378" t="s">
        <v>10</v>
      </c>
    </row>
    <row r="379" spans="1:13" x14ac:dyDescent="0.2">
      <c r="H379" t="s">
        <v>491</v>
      </c>
      <c r="J379" t="s">
        <v>473</v>
      </c>
      <c r="K379" t="s">
        <v>485</v>
      </c>
      <c r="L379" t="s">
        <v>490</v>
      </c>
      <c r="M379" t="s">
        <v>22</v>
      </c>
    </row>
    <row r="380" spans="1:13" x14ac:dyDescent="0.2">
      <c r="F380" t="s">
        <v>492</v>
      </c>
      <c r="H380" t="s">
        <v>493</v>
      </c>
      <c r="J380" t="s">
        <v>473</v>
      </c>
      <c r="K380" t="s">
        <v>486</v>
      </c>
      <c r="L380" t="s">
        <v>490</v>
      </c>
      <c r="M380" t="s">
        <v>49</v>
      </c>
    </row>
    <row r="381" spans="1:13" x14ac:dyDescent="0.2">
      <c r="H381" t="s">
        <v>478</v>
      </c>
      <c r="J381" t="s">
        <v>473</v>
      </c>
      <c r="K381" t="s">
        <v>494</v>
      </c>
      <c r="L381" t="s">
        <v>495</v>
      </c>
      <c r="M381" t="s">
        <v>49</v>
      </c>
    </row>
    <row r="382" spans="1:13" x14ac:dyDescent="0.2">
      <c r="H382" t="s">
        <v>481</v>
      </c>
      <c r="J382" s="15" t="s">
        <v>496</v>
      </c>
      <c r="K382" t="s">
        <v>475</v>
      </c>
      <c r="L382" s="15" t="s">
        <v>497</v>
      </c>
      <c r="M382" t="s">
        <v>22</v>
      </c>
    </row>
    <row r="383" spans="1:13" x14ac:dyDescent="0.2">
      <c r="C383" t="s">
        <v>119</v>
      </c>
      <c r="H383" t="s">
        <v>498</v>
      </c>
      <c r="J383" s="15" t="s">
        <v>496</v>
      </c>
      <c r="K383" t="s">
        <v>479</v>
      </c>
      <c r="L383" s="15" t="s">
        <v>497</v>
      </c>
      <c r="M383" t="s">
        <v>49</v>
      </c>
    </row>
    <row r="384" spans="1:13" x14ac:dyDescent="0.2">
      <c r="C384" t="s">
        <v>122</v>
      </c>
      <c r="F384" t="s">
        <v>499</v>
      </c>
      <c r="H384" t="s">
        <v>475</v>
      </c>
      <c r="J384" s="15" t="s">
        <v>496</v>
      </c>
      <c r="K384" t="s">
        <v>482</v>
      </c>
      <c r="L384" t="s">
        <v>500</v>
      </c>
      <c r="M384" t="s">
        <v>10</v>
      </c>
    </row>
    <row r="385" spans="3:13" x14ac:dyDescent="0.2">
      <c r="H385" t="s">
        <v>80</v>
      </c>
      <c r="J385" s="15" t="s">
        <v>496</v>
      </c>
      <c r="K385" t="s">
        <v>485</v>
      </c>
      <c r="L385" t="s">
        <v>500</v>
      </c>
      <c r="M385" t="s">
        <v>22</v>
      </c>
    </row>
    <row r="386" spans="3:13" x14ac:dyDescent="0.2">
      <c r="C386" t="s">
        <v>97</v>
      </c>
      <c r="J386" s="15" t="s">
        <v>496</v>
      </c>
      <c r="K386" t="s">
        <v>486</v>
      </c>
    </row>
    <row r="387" spans="3:13" x14ac:dyDescent="0.2">
      <c r="C387" t="s">
        <v>102</v>
      </c>
      <c r="J387" s="15" t="s">
        <v>496</v>
      </c>
      <c r="K387" t="s">
        <v>501</v>
      </c>
    </row>
    <row r="388" spans="3:13" x14ac:dyDescent="0.2">
      <c r="C388" t="s">
        <v>502</v>
      </c>
      <c r="J388" s="15" t="s">
        <v>496</v>
      </c>
      <c r="K388" t="s">
        <v>494</v>
      </c>
    </row>
    <row r="389" spans="3:13" x14ac:dyDescent="0.2">
      <c r="F389" t="s">
        <v>492</v>
      </c>
      <c r="J389" s="15" t="s">
        <v>503</v>
      </c>
      <c r="K389" t="s">
        <v>501</v>
      </c>
    </row>
    <row r="390" spans="3:13" x14ac:dyDescent="0.2">
      <c r="C390" t="s">
        <v>504</v>
      </c>
      <c r="J390" s="15" t="s">
        <v>505</v>
      </c>
      <c r="K390" t="s">
        <v>501</v>
      </c>
    </row>
    <row r="391" spans="3:13" x14ac:dyDescent="0.2">
      <c r="C391" t="s">
        <v>506</v>
      </c>
      <c r="J391" s="15" t="s">
        <v>507</v>
      </c>
      <c r="K391" t="s">
        <v>80</v>
      </c>
    </row>
    <row r="392" spans="3:13" x14ac:dyDescent="0.2">
      <c r="C392" t="s">
        <v>508</v>
      </c>
      <c r="J392" s="15" t="s">
        <v>509</v>
      </c>
      <c r="K392" t="s">
        <v>80</v>
      </c>
    </row>
    <row r="393" spans="3:13" x14ac:dyDescent="0.2">
      <c r="J393" s="15" t="s">
        <v>510</v>
      </c>
      <c r="K393" t="s">
        <v>80</v>
      </c>
    </row>
    <row r="394" spans="3:13" x14ac:dyDescent="0.2">
      <c r="C394" t="s">
        <v>511</v>
      </c>
      <c r="J394" t="s">
        <v>512</v>
      </c>
      <c r="K394" t="s">
        <v>513</v>
      </c>
    </row>
    <row r="395" spans="3:13" x14ac:dyDescent="0.2">
      <c r="C395" t="s">
        <v>514</v>
      </c>
      <c r="G395" t="s">
        <v>515</v>
      </c>
      <c r="J395" t="s">
        <v>512</v>
      </c>
      <c r="K395" t="s">
        <v>76</v>
      </c>
    </row>
    <row r="396" spans="3:13" x14ac:dyDescent="0.2">
      <c r="G396" t="s">
        <v>516</v>
      </c>
      <c r="J396" s="15" t="s">
        <v>517</v>
      </c>
      <c r="K396" t="s">
        <v>513</v>
      </c>
    </row>
    <row r="397" spans="3:13" x14ac:dyDescent="0.2">
      <c r="G397" t="s">
        <v>488</v>
      </c>
      <c r="J397" s="15" t="s">
        <v>518</v>
      </c>
      <c r="K397" t="s">
        <v>513</v>
      </c>
    </row>
    <row r="398" spans="3:13" x14ac:dyDescent="0.2">
      <c r="G398" t="s">
        <v>490</v>
      </c>
      <c r="J398" s="15" t="s">
        <v>519</v>
      </c>
      <c r="K398" t="s">
        <v>76</v>
      </c>
    </row>
    <row r="399" spans="3:13" x14ac:dyDescent="0.2">
      <c r="G399" t="s">
        <v>495</v>
      </c>
      <c r="J399" s="15" t="s">
        <v>520</v>
      </c>
      <c r="K399" t="s">
        <v>76</v>
      </c>
    </row>
    <row r="400" spans="3:13" x14ac:dyDescent="0.2">
      <c r="G400" t="s">
        <v>521</v>
      </c>
      <c r="J400" s="15" t="s">
        <v>519</v>
      </c>
      <c r="K400" t="s">
        <v>522</v>
      </c>
    </row>
    <row r="401" spans="3:13" x14ac:dyDescent="0.2">
      <c r="J401" s="15" t="s">
        <v>523</v>
      </c>
      <c r="K401" t="s">
        <v>522</v>
      </c>
    </row>
    <row r="402" spans="3:13" x14ac:dyDescent="0.2">
      <c r="J402" s="15" t="s">
        <v>524</v>
      </c>
      <c r="K402" t="s">
        <v>522</v>
      </c>
    </row>
    <row r="404" spans="3:13" x14ac:dyDescent="0.2">
      <c r="K404">
        <f>0.25 + 0.9 + 0.9 + 0.75 + 0.7 + 0.7 + 0.25</f>
        <v>4.45</v>
      </c>
      <c r="M404">
        <f>1 + 0.75</f>
        <v>1.75</v>
      </c>
    </row>
    <row r="405" spans="3:13" x14ac:dyDescent="0.2">
      <c r="K405">
        <f>4.25/11</f>
        <v>0.38636363636363635</v>
      </c>
      <c r="M405">
        <f>M404/3</f>
        <v>0.58333333333333337</v>
      </c>
    </row>
    <row r="407" spans="3:13" x14ac:dyDescent="0.2">
      <c r="C407" t="s">
        <v>281</v>
      </c>
      <c r="D407" s="12" t="s">
        <v>282</v>
      </c>
      <c r="H407" t="s">
        <v>283</v>
      </c>
    </row>
    <row r="408" spans="3:13" x14ac:dyDescent="0.2">
      <c r="C408" s="1" t="s">
        <v>284</v>
      </c>
      <c r="D408" s="1" t="s">
        <v>284</v>
      </c>
      <c r="E408" s="1" t="s">
        <v>284</v>
      </c>
      <c r="F408" s="1" t="s">
        <v>285</v>
      </c>
      <c r="H408" s="1" t="s">
        <v>286</v>
      </c>
    </row>
    <row r="409" spans="3:13" x14ac:dyDescent="0.2">
      <c r="C409" s="1" t="s">
        <v>287</v>
      </c>
      <c r="D409" s="2" t="s">
        <v>258</v>
      </c>
      <c r="E409" t="s">
        <v>288</v>
      </c>
      <c r="F409" s="13" t="s">
        <v>289</v>
      </c>
      <c r="H409" t="s">
        <v>290</v>
      </c>
    </row>
    <row r="410" spans="3:13" x14ac:dyDescent="0.2">
      <c r="C410" s="13" t="s">
        <v>291</v>
      </c>
      <c r="E410" t="s">
        <v>292</v>
      </c>
      <c r="F410" s="13"/>
      <c r="H410" t="s">
        <v>293</v>
      </c>
    </row>
    <row r="411" spans="3:13" x14ac:dyDescent="0.2">
      <c r="C411" s="13"/>
      <c r="E411" t="s">
        <v>294</v>
      </c>
      <c r="F411" s="13"/>
      <c r="H411" t="s">
        <v>295</v>
      </c>
    </row>
    <row r="412" spans="3:13" x14ac:dyDescent="0.2">
      <c r="D412" t="s">
        <v>260</v>
      </c>
      <c r="F412" t="s">
        <v>296</v>
      </c>
      <c r="H412" t="s">
        <v>297</v>
      </c>
    </row>
    <row r="413" spans="3:13" x14ac:dyDescent="0.2">
      <c r="D413" t="s">
        <v>262</v>
      </c>
      <c r="F413" t="s">
        <v>298</v>
      </c>
      <c r="H413" t="s">
        <v>299</v>
      </c>
    </row>
    <row r="414" spans="3:13" x14ac:dyDescent="0.2">
      <c r="D414" t="s">
        <v>264</v>
      </c>
      <c r="F414" t="s">
        <v>300</v>
      </c>
      <c r="H414" t="s">
        <v>301</v>
      </c>
    </row>
    <row r="415" spans="3:13" x14ac:dyDescent="0.2">
      <c r="C415" t="s">
        <v>266</v>
      </c>
      <c r="H415" t="s">
        <v>302</v>
      </c>
    </row>
    <row r="416" spans="3:13" x14ac:dyDescent="0.2">
      <c r="C416" t="s">
        <v>303</v>
      </c>
      <c r="H416" t="s">
        <v>304</v>
      </c>
    </row>
    <row r="417" spans="3:12" x14ac:dyDescent="0.2">
      <c r="C417" t="s">
        <v>305</v>
      </c>
      <c r="H417" t="s">
        <v>306</v>
      </c>
    </row>
    <row r="418" spans="3:12" x14ac:dyDescent="0.2">
      <c r="C418" t="s">
        <v>307</v>
      </c>
      <c r="H418" t="s">
        <v>308</v>
      </c>
    </row>
    <row r="419" spans="3:12" x14ac:dyDescent="0.2">
      <c r="C419" t="s">
        <v>309</v>
      </c>
      <c r="H419" t="s">
        <v>310</v>
      </c>
    </row>
    <row r="420" spans="3:12" x14ac:dyDescent="0.2">
      <c r="C420" t="s">
        <v>311</v>
      </c>
    </row>
    <row r="421" spans="3:12" x14ac:dyDescent="0.2">
      <c r="C421" t="s">
        <v>312</v>
      </c>
    </row>
    <row r="423" spans="3:12" x14ac:dyDescent="0.2">
      <c r="H423" s="1" t="s">
        <v>7</v>
      </c>
      <c r="I423" s="1"/>
      <c r="J423" s="1"/>
      <c r="K423" s="1"/>
      <c r="L423" s="1"/>
    </row>
    <row r="424" spans="3:12" x14ac:dyDescent="0.2">
      <c r="C424" t="s">
        <v>258</v>
      </c>
      <c r="H424" s="1" t="s">
        <v>3</v>
      </c>
      <c r="I424" s="1" t="s">
        <v>16</v>
      </c>
      <c r="J424" s="1" t="s">
        <v>17</v>
      </c>
      <c r="K424" s="1" t="s">
        <v>18</v>
      </c>
      <c r="L424" s="1" t="s">
        <v>19</v>
      </c>
    </row>
    <row r="425" spans="3:12" x14ac:dyDescent="0.2">
      <c r="C425" t="s">
        <v>260</v>
      </c>
      <c r="H425" t="s">
        <v>29</v>
      </c>
      <c r="I425" t="s">
        <v>30</v>
      </c>
      <c r="J425" t="s">
        <v>31</v>
      </c>
      <c r="K425" t="s">
        <v>32</v>
      </c>
      <c r="L425" t="s">
        <v>33</v>
      </c>
    </row>
    <row r="426" spans="3:12" x14ac:dyDescent="0.2">
      <c r="C426" t="s">
        <v>262</v>
      </c>
      <c r="H426" t="s">
        <v>41</v>
      </c>
      <c r="I426" t="s">
        <v>42</v>
      </c>
      <c r="J426" t="s">
        <v>43</v>
      </c>
      <c r="K426" t="s">
        <v>44</v>
      </c>
      <c r="L426" t="s">
        <v>45</v>
      </c>
    </row>
    <row r="427" spans="3:12" x14ac:dyDescent="0.2">
      <c r="C427" t="s">
        <v>525</v>
      </c>
      <c r="H427" t="s">
        <v>52</v>
      </c>
      <c r="I427" t="s">
        <v>53</v>
      </c>
      <c r="J427" t="s">
        <v>54</v>
      </c>
      <c r="K427" t="s">
        <v>22</v>
      </c>
      <c r="L427" t="s">
        <v>37</v>
      </c>
    </row>
    <row r="428" spans="3:12" x14ac:dyDescent="0.2">
      <c r="H428" t="s">
        <v>59</v>
      </c>
      <c r="I428" t="s">
        <v>60</v>
      </c>
      <c r="J428" t="s">
        <v>61</v>
      </c>
      <c r="K428" t="s">
        <v>62</v>
      </c>
    </row>
    <row r="429" spans="3:12" x14ac:dyDescent="0.2">
      <c r="H429" t="s">
        <v>65</v>
      </c>
      <c r="I429" t="s">
        <v>66</v>
      </c>
      <c r="J429" t="s">
        <v>31</v>
      </c>
      <c r="K429" t="s">
        <v>67</v>
      </c>
    </row>
    <row r="430" spans="3:12" x14ac:dyDescent="0.2">
      <c r="H430" t="s">
        <v>70</v>
      </c>
      <c r="I430" t="s">
        <v>71</v>
      </c>
    </row>
    <row r="431" spans="3:12" x14ac:dyDescent="0.2">
      <c r="H431" t="s">
        <v>74</v>
      </c>
      <c r="I431" t="s">
        <v>75</v>
      </c>
    </row>
    <row r="432" spans="3:12" x14ac:dyDescent="0.2">
      <c r="E432" t="s">
        <v>526</v>
      </c>
      <c r="H432" t="s">
        <v>78</v>
      </c>
      <c r="I432" t="s">
        <v>79</v>
      </c>
    </row>
    <row r="433" spans="4:8" x14ac:dyDescent="0.2">
      <c r="D433" t="s">
        <v>527</v>
      </c>
      <c r="E433" t="s">
        <v>528</v>
      </c>
      <c r="H433" t="s">
        <v>82</v>
      </c>
    </row>
    <row r="434" spans="4:8" x14ac:dyDescent="0.2">
      <c r="E434" t="s">
        <v>529</v>
      </c>
      <c r="H434" t="s">
        <v>85</v>
      </c>
    </row>
    <row r="435" spans="4:8" x14ac:dyDescent="0.2">
      <c r="E435" t="s">
        <v>530</v>
      </c>
    </row>
    <row r="436" spans="4:8" x14ac:dyDescent="0.2">
      <c r="E436" t="s">
        <v>531</v>
      </c>
    </row>
    <row r="437" spans="4:8" x14ac:dyDescent="0.2">
      <c r="E437" t="s">
        <v>532</v>
      </c>
      <c r="H437" t="s">
        <v>533</v>
      </c>
    </row>
    <row r="438" spans="4:8" x14ac:dyDescent="0.2">
      <c r="E438" t="s">
        <v>534</v>
      </c>
      <c r="H438" t="s">
        <v>535</v>
      </c>
    </row>
    <row r="439" spans="4:8" x14ac:dyDescent="0.2">
      <c r="E439" t="s">
        <v>536</v>
      </c>
      <c r="H439" t="s">
        <v>537</v>
      </c>
    </row>
    <row r="440" spans="4:8" x14ac:dyDescent="0.2">
      <c r="H440" t="s">
        <v>538</v>
      </c>
    </row>
    <row r="441" spans="4:8" x14ac:dyDescent="0.2">
      <c r="E441" t="s">
        <v>539</v>
      </c>
      <c r="H441" t="s">
        <v>540</v>
      </c>
    </row>
    <row r="442" spans="4:8" x14ac:dyDescent="0.2">
      <c r="E442" t="s">
        <v>541</v>
      </c>
      <c r="H442" t="s">
        <v>332</v>
      </c>
    </row>
    <row r="443" spans="4:8" x14ac:dyDescent="0.2">
      <c r="E443" t="s">
        <v>542</v>
      </c>
      <c r="H443" t="s">
        <v>543</v>
      </c>
    </row>
    <row r="444" spans="4:8" x14ac:dyDescent="0.2">
      <c r="E444" t="s">
        <v>544</v>
      </c>
      <c r="H444" t="s">
        <v>545</v>
      </c>
    </row>
    <row r="445" spans="4:8" x14ac:dyDescent="0.2">
      <c r="E445" t="s">
        <v>546</v>
      </c>
      <c r="H445" t="s">
        <v>547</v>
      </c>
    </row>
    <row r="446" spans="4:8" x14ac:dyDescent="0.2">
      <c r="E446" t="s">
        <v>548</v>
      </c>
      <c r="H446" t="s">
        <v>74</v>
      </c>
    </row>
    <row r="447" spans="4:8" x14ac:dyDescent="0.2">
      <c r="E447" t="s">
        <v>549</v>
      </c>
      <c r="H447" t="s">
        <v>550</v>
      </c>
    </row>
    <row r="448" spans="4:8" x14ac:dyDescent="0.2">
      <c r="E448" t="s">
        <v>551</v>
      </c>
      <c r="H448" t="s">
        <v>552</v>
      </c>
    </row>
  </sheetData>
  <mergeCells count="4">
    <mergeCell ref="F154:F156"/>
    <mergeCell ref="C155:C156"/>
    <mergeCell ref="F409:F411"/>
    <mergeCell ref="C410:C411"/>
  </mergeCells>
  <dataValidations count="3">
    <dataValidation type="list" allowBlank="1" showInputMessage="1" showErrorMessage="1" sqref="D195:D253 C258:C307" xr:uid="{23B1775F-ADD2-FB41-8E1C-BDDCC047A510}">
      <formula1>$J$195:$J$217</formula1>
    </dataValidation>
    <dataValidation type="list" allowBlank="1" showInputMessage="1" showErrorMessage="1" sqref="D258:D307 F258:F330" xr:uid="{7BAC9579-44D3-F442-8F92-68BA01C509BC}">
      <formula1>$K$258:$K$305</formula1>
    </dataValidation>
    <dataValidation type="list" allowBlank="1" showInputMessage="1" showErrorMessage="1" sqref="G258:G330" xr:uid="{92CBFDC0-33E3-7A41-80E9-BEF9F228EFB1}">
      <formula1>$I$258:$I$263</formula1>
    </dataValidation>
  </dataValidations>
  <hyperlinks>
    <hyperlink ref="D152" r:id="rId1" xr:uid="{80B4B28E-71B7-3045-B750-CE617663E6E3}"/>
    <hyperlink ref="D407" r:id="rId2" xr:uid="{CCD038B0-33B6-9A44-AF0D-0E022A7F66B3}"/>
  </hyperlinks>
  <pageMargins left="0.7" right="0.7" top="0.75" bottom="0.75" header="0.3" footer="0.3"/>
  <drawing r:id="rId3"/>
  <tableParts count="8">
    <tablePart r:id="rId4"/>
    <tablePart r:id="rId5"/>
    <tablePart r:id="rId6"/>
    <tablePart r:id="rId7"/>
    <tablePart r:id="rId8"/>
    <tablePart r:id="rId9"/>
    <tablePart r:id="rId10"/>
    <tablePart r:id="rId11"/>
  </tableParts>
  <extLst>
    <ext xmlns:x15="http://schemas.microsoft.com/office/spreadsheetml/2010/11/main" uri="{3A4CF648-6AED-40f4-86FF-DC5316D8AED3}">
      <x14:slicerList xmlns:x14="http://schemas.microsoft.com/office/spreadsheetml/2009/9/main">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B9416-1C7C-DE40-869D-6340673F3B13}">
  <dimension ref="A1:U23"/>
  <sheetViews>
    <sheetView tabSelected="1" workbookViewId="0">
      <selection activeCell="E24" sqref="E24"/>
    </sheetView>
  </sheetViews>
  <sheetFormatPr baseColWidth="10" defaultRowHeight="16" x14ac:dyDescent="0.2"/>
  <cols>
    <col min="11" max="11" width="20.5" bestFit="1" customWidth="1"/>
    <col min="12" max="12" width="15" bestFit="1" customWidth="1"/>
    <col min="13" max="13" width="17.1640625" bestFit="1" customWidth="1"/>
    <col min="15" max="15" width="22.1640625" bestFit="1" customWidth="1"/>
    <col min="16" max="16" width="15.1640625" customWidth="1"/>
    <col min="17" max="17" width="16.5" bestFit="1" customWidth="1"/>
  </cols>
  <sheetData>
    <row r="1" spans="1:21" x14ac:dyDescent="0.2">
      <c r="A1" s="1" t="s">
        <v>6</v>
      </c>
      <c r="B1" s="1" t="s">
        <v>225</v>
      </c>
      <c r="C1" s="1" t="s">
        <v>0</v>
      </c>
      <c r="D1" s="1" t="s">
        <v>0</v>
      </c>
      <c r="E1" s="1" t="s">
        <v>7</v>
      </c>
      <c r="F1" s="1" t="s">
        <v>7</v>
      </c>
      <c r="H1" s="1"/>
      <c r="K1" t="s">
        <v>580</v>
      </c>
      <c r="L1" t="s">
        <v>581</v>
      </c>
      <c r="M1" t="s">
        <v>571</v>
      </c>
      <c r="O1" t="s">
        <v>584</v>
      </c>
      <c r="P1" t="s">
        <v>137</v>
      </c>
      <c r="Q1" t="s">
        <v>585</v>
      </c>
      <c r="T1" t="s">
        <v>582</v>
      </c>
    </row>
    <row r="2" spans="1:21" x14ac:dyDescent="0.2">
      <c r="A2" t="s">
        <v>24</v>
      </c>
      <c r="C2" s="2" t="s">
        <v>491</v>
      </c>
      <c r="D2" s="2" t="s">
        <v>10</v>
      </c>
      <c r="E2" s="2" t="s">
        <v>533</v>
      </c>
      <c r="F2" s="2" t="s">
        <v>572</v>
      </c>
    </row>
    <row r="3" spans="1:21" x14ac:dyDescent="0.2">
      <c r="A3" t="s">
        <v>340</v>
      </c>
      <c r="C3" t="s">
        <v>493</v>
      </c>
      <c r="D3" t="s">
        <v>22</v>
      </c>
      <c r="E3" t="s">
        <v>29</v>
      </c>
      <c r="F3" t="s">
        <v>573</v>
      </c>
      <c r="K3" t="s">
        <v>586</v>
      </c>
      <c r="O3" t="s">
        <v>592</v>
      </c>
      <c r="T3" t="s">
        <v>583</v>
      </c>
      <c r="U3" t="s">
        <v>6</v>
      </c>
    </row>
    <row r="4" spans="1:21" x14ac:dyDescent="0.2">
      <c r="A4" t="s">
        <v>69</v>
      </c>
      <c r="C4" t="s">
        <v>563</v>
      </c>
      <c r="D4" t="s">
        <v>36</v>
      </c>
      <c r="E4" t="s">
        <v>540</v>
      </c>
      <c r="F4" t="s">
        <v>574</v>
      </c>
      <c r="T4" t="s">
        <v>583</v>
      </c>
      <c r="U4" t="s">
        <v>225</v>
      </c>
    </row>
    <row r="5" spans="1:21" x14ac:dyDescent="0.2">
      <c r="A5" t="s">
        <v>77</v>
      </c>
      <c r="C5" t="s">
        <v>563</v>
      </c>
      <c r="E5" t="s">
        <v>568</v>
      </c>
      <c r="F5" t="s">
        <v>575</v>
      </c>
      <c r="T5" t="s">
        <v>583</v>
      </c>
      <c r="U5" t="s">
        <v>0</v>
      </c>
    </row>
    <row r="6" spans="1:21" x14ac:dyDescent="0.2">
      <c r="A6" t="s">
        <v>81</v>
      </c>
      <c r="C6" t="s">
        <v>564</v>
      </c>
      <c r="E6" t="s">
        <v>569</v>
      </c>
      <c r="F6" t="s">
        <v>576</v>
      </c>
      <c r="T6" t="s">
        <v>583</v>
      </c>
      <c r="U6" t="s">
        <v>7</v>
      </c>
    </row>
    <row r="7" spans="1:21" x14ac:dyDescent="0.2">
      <c r="A7" t="s">
        <v>553</v>
      </c>
      <c r="C7" t="s">
        <v>494</v>
      </c>
      <c r="E7" t="s">
        <v>332</v>
      </c>
      <c r="F7" t="s">
        <v>577</v>
      </c>
      <c r="T7" t="s">
        <v>583</v>
      </c>
      <c r="U7" t="s">
        <v>231</v>
      </c>
    </row>
    <row r="8" spans="1:21" x14ac:dyDescent="0.2">
      <c r="A8" t="s">
        <v>347</v>
      </c>
      <c r="C8" t="s">
        <v>565</v>
      </c>
      <c r="E8" t="s">
        <v>545</v>
      </c>
      <c r="F8" t="s">
        <v>60</v>
      </c>
      <c r="T8" t="s">
        <v>583</v>
      </c>
      <c r="U8" t="s">
        <v>587</v>
      </c>
    </row>
    <row r="9" spans="1:21" x14ac:dyDescent="0.2">
      <c r="A9" t="s">
        <v>84</v>
      </c>
      <c r="C9" t="s">
        <v>513</v>
      </c>
      <c r="E9" t="s">
        <v>570</v>
      </c>
      <c r="F9" t="s">
        <v>578</v>
      </c>
      <c r="T9" t="s">
        <v>583</v>
      </c>
      <c r="U9" t="s">
        <v>588</v>
      </c>
    </row>
    <row r="10" spans="1:21" x14ac:dyDescent="0.2">
      <c r="A10" t="s">
        <v>554</v>
      </c>
      <c r="C10" t="s">
        <v>566</v>
      </c>
      <c r="F10" t="s">
        <v>579</v>
      </c>
      <c r="T10" t="s">
        <v>583</v>
      </c>
      <c r="U10" t="s">
        <v>589</v>
      </c>
    </row>
    <row r="11" spans="1:21" x14ac:dyDescent="0.2">
      <c r="A11" t="s">
        <v>555</v>
      </c>
      <c r="C11" t="s">
        <v>80</v>
      </c>
      <c r="T11" t="s">
        <v>583</v>
      </c>
      <c r="U11" t="s">
        <v>590</v>
      </c>
    </row>
    <row r="12" spans="1:21" x14ac:dyDescent="0.2">
      <c r="A12" t="s">
        <v>351</v>
      </c>
      <c r="C12" t="s">
        <v>567</v>
      </c>
      <c r="T12" t="s">
        <v>583</v>
      </c>
      <c r="U12" t="s">
        <v>591</v>
      </c>
    </row>
    <row r="13" spans="1:21" x14ac:dyDescent="0.2">
      <c r="A13" t="s">
        <v>556</v>
      </c>
    </row>
    <row r="14" spans="1:21" x14ac:dyDescent="0.2">
      <c r="A14" t="s">
        <v>557</v>
      </c>
    </row>
    <row r="15" spans="1:21" x14ac:dyDescent="0.2">
      <c r="A15" t="s">
        <v>558</v>
      </c>
    </row>
    <row r="16" spans="1:21" x14ac:dyDescent="0.2">
      <c r="A16" t="s">
        <v>321</v>
      </c>
    </row>
    <row r="17" spans="1:5" x14ac:dyDescent="0.2">
      <c r="A17" t="s">
        <v>559</v>
      </c>
    </row>
    <row r="18" spans="1:5" x14ac:dyDescent="0.2">
      <c r="A18" t="s">
        <v>560</v>
      </c>
    </row>
    <row r="19" spans="1:5" x14ac:dyDescent="0.2">
      <c r="A19" t="s">
        <v>561</v>
      </c>
    </row>
    <row r="20" spans="1:5" x14ac:dyDescent="0.2">
      <c r="A20" t="s">
        <v>562</v>
      </c>
    </row>
    <row r="21" spans="1:5" x14ac:dyDescent="0.2">
      <c r="A21" t="s">
        <v>64</v>
      </c>
    </row>
    <row r="23" spans="1:5" x14ac:dyDescent="0.2">
      <c r="A23" t="s">
        <v>587</v>
      </c>
      <c r="B23" t="s">
        <v>325</v>
      </c>
      <c r="C23" t="s">
        <v>589</v>
      </c>
      <c r="D23" t="s">
        <v>590</v>
      </c>
      <c r="E23" t="s">
        <v>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 Jain</dc:creator>
  <cp:lastModifiedBy>Rashi Jain</cp:lastModifiedBy>
  <dcterms:created xsi:type="dcterms:W3CDTF">2025-03-24T15:36:37Z</dcterms:created>
  <dcterms:modified xsi:type="dcterms:W3CDTF">2025-03-24T17:02:53Z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2025-03-24T16:03:10Z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5df435e9-9b6b-4c70-a173-677d8369b7d7</vt:lpwstr>
  </property>
  <property fmtid="{D5CDD505-2E9C-101B-9397-08002B2CF9AE}" pid="8" name="MSIP_Label_f7606f69-b0ae-4874-be30-7d43a3c7be10_ContentBits">
    <vt:lpwstr>0</vt:lpwstr>
  </property>
</Properties>
</file>