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hidePivotFieldList="1"/>
  <mc:AlternateContent xmlns:mc="http://schemas.openxmlformats.org/markup-compatibility/2006">
    <mc:Choice Requires="x15">
      <x15ac:absPath xmlns:x15ac="http://schemas.microsoft.com/office/spreadsheetml/2010/11/ac" url="/Users/rashmipradeep/Desktop/PROJECT/"/>
    </mc:Choice>
  </mc:AlternateContent>
  <xr:revisionPtr revIDLastSave="0" documentId="8_{D3CA3CCD-43FF-CA40-9701-A4D6AE64183A}" xr6:coauthVersionLast="47" xr6:coauthVersionMax="47" xr10:uidLastSave="{00000000-0000-0000-0000-000000000000}"/>
  <bookViews>
    <workbookView xWindow="100" yWindow="740" windowWidth="29300" windowHeight="16620" xr2:uid="{00000000-000D-0000-FFFF-FFFF00000000}"/>
  </bookViews>
  <sheets>
    <sheet name="DASHBOARD" sheetId="14" r:id="rId1"/>
    <sheet name="SUMMARY REPORT" sheetId="12" r:id="rId2"/>
  </sheets>
  <externalReferences>
    <externalReference r:id="rId3"/>
    <externalReference r:id="rId4"/>
    <externalReference r:id="rId5"/>
    <externalReference r:id="rId6"/>
  </externalReferences>
  <definedNames>
    <definedName name="Slicer_DAY_TYPE1">#N/A</definedName>
    <definedName name="Slicer_HOUR1">#N/A</definedName>
    <definedName name="Slicer_TEMP">#N/A</definedName>
    <definedName name="Slicer_TIME_SLOT">#N/A</definedName>
    <definedName name="Slicer_WEATHER_STATUS1">#N/A</definedName>
  </definedNames>
  <calcPr calcId="191029"/>
  <pivotCaches>
    <pivotCache cacheId="28" r:id="rId7"/>
    <pivotCache cacheId="29" r:id="rId8"/>
    <pivotCache cacheId="3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a="1"/>
  <c r="B10" i="12" s="1"/>
  <c r="G10" i="12" s="1"/>
  <c r="B17" i="12" a="1"/>
  <c r="B17" i="12" s="1"/>
  <c r="D17" i="12" s="1"/>
  <c r="B40" i="12"/>
  <c r="E30" i="12"/>
  <c r="B30" i="12"/>
  <c r="F13" i="12"/>
  <c r="E6" i="12"/>
  <c r="D6" i="12"/>
  <c r="G6" i="12"/>
  <c r="C6" i="12"/>
  <c r="F6" i="12"/>
  <c r="E7" i="12"/>
  <c r="D7" i="12"/>
  <c r="G7" i="12"/>
  <c r="C7" i="12"/>
  <c r="F7" i="12"/>
  <c r="F12" i="12" l="1"/>
  <c r="G13" i="12"/>
  <c r="G11" i="12"/>
  <c r="D11" i="12"/>
  <c r="G12" i="12"/>
  <c r="F10" i="12"/>
  <c r="D12" i="12"/>
  <c r="D10" i="12"/>
  <c r="F11" i="12"/>
  <c r="D13" i="12"/>
  <c r="C13" i="12"/>
  <c r="D19" i="12"/>
  <c r="D21" i="12"/>
  <c r="C21" i="12"/>
  <c r="G18" i="12"/>
  <c r="F21" i="12"/>
  <c r="G17" i="12"/>
  <c r="F20" i="12"/>
  <c r="G19" i="12"/>
  <c r="G21" i="12"/>
  <c r="F18" i="12"/>
  <c r="G20" i="12"/>
  <c r="D20" i="12"/>
  <c r="F19" i="12"/>
  <c r="D18" i="12"/>
  <c r="F17" i="12"/>
  <c r="C17" i="12"/>
  <c r="C18" i="12"/>
  <c r="H13" i="12"/>
  <c r="C12" i="12"/>
  <c r="I12" i="12" s="1"/>
  <c r="E17" i="12"/>
  <c r="C20" i="12"/>
  <c r="C19" i="12"/>
  <c r="E21" i="12"/>
  <c r="C10" i="12"/>
  <c r="I10" i="12" s="1"/>
  <c r="I13" i="12"/>
  <c r="C11" i="12"/>
  <c r="E11" i="12"/>
  <c r="E12" i="12"/>
  <c r="B27" i="12"/>
  <c r="B36" i="12"/>
  <c r="E10" i="12"/>
  <c r="E18" i="12"/>
  <c r="E19" i="12"/>
  <c r="E20" i="12"/>
  <c r="E27" i="12"/>
  <c r="E13" i="12"/>
  <c r="I6" i="12"/>
  <c r="H6" i="12"/>
  <c r="I7" i="12"/>
  <c r="H7" i="12"/>
  <c r="H11" i="12" l="1"/>
  <c r="H21" i="12"/>
  <c r="I21" i="12"/>
  <c r="I17" i="12"/>
  <c r="I20" i="12"/>
  <c r="H19" i="12"/>
  <c r="I18" i="12"/>
  <c r="H17" i="12"/>
  <c r="I19" i="12"/>
  <c r="H18" i="12"/>
  <c r="H20" i="12"/>
  <c r="H12" i="12"/>
  <c r="I11" i="12"/>
  <c r="H10"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<sst xmlns="http://schemas.openxmlformats.org/spreadsheetml/2006/main" count="103" uniqueCount="56">
  <si>
    <t>MONTH</t>
  </si>
  <si>
    <t>WEATHER</t>
  </si>
  <si>
    <t>Grand Total</t>
  </si>
  <si>
    <t>MORNING(8AM-12PM)</t>
  </si>
  <si>
    <t>AFTERNOON(12PM-4PM)</t>
  </si>
  <si>
    <t>EVENING(4PM-8PM)</t>
  </si>
  <si>
    <t>MORNING(8AM-12AM)</t>
  </si>
  <si>
    <t>NIGHT/EARLY MORNING(8PM-8AM)</t>
  </si>
  <si>
    <t>Sum of CASUAL REG</t>
  </si>
  <si>
    <t>Sum of PERMANENT</t>
  </si>
  <si>
    <t>WEATHER STATUS</t>
  </si>
  <si>
    <t>Clear</t>
  </si>
  <si>
    <t>Heavy Rain</t>
  </si>
  <si>
    <t>Light Rain</t>
  </si>
  <si>
    <t>Moist</t>
  </si>
  <si>
    <t>Frequency</t>
  </si>
  <si>
    <t>HOURS</t>
  </si>
  <si>
    <t>WEATHER STAT</t>
  </si>
  <si>
    <t>HOURS DISTRIBUTION</t>
  </si>
  <si>
    <t>GROUP TYPE</t>
  </si>
  <si>
    <t>WEEKEND vs WEEKDAY SUMMARY</t>
  </si>
  <si>
    <t>GROUP KEY</t>
  </si>
  <si>
    <t>Data set:      Prepared By:Rashmi Pradeep   Date: 16-10-2025</t>
  </si>
  <si>
    <t>CORRELATION ANALYSIS</t>
  </si>
  <si>
    <t>Row Labels</t>
  </si>
  <si>
    <t>Sum of COUNT</t>
  </si>
  <si>
    <t>holiday</t>
  </si>
  <si>
    <t>weekday</t>
  </si>
  <si>
    <t>weekend</t>
  </si>
  <si>
    <t xml:space="preserve"> </t>
  </si>
  <si>
    <t>PEAK HOUR:- 5PM-6PM</t>
  </si>
  <si>
    <t>TOP WEATHER:- CLEAR</t>
  </si>
  <si>
    <t>AVG TEMP;-0.20</t>
  </si>
  <si>
    <t>AVG TOTAL USER:-58 BIKES/HR</t>
  </si>
  <si>
    <t xml:space="preserve">                       </t>
  </si>
  <si>
    <t>PEAK USAGE RATE:-249 BIKES/HR</t>
  </si>
  <si>
    <t>AVG WINDSPEED:- 0.19m/s</t>
  </si>
  <si>
    <t>CUSTOMER VISIT ANALYSIS REPORT</t>
  </si>
  <si>
    <t>TOTAL VISITORS</t>
  </si>
  <si>
    <t>VISIT RECORDS</t>
  </si>
  <si>
    <t>AVERAGE VISIT</t>
  </si>
  <si>
    <t>CASUAL VISITORS</t>
  </si>
  <si>
    <t>PERMANENT VISITOR</t>
  </si>
  <si>
    <t>% CASUAL VISITORS</t>
  </si>
  <si>
    <t>% PERMANENT VISITORS</t>
  </si>
  <si>
    <t>TOTAL VISITS ON  WEEKENDS</t>
  </si>
  <si>
    <t>TOTAL CASUAL VISITS ON WEEKENDS</t>
  </si>
  <si>
    <t>CORRELATION: Temperature vs Visit</t>
  </si>
  <si>
    <t>CORRELATION: Humidity vs Total Visit</t>
  </si>
  <si>
    <t>TOTAL VISITS ON  WEEKDAYS</t>
  </si>
  <si>
    <t>TOTAL PERMANENT VISITOR ON WEEKDAYS</t>
  </si>
  <si>
    <t>TOTAL VISITS.   58304</t>
  </si>
  <si>
    <t>AVG VISIT/HOUR:- 2430</t>
  </si>
  <si>
    <t>STRATEGIC OVERVIEW: VISIT ,REGISTRATION, WEATHER &amp;TIME TRENDS</t>
  </si>
  <si>
    <t>VISIT SUMMARY BY GROUP TYPE</t>
  </si>
  <si>
    <t>PIVOT TABLES ARE MENTIONED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</si>
</sst>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0"/>
      <color rgb="FF000000"/>
      <name val="Arial"/>
      <scheme val="minor"/>
    </font>
    <font>
      <sz val="10"/>
      <color rgb="FF000000"/>
      <name val="Arial"/>
      <family val="2"/>
      <scheme val="minor"/>
    </font>
    <font>
      <b/>
      <sz val="14"/>
      <color theme="1"/>
      <name val="Arial"/>
      <family val="2"/>
      <scheme val="minor"/>
    </font>
    <font>
      <b/>
      <sz val="14"/>
      <color rgb="FF000000"/>
      <name val="Arial"/>
      <family val="2"/>
      <scheme val="minor"/>
    </font>
    <font>
      <b/>
      <sz val="14"/>
      <color rgb="FF000000"/>
      <name val="Arial (Body)"/>
    </font>
    <font>
      <sz val="10"/>
      <color theme="0"/>
      <name val="Arial"/>
      <family val="2"/>
      <scheme val="minor"/>
    </font>
    <font>
      <sz val="10"/>
      <color theme="6" tint="0.79998168889431442"/>
      <name val="Arial"/>
      <family val="2"/>
      <scheme val="minor"/>
    </font>
    <font>
      <b/>
      <sz val="11"/>
      <color rgb="FF000000"/>
      <name val="Arial"/>
      <family val="2"/>
      <scheme val="minor"/>
    </font>
    <font>
      <sz val="11"/>
      <color rgb="FF000000"/>
      <name val="Arial"/>
      <family val="2"/>
      <scheme val="minor"/>
    </font>
    <font>
      <sz val="14"/>
      <color rgb="FF000000"/>
      <name val="Arial"/>
      <family val="2"/>
      <scheme val="minor"/>
    </font>
    <font>
      <b/>
      <sz val="18"/>
      <color rgb="FF000000"/>
      <name val="Arial"/>
      <family val="2"/>
      <scheme val="minor"/>
    </font>
    <font>
      <i/>
      <sz val="11"/>
      <color theme="1"/>
      <name val="Arial"/>
      <family val="2"/>
      <scheme val="minor"/>
    </font>
    <font>
      <b/>
      <sz val="10"/>
      <color theme="1"/>
      <name val="Arial"/>
      <family val="2"/>
      <scheme val="minor"/>
    </font>
    <font>
      <b/>
      <sz val="11"/>
      <color theme="1"/>
      <name val="Arial"/>
      <family val="2"/>
      <scheme val="minor"/>
    </font>
    <font>
      <sz val="12"/>
      <color rgb="FF000000"/>
      <name val="Arial"/>
      <family val="2"/>
      <scheme val="minor"/>
    </font>
    <font>
      <b/>
      <u/>
      <sz val="16"/>
      <color rgb="FF000000"/>
      <name val="Arial (Body)"/>
    </font>
    <font>
      <u/>
      <sz val="10"/>
      <color rgb="FF000000"/>
      <name val="Arial"/>
      <family val="2"/>
      <scheme val="minor"/>
    </font>
    <font>
      <b/>
      <sz val="14"/>
      <color theme="0"/>
      <name val="Arial (Body)"/>
    </font>
  </fonts>
  <fills count="5">
    <fill>
      <patternFill patternType="none"/>
    </fill>
    <fill>
      <patternFill patternType="gray125"/>
    </fill>
    <fill>
      <patternFill patternType="solid">
        <fgColor theme="4" tint="0.59999389629810485"/>
        <bgColor indexed="64"/>
      </patternFill>
    </fill>
    <fill>
      <patternFill patternType="solid">
        <fgColor theme="0" tint="-0.499984740745262"/>
        <bgColor indexed="64"/>
      </patternFill>
    </fill>
    <fill>
      <patternFill patternType="solid">
        <fgColor theme="0" tint="-0.49998474074526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45">
    <xf numFmtId="0" fontId="0" fillId="0" borderId="0" xfId="0"/>
    <xf numFmtId="0" fontId="1" fillId="0" borderId="0" xfId="0" applyFont="1"/>
    <xf numFmtId="0" fontId="3" fillId="0" borderId="0" xfId="0" applyFont="1" applyAlignment="1">
      <alignment horizontal="center"/>
    </xf>
    <xf numFmtId="0" fontId="9" fillId="0" borderId="0" xfId="0" applyFont="1"/>
    <xf numFmtId="0" fontId="1" fillId="0" borderId="1" xfId="0" applyFont="1" applyBorder="1"/>
    <xf numFmtId="0" fontId="0" fillId="0" borderId="1" xfId="0" applyBorder="1"/>
    <xf numFmtId="2" fontId="0" fillId="0" borderId="1" xfId="0" applyNumberForma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7" fillId="0" borderId="1" xfId="0" applyFont="1" applyBorder="1"/>
    <xf numFmtId="0" fontId="7" fillId="0" borderId="1" xfId="0" applyFont="1" applyBorder="1" applyAlignment="1">
      <alignment horizontal="center"/>
    </xf>
    <xf numFmtId="0" fontId="8" fillId="0" borderId="0" xfId="0" applyFont="1" applyAlignment="1">
      <alignment horizontal="center"/>
    </xf>
    <xf numFmtId="0" fontId="2" fillId="0" borderId="0" xfId="0" applyFont="1"/>
    <xf numFmtId="0" fontId="3" fillId="0" borderId="2" xfId="0" applyFont="1" applyBorder="1" applyAlignment="1">
      <alignment horizontal="center"/>
    </xf>
    <xf numFmtId="0" fontId="0" fillId="0" borderId="3" xfId="0" applyBorder="1"/>
    <xf numFmtId="10" fontId="0" fillId="0" borderId="1" xfId="0" applyNumberFormat="1" applyBorder="1" applyAlignment="1">
      <alignment horizontal="center"/>
    </xf>
    <xf numFmtId="0" fontId="7" fillId="0" borderId="3" xfId="0" applyFont="1" applyBorder="1"/>
    <xf numFmtId="0" fontId="8" fillId="0" borderId="1" xfId="0" applyFont="1" applyBorder="1"/>
    <xf numFmtId="0" fontId="0" fillId="3" borderId="0" xfId="0" applyFill="1"/>
    <xf numFmtId="0" fontId="16" fillId="3" borderId="0" xfId="0" applyFont="1" applyFill="1"/>
    <xf numFmtId="0" fontId="15" fillId="3" borderId="0" xfId="0" applyFont="1" applyFill="1"/>
    <xf numFmtId="0" fontId="3" fillId="3" borderId="0" xfId="0" applyFont="1" applyFill="1"/>
    <xf numFmtId="0" fontId="4" fillId="3" borderId="0" xfId="0" applyFont="1" applyFill="1"/>
    <xf numFmtId="0" fontId="14" fillId="3" borderId="0" xfId="0" applyFont="1" applyFill="1"/>
    <xf numFmtId="0" fontId="1" fillId="3" borderId="0" xfId="0" applyFont="1" applyFill="1"/>
    <xf numFmtId="0" fontId="5" fillId="3" borderId="0" xfId="0" applyFont="1" applyFill="1"/>
    <xf numFmtId="0" fontId="12" fillId="4" borderId="0" xfId="0" applyFont="1" applyFill="1"/>
    <xf numFmtId="0" fontId="12" fillId="4" borderId="5" xfId="0" applyFont="1" applyFill="1" applyBorder="1"/>
    <xf numFmtId="0" fontId="13" fillId="4" borderId="5" xfId="0" applyFont="1" applyFill="1" applyBorder="1"/>
    <xf numFmtId="0" fontId="8" fillId="3" borderId="0" xfId="0" applyFont="1" applyFill="1"/>
    <xf numFmtId="0" fontId="7" fillId="3" borderId="0" xfId="0" applyFont="1" applyFill="1"/>
    <xf numFmtId="0" fontId="0" fillId="3" borderId="0" xfId="0" applyFill="1" applyAlignment="1">
      <alignment horizontal="left"/>
    </xf>
    <xf numFmtId="0" fontId="0" fillId="3" borderId="0" xfId="0" applyFill="1" applyAlignment="1">
      <alignment horizontal="center" vertical="center"/>
    </xf>
    <xf numFmtId="0" fontId="0" fillId="3" borderId="0" xfId="0" applyFill="1" applyAlignment="1">
      <alignment horizontal="center"/>
    </xf>
    <xf numFmtId="0" fontId="12" fillId="4" borderId="6" xfId="0" applyFont="1" applyFill="1" applyBorder="1" applyAlignment="1">
      <alignment horizontal="left"/>
    </xf>
    <xf numFmtId="0" fontId="12" fillId="4" borderId="6" xfId="0" applyFont="1" applyFill="1" applyBorder="1" applyAlignment="1">
      <alignment horizontal="center"/>
    </xf>
    <xf numFmtId="0" fontId="6" fillId="3" borderId="0" xfId="0" applyFont="1" applyFill="1"/>
    <xf numFmtId="0" fontId="17" fillId="3" borderId="0" xfId="0" applyFont="1" applyFill="1"/>
    <xf numFmtId="0" fontId="1" fillId="3" borderId="0" xfId="0" applyFont="1" applyFill="1" applyAlignment="1">
      <alignment horizontal="center"/>
    </xf>
    <xf numFmtId="0" fontId="0" fillId="3" borderId="0" xfId="0" applyFill="1" applyAlignment="1">
      <alignment horizontal="center"/>
    </xf>
    <xf numFmtId="0" fontId="3" fillId="0" borderId="4" xfId="0" applyFont="1" applyBorder="1" applyAlignment="1">
      <alignment horizontal="center"/>
    </xf>
    <xf numFmtId="0" fontId="10" fillId="2" borderId="2" xfId="0" applyFont="1" applyFill="1" applyBorder="1" applyAlignment="1">
      <alignment horizontal="center"/>
    </xf>
    <xf numFmtId="0" fontId="11" fillId="2" borderId="0" xfId="0" applyFont="1" applyFill="1" applyAlignment="1">
      <alignment horizontal="center"/>
    </xf>
    <xf numFmtId="0" fontId="2" fillId="0" borderId="0" xfId="0" applyFont="1"/>
    <xf numFmtId="0" fontId="3" fillId="0" borderId="2" xfId="0" applyFont="1" applyBorder="1" applyAlignment="1">
      <alignment horizontal="center"/>
    </xf>
  </cellXfs>
  <cellStyles count="1">
    <cellStyle name="Normal" xfId="0" builtinId="0"/>
  </cellStyles>
  <dxfs count="98">
    <dxf>
      <font>
        <b val="0"/>
        <i val="0"/>
        <color theme="0"/>
      </font>
    </dxf>
    <dxf>
      <font>
        <b val="0"/>
        <i val="0"/>
        <color theme="7"/>
      </font>
    </dxf>
    <dxf>
      <font>
        <b val="0"/>
        <i val="0"/>
        <color theme="7"/>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alignment horizontal="center"/>
    </dxf>
    <dxf>
      <alignment horizontal="center"/>
    </dxf>
    <dxf>
      <alignment horizontal="center"/>
    </dxf>
    <dxf>
      <font>
        <sz val="11"/>
      </font>
    </dxf>
    <dxf>
      <font>
        <sz val="11"/>
      </font>
    </dxf>
    <dxf>
      <font>
        <sz val="11"/>
      </font>
    </dxf>
    <dxf>
      <font>
        <b/>
        <family val="2"/>
      </font>
    </dxf>
    <dxf>
      <font>
        <b/>
        <family val="2"/>
      </font>
    </dxf>
    <dxf>
      <font>
        <b/>
        <family val="2"/>
      </font>
    </dxf>
    <dxf>
      <font>
        <b/>
        <family val="2"/>
      </font>
    </dxf>
    <dxf>
      <font>
        <b val="0"/>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alignment horizontal="center"/>
    </dxf>
    <dxf>
      <alignment horizontal="center"/>
    </dxf>
    <dxf>
      <alignment horizontal="center"/>
    </dxf>
    <dxf>
      <font>
        <sz val="11"/>
      </font>
    </dxf>
    <dxf>
      <font>
        <sz val="11"/>
      </font>
    </dxf>
    <dxf>
      <font>
        <sz val="11"/>
      </font>
    </dxf>
    <dxf>
      <font>
        <b/>
        <family val="2"/>
      </font>
    </dxf>
    <dxf>
      <font>
        <b/>
        <family val="2"/>
      </font>
    </dxf>
    <dxf>
      <font>
        <b/>
        <family val="2"/>
      </font>
    </dxf>
    <dxf>
      <font>
        <b/>
        <family val="2"/>
      </font>
    </dxf>
    <dxf>
      <font>
        <b val="0"/>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sz val="11"/>
      </font>
    </dxf>
    <dxf>
      <font>
        <sz val="11"/>
      </font>
    </dxf>
    <dxf>
      <font>
        <sz val="11"/>
      </font>
    </dxf>
    <dxf>
      <fill>
        <patternFill patternType="solid">
          <bgColor theme="7" tint="-0.499984740745262"/>
        </patternFill>
      </fill>
    </dxf>
    <dxf>
      <fill>
        <patternFill>
          <bgColor theme="7" tint="-0.499984740745262"/>
        </patternFill>
      </fill>
    </dxf>
    <dxf>
      <font>
        <color theme="0"/>
      </font>
    </dxf>
    <dxf>
      <fill>
        <patternFill>
          <bgColor theme="0"/>
        </patternFill>
      </fill>
    </dxf>
    <dxf>
      <font>
        <color theme="5" tint="-0.249977111117893"/>
      </font>
    </dxf>
    <dxf>
      <font>
        <color theme="6" tint="0.79998168889431442"/>
      </font>
    </dxf>
    <dxf>
      <fill>
        <patternFill>
          <bgColor theme="6"/>
        </patternFill>
      </fill>
    </dxf>
    <dxf>
      <font>
        <color theme="1"/>
      </font>
    </dxf>
    <dxf>
      <fill>
        <patternFill>
          <bgColor theme="7"/>
        </patternFill>
      </fill>
    </dxf>
    <dxf>
      <font>
        <color theme="0"/>
      </font>
    </dxf>
    <dxf>
      <fill>
        <patternFill>
          <bgColor theme="9"/>
        </patternFill>
      </fill>
    </dxf>
    <dxf>
      <font>
        <color theme="9"/>
      </font>
    </dxf>
    <dxf>
      <fill>
        <patternFill>
          <bgColor theme="4"/>
        </patternFill>
      </fill>
    </dxf>
    <dxf>
      <font>
        <color theme="0"/>
      </font>
    </dxf>
    <dxf>
      <fill>
        <patternFill>
          <bgColor theme="0"/>
        </patternFill>
      </fill>
    </dxf>
    <dxf>
      <font>
        <color theme="0"/>
      </font>
    </dxf>
    <dxf>
      <fill>
        <patternFill patternType="solid">
          <bgColor theme="7"/>
        </patternFill>
      </fill>
    </dxf>
    <dxf>
      <fill>
        <patternFill patternType="solid">
          <bgColor theme="5"/>
        </patternFill>
      </fill>
    </dxf>
    <dxf>
      <font>
        <color theme="0"/>
      </font>
    </dxf>
    <dxf>
      <fill>
        <patternFill patternType="solid">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externalLink" Target="externalLinks/externalLink1.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microsoft.com/office/2007/relationships/slicerCache" Target="slicerCaches/slicerCache2.xml"/><Relationship Id="rId5" Type="http://schemas.openxmlformats.org/officeDocument/2006/relationships/externalLink" Target="externalLinks/externalLink3.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pivotCacheDefinition" Target="pivotCache/pivotCacheDefinition3.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Trip Volume By Time Of Day</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6">
                <a:lumMod val="60000"/>
                <a:lumOff val="40000"/>
              </a:schemeClr>
            </a:solidFill>
            <a:ln>
              <a:noFill/>
            </a:ln>
            <a:effectLst/>
          </c:spPr>
          <c:invertIfNegative val="0"/>
          <c:cat>
            <c:strLit>
              <c:ptCount val="5"/>
              <c:pt idx="0">
                <c:v>AFTERNOON(12PM-4PM)</c:v>
              </c:pt>
              <c:pt idx="1">
                <c:v>EVENING(4PM-8PM)</c:v>
              </c:pt>
              <c:pt idx="2">
                <c:v>MORNING(8AM-12AM)</c:v>
              </c:pt>
              <c:pt idx="3">
                <c:v>MORNING(8AM-12PM)</c:v>
              </c:pt>
              <c:pt idx="4">
                <c:v>NIGHT/EARLY MORNING(8PM-8AM)</c:v>
              </c:pt>
            </c:strLit>
          </c:cat>
          <c:val>
            <c:numLit>
              <c:formatCode>General</c:formatCode>
              <c:ptCount val="5"/>
              <c:pt idx="0">
                <c:v>1997</c:v>
              </c:pt>
              <c:pt idx="1">
                <c:v>1297</c:v>
              </c:pt>
              <c:pt idx="2">
                <c:v>27</c:v>
              </c:pt>
              <c:pt idx="3">
                <c:v>855</c:v>
              </c:pt>
              <c:pt idx="4">
                <c:v>745</c:v>
              </c:pt>
            </c:numLit>
          </c:val>
          <c:extLst>
            <c:ext xmlns:c16="http://schemas.microsoft.com/office/drawing/2014/chart" uri="{C3380CC4-5D6E-409C-BE32-E72D297353CC}">
              <c16:uniqueId val="{00000000-F4DD-8F4C-9377-988E287E3B75}"/>
            </c:ext>
          </c:extLst>
        </c:ser>
        <c:ser>
          <c:idx val="1"/>
          <c:order val="1"/>
          <c:tx>
            <c:v>Series2</c:v>
          </c:tx>
          <c:spPr>
            <a:solidFill>
              <a:schemeClr val="accent2"/>
            </a:solidFill>
            <a:ln>
              <a:noFill/>
            </a:ln>
            <a:effectLst>
              <a:softEdge rad="0"/>
            </a:effectLst>
          </c:spPr>
          <c:invertIfNegative val="0"/>
          <c:cat>
            <c:strLit>
              <c:ptCount val="5"/>
              <c:pt idx="0">
                <c:v>AFTERNOON(12PM-4PM)</c:v>
              </c:pt>
              <c:pt idx="1">
                <c:v>EVENING(4PM-8PM)</c:v>
              </c:pt>
              <c:pt idx="2">
                <c:v>MORNING(8AM-12AM)</c:v>
              </c:pt>
              <c:pt idx="3">
                <c:v>MORNING(8AM-12PM)</c:v>
              </c:pt>
              <c:pt idx="4">
                <c:v>NIGHT/EARLY MORNING(8PM-8AM)</c:v>
              </c:pt>
            </c:strLit>
          </c:cat>
          <c:val>
            <c:numLit>
              <c:formatCode>General</c:formatCode>
              <c:ptCount val="5"/>
              <c:pt idx="0">
                <c:v>11214</c:v>
              </c:pt>
              <c:pt idx="1">
                <c:v>17744</c:v>
              </c:pt>
              <c:pt idx="2">
                <c:v>471</c:v>
              </c:pt>
              <c:pt idx="3">
                <c:v>12454</c:v>
              </c:pt>
              <c:pt idx="4">
                <c:v>11500</c:v>
              </c:pt>
            </c:numLit>
          </c:val>
          <c:extLst>
            <c:ext xmlns:c16="http://schemas.microsoft.com/office/drawing/2014/chart" uri="{C3380CC4-5D6E-409C-BE32-E72D297353CC}">
              <c16:uniqueId val="{00000001-F4DD-8F4C-9377-988E287E3B75}"/>
            </c:ext>
          </c:extLst>
        </c:ser>
        <c:dLbls>
          <c:showLegendKey val="0"/>
          <c:showVal val="0"/>
          <c:showCatName val="0"/>
          <c:showSerName val="0"/>
          <c:showPercent val="0"/>
          <c:showBubbleSize val="0"/>
        </c:dLbls>
        <c:gapWidth val="342"/>
        <c:axId val="888941328"/>
        <c:axId val="610390799"/>
      </c:barChart>
      <c:catAx>
        <c:axId val="88894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t>Time Of Day </a:t>
                </a:r>
              </a:p>
            </c:rich>
          </c:tx>
          <c:layout>
            <c:manualLayout>
              <c:xMode val="edge"/>
              <c:yMode val="edge"/>
              <c:x val="0.50262236744436517"/>
              <c:y val="0.96038251366120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390799"/>
        <c:crosses val="autoZero"/>
        <c:auto val="1"/>
        <c:lblAlgn val="ctr"/>
        <c:lblOffset val="100"/>
        <c:noMultiLvlLbl val="0"/>
      </c:catAx>
      <c:valAx>
        <c:axId val="6103907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b="1"/>
                  <a:t>Number Of Trips</a:t>
                </a:r>
              </a:p>
            </c:rich>
          </c:tx>
          <c:layout>
            <c:manualLayout>
              <c:xMode val="edge"/>
              <c:yMode val="edge"/>
              <c:x val="9.242144177449169E-3"/>
              <c:y val="0.354398907103825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941328"/>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TOTAL</a:t>
            </a:r>
            <a:r>
              <a:rPr lang="en-GB" b="1" baseline="0"/>
              <a:t> VISITS BY WEATHER STATUS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strLit>
              <c:ptCount val="4"/>
              <c:pt idx="0">
                <c:v>Clear</c:v>
              </c:pt>
              <c:pt idx="1">
                <c:v>Heavy Rain</c:v>
              </c:pt>
              <c:pt idx="2">
                <c:v>Light Rain</c:v>
              </c:pt>
              <c:pt idx="3">
                <c:v>Moist</c:v>
              </c:pt>
            </c:strLit>
          </c:cat>
          <c:val>
            <c:numLit>
              <c:formatCode>General</c:formatCode>
              <c:ptCount val="4"/>
              <c:pt idx="0">
                <c:v>37373</c:v>
              </c:pt>
              <c:pt idx="1">
                <c:v>36</c:v>
              </c:pt>
              <c:pt idx="2">
                <c:v>2789</c:v>
              </c:pt>
              <c:pt idx="3">
                <c:v>18106</c:v>
              </c:pt>
            </c:numLit>
          </c:val>
          <c:extLst>
            <c:ext xmlns:c16="http://schemas.microsoft.com/office/drawing/2014/chart" uri="{C3380CC4-5D6E-409C-BE32-E72D297353CC}">
              <c16:uniqueId val="{00000000-4A60-0744-A07B-C8EDEB71C2D4}"/>
            </c:ext>
          </c:extLst>
        </c:ser>
        <c:dLbls>
          <c:showLegendKey val="0"/>
          <c:showVal val="0"/>
          <c:showCatName val="0"/>
          <c:showSerName val="0"/>
          <c:showPercent val="0"/>
          <c:showBubbleSize val="0"/>
        </c:dLbls>
        <c:gapWidth val="219"/>
        <c:overlap val="-27"/>
        <c:axId val="703979200"/>
        <c:axId val="703737152"/>
      </c:barChart>
      <c:catAx>
        <c:axId val="70397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737152"/>
        <c:crosses val="autoZero"/>
        <c:auto val="1"/>
        <c:lblAlgn val="ctr"/>
        <c:lblOffset val="100"/>
        <c:noMultiLvlLbl val="0"/>
      </c:catAx>
      <c:valAx>
        <c:axId val="70373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7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TOTAL</a:t>
            </a:r>
            <a:r>
              <a:rPr lang="en-US" b="1" baseline="0"/>
              <a:t> VISITS</a:t>
            </a:r>
            <a:r>
              <a:rPr lang="en-US" b="1"/>
              <a:t> BY TIME SLOT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rnd">
              <a:solidFill>
                <a:schemeClr val="accent1"/>
              </a:solidFill>
              <a:round/>
            </a:ln>
            <a:effectLst/>
          </c:spPr>
          <c:marker>
            <c:symbol val="none"/>
          </c:marker>
          <c:cat>
            <c:strLit>
              <c:ptCount val="5"/>
              <c:pt idx="0">
                <c:v>AFTERNOON(12PM-4PM)</c:v>
              </c:pt>
              <c:pt idx="1">
                <c:v>EVENING(4PM-8PM)</c:v>
              </c:pt>
              <c:pt idx="2">
                <c:v>MORNING(8AM-12AM)</c:v>
              </c:pt>
              <c:pt idx="3">
                <c:v>MORNING(8AM-12PM)</c:v>
              </c:pt>
              <c:pt idx="4">
                <c:v>NIGHT/EARLY MORNING(8PM-8AM)</c:v>
              </c:pt>
            </c:strLit>
          </c:cat>
          <c:val>
            <c:numLit>
              <c:formatCode>General</c:formatCode>
              <c:ptCount val="5"/>
              <c:pt idx="0">
                <c:v>13211</c:v>
              </c:pt>
              <c:pt idx="1">
                <c:v>19041</c:v>
              </c:pt>
              <c:pt idx="2">
                <c:v>498</c:v>
              </c:pt>
              <c:pt idx="3">
                <c:v>13309</c:v>
              </c:pt>
              <c:pt idx="4">
                <c:v>12245</c:v>
              </c:pt>
            </c:numLit>
          </c:val>
          <c:smooth val="0"/>
          <c:extLst>
            <c:ext xmlns:c16="http://schemas.microsoft.com/office/drawing/2014/chart" uri="{C3380CC4-5D6E-409C-BE32-E72D297353CC}">
              <c16:uniqueId val="{00000000-9B2C-1347-9FA7-60910B80232B}"/>
            </c:ext>
          </c:extLst>
        </c:ser>
        <c:dLbls>
          <c:showLegendKey val="0"/>
          <c:showVal val="0"/>
          <c:showCatName val="0"/>
          <c:showSerName val="0"/>
          <c:showPercent val="0"/>
          <c:showBubbleSize val="0"/>
        </c:dLbls>
        <c:smooth val="0"/>
        <c:axId val="713349648"/>
        <c:axId val="713351376"/>
      </c:lineChart>
      <c:catAx>
        <c:axId val="71334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351376"/>
        <c:crosses val="autoZero"/>
        <c:auto val="1"/>
        <c:lblAlgn val="ctr"/>
        <c:lblOffset val="100"/>
        <c:noMultiLvlLbl val="0"/>
      </c:catAx>
      <c:valAx>
        <c:axId val="71335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34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TEMPERATURE VS TOTAL</a:t>
            </a:r>
            <a:r>
              <a:rPr lang="en-US" b="1" baseline="0"/>
              <a:t> VISITS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Series1</c:v>
          </c:tx>
          <c:spPr>
            <a:solidFill>
              <a:schemeClr val="accent1"/>
            </a:solidFill>
            <a:ln>
              <a:noFill/>
            </a:ln>
            <a:effectLst/>
          </c:spPr>
          <c:invertIfNegative val="0"/>
          <c:cat>
            <c:strLit>
              <c:ptCount val="23"/>
              <c:pt idx="0">
                <c:v>0.02</c:v>
              </c:pt>
              <c:pt idx="1">
                <c:v>0.04</c:v>
              </c:pt>
              <c:pt idx="2">
                <c:v>0.06</c:v>
              </c:pt>
              <c:pt idx="3">
                <c:v>0.08</c:v>
              </c:pt>
              <c:pt idx="4">
                <c:v>0.1</c:v>
              </c:pt>
              <c:pt idx="5">
                <c:v>0.12</c:v>
              </c:pt>
              <c:pt idx="6">
                <c:v>0.14</c:v>
              </c:pt>
              <c:pt idx="7">
                <c:v>0.16</c:v>
              </c:pt>
              <c:pt idx="8">
                <c:v>0.18</c:v>
              </c:pt>
              <c:pt idx="9">
                <c:v>0.2</c:v>
              </c:pt>
              <c:pt idx="10">
                <c:v>0.22</c:v>
              </c:pt>
              <c:pt idx="11">
                <c:v>0.24</c:v>
              </c:pt>
              <c:pt idx="12">
                <c:v>0.26</c:v>
              </c:pt>
              <c:pt idx="13">
                <c:v>0.28</c:v>
              </c:pt>
              <c:pt idx="14">
                <c:v>0.3</c:v>
              </c:pt>
              <c:pt idx="15">
                <c:v>0.32</c:v>
              </c:pt>
              <c:pt idx="16">
                <c:v>0.34</c:v>
              </c:pt>
              <c:pt idx="17">
                <c:v>0.36</c:v>
              </c:pt>
              <c:pt idx="18">
                <c:v>0.38</c:v>
              </c:pt>
              <c:pt idx="19">
                <c:v>0.4</c:v>
              </c:pt>
              <c:pt idx="20">
                <c:v>0.42</c:v>
              </c:pt>
              <c:pt idx="21">
                <c:v>0.44</c:v>
              </c:pt>
              <c:pt idx="22">
                <c:v>0.46</c:v>
              </c:pt>
            </c:strLit>
          </c:cat>
          <c:val>
            <c:numLit>
              <c:formatCode>General</c:formatCode>
              <c:ptCount val="23"/>
              <c:pt idx="0">
                <c:v>168</c:v>
              </c:pt>
              <c:pt idx="1">
                <c:v>387</c:v>
              </c:pt>
              <c:pt idx="2">
                <c:v>608</c:v>
              </c:pt>
              <c:pt idx="3">
                <c:v>357</c:v>
              </c:pt>
              <c:pt idx="4">
                <c:v>1259</c:v>
              </c:pt>
              <c:pt idx="5">
                <c:v>2104</c:v>
              </c:pt>
              <c:pt idx="6">
                <c:v>4335</c:v>
              </c:pt>
              <c:pt idx="7">
                <c:v>7003</c:v>
              </c:pt>
              <c:pt idx="8">
                <c:v>4045</c:v>
              </c:pt>
              <c:pt idx="9">
                <c:v>7926</c:v>
              </c:pt>
              <c:pt idx="10">
                <c:v>7212</c:v>
              </c:pt>
              <c:pt idx="11">
                <c:v>5965</c:v>
              </c:pt>
              <c:pt idx="12">
                <c:v>3157</c:v>
              </c:pt>
              <c:pt idx="13">
                <c:v>1958</c:v>
              </c:pt>
              <c:pt idx="14">
                <c:v>3551</c:v>
              </c:pt>
              <c:pt idx="15">
                <c:v>1966</c:v>
              </c:pt>
              <c:pt idx="16">
                <c:v>2478</c:v>
              </c:pt>
              <c:pt idx="17">
                <c:v>1341</c:v>
              </c:pt>
              <c:pt idx="18">
                <c:v>521</c:v>
              </c:pt>
              <c:pt idx="19">
                <c:v>985</c:v>
              </c:pt>
              <c:pt idx="20">
                <c:v>519</c:v>
              </c:pt>
              <c:pt idx="21">
                <c:v>194</c:v>
              </c:pt>
              <c:pt idx="22">
                <c:v>265</c:v>
              </c:pt>
            </c:numLit>
          </c:val>
          <c:extLst>
            <c:ext xmlns:c16="http://schemas.microsoft.com/office/drawing/2014/chart" uri="{C3380CC4-5D6E-409C-BE32-E72D297353CC}">
              <c16:uniqueId val="{00000000-832D-7540-B959-97C08688A2E4}"/>
            </c:ext>
          </c:extLst>
        </c:ser>
        <c:dLbls>
          <c:showLegendKey val="0"/>
          <c:showVal val="0"/>
          <c:showCatName val="0"/>
          <c:showSerName val="0"/>
          <c:showPercent val="0"/>
          <c:showBubbleSize val="0"/>
        </c:dLbls>
        <c:gapWidth val="150"/>
        <c:overlap val="100"/>
        <c:axId val="972497696"/>
        <c:axId val="1022456943"/>
      </c:barChart>
      <c:catAx>
        <c:axId val="97249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456943"/>
        <c:crosses val="autoZero"/>
        <c:auto val="1"/>
        <c:lblAlgn val="ctr"/>
        <c:lblOffset val="100"/>
        <c:noMultiLvlLbl val="0"/>
      </c:catAx>
      <c:valAx>
        <c:axId val="102245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497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VISITS BY DAY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F7-634A-B05E-ABA191E6FD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F7-634A-B05E-ABA191E6FD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F7-634A-B05E-ABA191E6FD2D}"/>
              </c:ext>
            </c:extLst>
          </c:dPt>
          <c:cat>
            <c:strLit>
              <c:ptCount val="3"/>
              <c:pt idx="0">
                <c:v>holiday</c:v>
              </c:pt>
              <c:pt idx="1">
                <c:v>weekday</c:v>
              </c:pt>
              <c:pt idx="2">
                <c:v>weekend</c:v>
              </c:pt>
            </c:strLit>
          </c:cat>
          <c:val>
            <c:numLit>
              <c:formatCode>General</c:formatCode>
              <c:ptCount val="3"/>
              <c:pt idx="0">
                <c:v>1000</c:v>
              </c:pt>
              <c:pt idx="1">
                <c:v>41435</c:v>
              </c:pt>
              <c:pt idx="2">
                <c:v>15869</c:v>
              </c:pt>
            </c:numLit>
          </c:val>
          <c:extLst>
            <c:ext xmlns:c16="http://schemas.microsoft.com/office/drawing/2014/chart" uri="{C3380CC4-5D6E-409C-BE32-E72D297353CC}">
              <c16:uniqueId val="{00000006-08F7-634A-B05E-ABA191E6FD2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HOURLY VISITOR DISTRIBUTION BY WEATHER (PERMANENT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Lit>
          </c:cat>
          <c:val>
            <c:numLit>
              <c:formatCode>General</c:formatCode>
              <c:ptCount val="24"/>
              <c:pt idx="0">
                <c:v>466</c:v>
              </c:pt>
              <c:pt idx="1">
                <c:v>298</c:v>
              </c:pt>
              <c:pt idx="2">
                <c:v>168</c:v>
              </c:pt>
              <c:pt idx="3">
                <c:v>91</c:v>
              </c:pt>
              <c:pt idx="4">
                <c:v>37</c:v>
              </c:pt>
              <c:pt idx="5">
                <c:v>97</c:v>
              </c:pt>
              <c:pt idx="6">
                <c:v>553</c:v>
              </c:pt>
              <c:pt idx="7">
                <c:v>1759</c:v>
              </c:pt>
              <c:pt idx="8">
                <c:v>3524</c:v>
              </c:pt>
              <c:pt idx="9">
                <c:v>2101</c:v>
              </c:pt>
              <c:pt idx="10">
                <c:v>1304</c:v>
              </c:pt>
              <c:pt idx="11">
                <c:v>1511</c:v>
              </c:pt>
              <c:pt idx="12">
                <c:v>1841</c:v>
              </c:pt>
              <c:pt idx="13">
                <c:v>2145</c:v>
              </c:pt>
              <c:pt idx="14">
                <c:v>1887</c:v>
              </c:pt>
              <c:pt idx="15">
                <c:v>1987</c:v>
              </c:pt>
              <c:pt idx="16">
                <c:v>2435</c:v>
              </c:pt>
              <c:pt idx="17">
                <c:v>4328</c:v>
              </c:pt>
              <c:pt idx="18">
                <c:v>3474</c:v>
              </c:pt>
              <c:pt idx="19">
                <c:v>2536</c:v>
              </c:pt>
              <c:pt idx="20">
                <c:v>1815</c:v>
              </c:pt>
              <c:pt idx="21">
                <c:v>1380</c:v>
              </c:pt>
              <c:pt idx="22">
                <c:v>960</c:v>
              </c:pt>
              <c:pt idx="23">
                <c:v>676</c:v>
              </c:pt>
            </c:numLit>
          </c:val>
          <c:extLst>
            <c:ext xmlns:c16="http://schemas.microsoft.com/office/drawing/2014/chart" uri="{C3380CC4-5D6E-409C-BE32-E72D297353CC}">
              <c16:uniqueId val="{00000000-6589-0245-A0A5-E1B28CBA85EF}"/>
            </c:ext>
          </c:extLst>
        </c:ser>
        <c:dLbls>
          <c:showLegendKey val="0"/>
          <c:showVal val="0"/>
          <c:showCatName val="0"/>
          <c:showSerName val="0"/>
          <c:showPercent val="0"/>
          <c:showBubbleSize val="0"/>
        </c:dLbls>
        <c:gapWidth val="219"/>
        <c:overlap val="-27"/>
        <c:axId val="705129760"/>
        <c:axId val="705131472"/>
      </c:barChart>
      <c:catAx>
        <c:axId val="705129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Hours</a:t>
                </a:r>
                <a:r>
                  <a:rPr lang="en-GB" sz="1200" b="1" baseline="0"/>
                  <a:t> Of The Day</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31472"/>
        <c:crosses val="autoZero"/>
        <c:auto val="1"/>
        <c:lblAlgn val="ctr"/>
        <c:lblOffset val="100"/>
        <c:noMultiLvlLbl val="0"/>
      </c:catAx>
      <c:valAx>
        <c:axId val="705131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Number</a:t>
                </a:r>
                <a:r>
                  <a:rPr lang="en-GB" sz="1200" b="1" baseline="0"/>
                  <a:t> Of Trips</a:t>
                </a:r>
                <a:endParaRPr lang="en-GB" sz="12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2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HOURLY VISIT DISTRIBUTION BY WEATHER (CASUAL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Lit>
          </c:cat>
          <c:val>
            <c:numLit>
              <c:formatCode>General</c:formatCode>
              <c:ptCount val="24"/>
              <c:pt idx="0">
                <c:v>44</c:v>
              </c:pt>
              <c:pt idx="1">
                <c:v>35</c:v>
              </c:pt>
              <c:pt idx="2">
                <c:v>15</c:v>
              </c:pt>
              <c:pt idx="3">
                <c:v>24</c:v>
              </c:pt>
              <c:pt idx="4">
                <c:v>3</c:v>
              </c:pt>
              <c:pt idx="5">
                <c:v>2</c:v>
              </c:pt>
              <c:pt idx="6">
                <c:v>8</c:v>
              </c:pt>
              <c:pt idx="7">
                <c:v>51</c:v>
              </c:pt>
              <c:pt idx="8">
                <c:v>90</c:v>
              </c:pt>
              <c:pt idx="9">
                <c:v>100</c:v>
              </c:pt>
              <c:pt idx="10">
                <c:v>153</c:v>
              </c:pt>
              <c:pt idx="11">
                <c:v>270</c:v>
              </c:pt>
              <c:pt idx="12">
                <c:v>314</c:v>
              </c:pt>
              <c:pt idx="13">
                <c:v>335</c:v>
              </c:pt>
              <c:pt idx="14">
                <c:v>287</c:v>
              </c:pt>
              <c:pt idx="15">
                <c:v>311</c:v>
              </c:pt>
              <c:pt idx="16">
                <c:v>299</c:v>
              </c:pt>
              <c:pt idx="17">
                <c:v>275</c:v>
              </c:pt>
              <c:pt idx="18">
                <c:v>153</c:v>
              </c:pt>
              <c:pt idx="19">
                <c:v>124</c:v>
              </c:pt>
              <c:pt idx="20">
                <c:v>100</c:v>
              </c:pt>
              <c:pt idx="21">
                <c:v>93</c:v>
              </c:pt>
              <c:pt idx="22">
                <c:v>72</c:v>
              </c:pt>
              <c:pt idx="23">
                <c:v>53</c:v>
              </c:pt>
            </c:numLit>
          </c:val>
          <c:extLst>
            <c:ext xmlns:c16="http://schemas.microsoft.com/office/drawing/2014/chart" uri="{C3380CC4-5D6E-409C-BE32-E72D297353CC}">
              <c16:uniqueId val="{00000000-BD94-DA41-9AEE-BC4B12E8F608}"/>
            </c:ext>
          </c:extLst>
        </c:ser>
        <c:ser>
          <c:idx val="1"/>
          <c:order val="1"/>
          <c:tx>
            <c:v>Series2</c:v>
          </c:tx>
          <c:spPr>
            <a:solidFill>
              <a:schemeClr val="accent2"/>
            </a:solidFill>
            <a:ln>
              <a:noFill/>
            </a:ln>
            <a:effectLst/>
          </c:spPr>
          <c:invertIfNegative val="0"/>
          <c:cat>
            <c:numLit>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Lit>
          </c:cat>
          <c:val>
            <c:numLit>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numLit>
          </c:val>
          <c:extLst>
            <c:ext xmlns:c16="http://schemas.microsoft.com/office/drawing/2014/chart" uri="{C3380CC4-5D6E-409C-BE32-E72D297353CC}">
              <c16:uniqueId val="{00000001-BD94-DA41-9AEE-BC4B12E8F608}"/>
            </c:ext>
          </c:extLst>
        </c:ser>
        <c:ser>
          <c:idx val="2"/>
          <c:order val="2"/>
          <c:tx>
            <c:v>Series3</c:v>
          </c:tx>
          <c:spPr>
            <a:solidFill>
              <a:schemeClr val="accent3"/>
            </a:solidFill>
            <a:ln>
              <a:noFill/>
            </a:ln>
            <a:effectLst/>
          </c:spPr>
          <c:invertIfNegative val="0"/>
          <c:cat>
            <c:numLit>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Lit>
          </c:cat>
          <c:val>
            <c:numLit>
              <c:formatCode>General</c:formatCode>
              <c:ptCount val="24"/>
              <c:pt idx="0">
                <c:v>0</c:v>
              </c:pt>
              <c:pt idx="1">
                <c:v>1</c:v>
              </c:pt>
              <c:pt idx="2">
                <c:v>7</c:v>
              </c:pt>
              <c:pt idx="3">
                <c:v>0</c:v>
              </c:pt>
              <c:pt idx="4">
                <c:v>1</c:v>
              </c:pt>
              <c:pt idx="5">
                <c:v>0</c:v>
              </c:pt>
              <c:pt idx="6">
                <c:v>1</c:v>
              </c:pt>
              <c:pt idx="7">
                <c:v>2</c:v>
              </c:pt>
              <c:pt idx="8">
                <c:v>7</c:v>
              </c:pt>
              <c:pt idx="9">
                <c:v>12</c:v>
              </c:pt>
              <c:pt idx="10">
                <c:v>5</c:v>
              </c:pt>
              <c:pt idx="11">
                <c:v>7</c:v>
              </c:pt>
              <c:pt idx="12">
                <c:v>18</c:v>
              </c:pt>
              <c:pt idx="13">
                <c:v>14</c:v>
              </c:pt>
              <c:pt idx="14">
                <c:v>11</c:v>
              </c:pt>
              <c:pt idx="15">
                <c:v>31</c:v>
              </c:pt>
              <c:pt idx="16">
                <c:v>17</c:v>
              </c:pt>
              <c:pt idx="17">
                <c:v>0</c:v>
              </c:pt>
              <c:pt idx="18">
                <c:v>10</c:v>
              </c:pt>
              <c:pt idx="19">
                <c:v>9</c:v>
              </c:pt>
              <c:pt idx="20">
                <c:v>4</c:v>
              </c:pt>
              <c:pt idx="21">
                <c:v>6</c:v>
              </c:pt>
              <c:pt idx="22">
                <c:v>5</c:v>
              </c:pt>
              <c:pt idx="23">
                <c:v>3</c:v>
              </c:pt>
            </c:numLit>
          </c:val>
          <c:extLst>
            <c:ext xmlns:c16="http://schemas.microsoft.com/office/drawing/2014/chart" uri="{C3380CC4-5D6E-409C-BE32-E72D297353CC}">
              <c16:uniqueId val="{00000002-BD94-DA41-9AEE-BC4B12E8F608}"/>
            </c:ext>
          </c:extLst>
        </c:ser>
        <c:ser>
          <c:idx val="3"/>
          <c:order val="3"/>
          <c:tx>
            <c:v>Series4</c:v>
          </c:tx>
          <c:spPr>
            <a:solidFill>
              <a:schemeClr val="accent4"/>
            </a:solidFill>
            <a:ln>
              <a:noFill/>
            </a:ln>
            <a:effectLst/>
          </c:spPr>
          <c:invertIfNegative val="0"/>
          <c:cat>
            <c:numLit>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Lit>
          </c:cat>
          <c:val>
            <c:numLit>
              <c:formatCode>General</c:formatCode>
              <c:ptCount val="24"/>
              <c:pt idx="0">
                <c:v>30</c:v>
              </c:pt>
              <c:pt idx="1">
                <c:v>12</c:v>
              </c:pt>
              <c:pt idx="2">
                <c:v>11</c:v>
              </c:pt>
              <c:pt idx="3">
                <c:v>10</c:v>
              </c:pt>
              <c:pt idx="4">
                <c:v>3</c:v>
              </c:pt>
              <c:pt idx="5">
                <c:v>1</c:v>
              </c:pt>
              <c:pt idx="6">
                <c:v>12</c:v>
              </c:pt>
              <c:pt idx="7">
                <c:v>11</c:v>
              </c:pt>
              <c:pt idx="8">
                <c:v>30</c:v>
              </c:pt>
              <c:pt idx="9">
                <c:v>60</c:v>
              </c:pt>
              <c:pt idx="10">
                <c:v>58</c:v>
              </c:pt>
              <c:pt idx="11">
                <c:v>90</c:v>
              </c:pt>
              <c:pt idx="12">
                <c:v>150</c:v>
              </c:pt>
              <c:pt idx="13">
                <c:v>164</c:v>
              </c:pt>
              <c:pt idx="14">
                <c:v>168</c:v>
              </c:pt>
              <c:pt idx="15">
                <c:v>194</c:v>
              </c:pt>
              <c:pt idx="16">
                <c:v>176</c:v>
              </c:pt>
              <c:pt idx="17">
                <c:v>120</c:v>
              </c:pt>
              <c:pt idx="18">
                <c:v>59</c:v>
              </c:pt>
              <c:pt idx="19">
                <c:v>54</c:v>
              </c:pt>
              <c:pt idx="20">
                <c:v>36</c:v>
              </c:pt>
              <c:pt idx="21">
                <c:v>18</c:v>
              </c:pt>
              <c:pt idx="22">
                <c:v>26</c:v>
              </c:pt>
              <c:pt idx="23">
                <c:v>45</c:v>
              </c:pt>
            </c:numLit>
          </c:val>
          <c:extLst>
            <c:ext xmlns:c16="http://schemas.microsoft.com/office/drawing/2014/chart" uri="{C3380CC4-5D6E-409C-BE32-E72D297353CC}">
              <c16:uniqueId val="{00000003-BD94-DA41-9AEE-BC4B12E8F608}"/>
            </c:ext>
          </c:extLst>
        </c:ser>
        <c:dLbls>
          <c:showLegendKey val="0"/>
          <c:showVal val="0"/>
          <c:showCatName val="0"/>
          <c:showSerName val="0"/>
          <c:showPercent val="0"/>
          <c:showBubbleSize val="0"/>
        </c:dLbls>
        <c:gapWidth val="219"/>
        <c:overlap val="-27"/>
        <c:axId val="2031579839"/>
        <c:axId val="2031581551"/>
      </c:barChart>
      <c:catAx>
        <c:axId val="203157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Hours</a:t>
                </a:r>
                <a:r>
                  <a:rPr lang="en-GB" sz="1200" b="1" baseline="0"/>
                  <a:t> Of Day</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581551"/>
        <c:crosses val="autoZero"/>
        <c:auto val="1"/>
        <c:lblAlgn val="ctr"/>
        <c:lblOffset val="100"/>
        <c:noMultiLvlLbl val="0"/>
      </c:catAx>
      <c:valAx>
        <c:axId val="2031581551"/>
        <c:scaling>
          <c:orientation val="minMax"/>
          <c:max val="5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b="1"/>
                  <a:t>Numbers</a:t>
                </a:r>
                <a:r>
                  <a:rPr lang="en-GB" sz="1100" b="1" baseline="0"/>
                  <a:t> Of Trips</a:t>
                </a:r>
                <a:endParaRPr lang="en-GB" sz="1100" b="1"/>
              </a:p>
            </c:rich>
          </c:tx>
          <c:layout>
            <c:manualLayout>
              <c:xMode val="edge"/>
              <c:yMode val="edge"/>
              <c:x val="1.1387163561076604E-2"/>
              <c:y val="0.197291610100461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57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406400</xdr:colOff>
      <xdr:row>2</xdr:row>
      <xdr:rowOff>139700</xdr:rowOff>
    </xdr:from>
    <xdr:to>
      <xdr:col>20</xdr:col>
      <xdr:colOff>749300</xdr:colOff>
      <xdr:row>11</xdr:row>
      <xdr:rowOff>50800</xdr:rowOff>
    </xdr:to>
    <xdr:sp macro="" textlink="">
      <xdr:nvSpPr>
        <xdr:cNvPr id="17" name="Rectangle 16">
          <a:extLst>
            <a:ext uri="{FF2B5EF4-FFF2-40B4-BE49-F238E27FC236}">
              <a16:creationId xmlns:a16="http://schemas.microsoft.com/office/drawing/2014/main" id="{BDB0B78C-6A23-FC69-EA37-FE2DBB2558DD}"/>
            </a:ext>
          </a:extLst>
        </xdr:cNvPr>
        <xdr:cNvSpPr/>
      </xdr:nvSpPr>
      <xdr:spPr>
        <a:xfrm>
          <a:off x="9055100" y="469900"/>
          <a:ext cx="8597900" cy="1397000"/>
        </a:xfrm>
        <a:prstGeom prst="rect">
          <a:avLst/>
        </a:prstGeom>
        <a:solidFill>
          <a:schemeClr val="bg2"/>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400" b="1"/>
            <a:t>         TIME &amp; WEATHER FILTERS</a:t>
          </a:r>
        </a:p>
        <a:p>
          <a:pPr algn="l"/>
          <a:endParaRPr lang="en-GB" sz="1100"/>
        </a:p>
      </xdr:txBody>
    </xdr:sp>
    <xdr:clientData/>
  </xdr:twoCellAnchor>
  <xdr:twoCellAnchor>
    <xdr:from>
      <xdr:col>0</xdr:col>
      <xdr:colOff>279400</xdr:colOff>
      <xdr:row>12</xdr:row>
      <xdr:rowOff>101600</xdr:rowOff>
    </xdr:from>
    <xdr:to>
      <xdr:col>9</xdr:col>
      <xdr:colOff>736600</xdr:colOff>
      <xdr:row>26</xdr:row>
      <xdr:rowOff>139700</xdr:rowOff>
    </xdr:to>
    <xdr:graphicFrame macro="">
      <xdr:nvGraphicFramePr>
        <xdr:cNvPr id="4" name="Chart 3">
          <a:extLst>
            <a:ext uri="{FF2B5EF4-FFF2-40B4-BE49-F238E27FC236}">
              <a16:creationId xmlns:a16="http://schemas.microsoft.com/office/drawing/2014/main" id="{8C799DF1-623E-584A-B9A0-06A4A3F16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406400</xdr:colOff>
      <xdr:row>12</xdr:row>
      <xdr:rowOff>101600</xdr:rowOff>
    </xdr:from>
    <xdr:to>
      <xdr:col>20</xdr:col>
      <xdr:colOff>762000</xdr:colOff>
      <xdr:row>26</xdr:row>
      <xdr:rowOff>152400</xdr:rowOff>
    </xdr:to>
    <xdr:graphicFrame macro="">
      <xdr:nvGraphicFramePr>
        <xdr:cNvPr id="5" name="Chart 4">
          <a:extLst>
            <a:ext uri="{FF2B5EF4-FFF2-40B4-BE49-F238E27FC236}">
              <a16:creationId xmlns:a16="http://schemas.microsoft.com/office/drawing/2014/main" id="{426BCD19-F007-B74B-B6A5-81E78DEDD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27</xdr:row>
      <xdr:rowOff>152400</xdr:rowOff>
    </xdr:from>
    <xdr:to>
      <xdr:col>20</xdr:col>
      <xdr:colOff>723900</xdr:colOff>
      <xdr:row>36</xdr:row>
      <xdr:rowOff>114300</xdr:rowOff>
    </xdr:to>
    <xdr:graphicFrame macro="">
      <xdr:nvGraphicFramePr>
        <xdr:cNvPr id="6" name="Chart 5">
          <a:extLst>
            <a:ext uri="{FF2B5EF4-FFF2-40B4-BE49-F238E27FC236}">
              <a16:creationId xmlns:a16="http://schemas.microsoft.com/office/drawing/2014/main" id="{498F354D-6F3D-AE47-9E04-561C9ACC7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368300</xdr:colOff>
      <xdr:row>38</xdr:row>
      <xdr:rowOff>38100</xdr:rowOff>
    </xdr:from>
    <xdr:to>
      <xdr:col>11</xdr:col>
      <xdr:colOff>76200</xdr:colOff>
      <xdr:row>51</xdr:row>
      <xdr:rowOff>0</xdr:rowOff>
    </xdr:to>
    <xdr:graphicFrame macro="">
      <xdr:nvGraphicFramePr>
        <xdr:cNvPr id="7" name="Chart 6">
          <a:extLst>
            <a:ext uri="{FF2B5EF4-FFF2-40B4-BE49-F238E27FC236}">
              <a16:creationId xmlns:a16="http://schemas.microsoft.com/office/drawing/2014/main" id="{4E8F8F1A-7B6B-D144-8861-2F7141E6A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406400</xdr:colOff>
      <xdr:row>38</xdr:row>
      <xdr:rowOff>63500</xdr:rowOff>
    </xdr:from>
    <xdr:to>
      <xdr:col>20</xdr:col>
      <xdr:colOff>647700</xdr:colOff>
      <xdr:row>50</xdr:row>
      <xdr:rowOff>127000</xdr:rowOff>
    </xdr:to>
    <xdr:graphicFrame macro="">
      <xdr:nvGraphicFramePr>
        <xdr:cNvPr id="8" name="Chart 7">
          <a:extLst>
            <a:ext uri="{FF2B5EF4-FFF2-40B4-BE49-F238E27FC236}">
              <a16:creationId xmlns:a16="http://schemas.microsoft.com/office/drawing/2014/main" id="{C700FAC2-7566-9A4C-958F-614D7D49B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254000</xdr:colOff>
      <xdr:row>53</xdr:row>
      <xdr:rowOff>63500</xdr:rowOff>
    </xdr:from>
    <xdr:to>
      <xdr:col>10</xdr:col>
      <xdr:colOff>800100</xdr:colOff>
      <xdr:row>82</xdr:row>
      <xdr:rowOff>0</xdr:rowOff>
    </xdr:to>
    <xdr:graphicFrame macro="">
      <xdr:nvGraphicFramePr>
        <xdr:cNvPr id="15" name="Chart 14">
          <a:extLst>
            <a:ext uri="{FF2B5EF4-FFF2-40B4-BE49-F238E27FC236}">
              <a16:creationId xmlns:a16="http://schemas.microsoft.com/office/drawing/2014/main" id="{F80FA35A-3919-0049-862B-7F38CAA39A6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444500</xdr:colOff>
      <xdr:row>53</xdr:row>
      <xdr:rowOff>76200</xdr:rowOff>
    </xdr:from>
    <xdr:to>
      <xdr:col>21</xdr:col>
      <xdr:colOff>76200</xdr:colOff>
      <xdr:row>82</xdr:row>
      <xdr:rowOff>38100</xdr:rowOff>
    </xdr:to>
    <xdr:graphicFrame macro="">
      <xdr:nvGraphicFramePr>
        <xdr:cNvPr id="16" name="Chart 15">
          <a:extLst>
            <a:ext uri="{FF2B5EF4-FFF2-40B4-BE49-F238E27FC236}">
              <a16:creationId xmlns:a16="http://schemas.microsoft.com/office/drawing/2014/main" id="{1F0062D3-69A7-0D4A-86D2-4DF162469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533400</xdr:colOff>
      <xdr:row>5</xdr:row>
      <xdr:rowOff>12701</xdr:rowOff>
    </xdr:from>
    <xdr:to>
      <xdr:col>12</xdr:col>
      <xdr:colOff>127000</xdr:colOff>
      <xdr:row>9</xdr:row>
      <xdr:rowOff>1</xdr:rowOff>
    </xdr:to>
    <mc:AlternateContent xmlns:mc="http://schemas.openxmlformats.org/markup-compatibility/2006" xmlns:a14="http://schemas.microsoft.com/office/drawing/2010/main">
      <mc:Choice Requires="a14">
        <xdr:graphicFrame macro="">
          <xdr:nvGraphicFramePr>
            <xdr:cNvPr id="18" name="HOUR 1">
              <a:extLst>
                <a:ext uri="{FF2B5EF4-FFF2-40B4-BE49-F238E27FC236}">
                  <a16:creationId xmlns:a16="http://schemas.microsoft.com/office/drawing/2014/main" id="{EB77A694-FD76-C810-C305-C90661ADCD0A}"/>
                </a:ext>
              </a:extLst>
            </xdr:cNvPr>
            <xdr:cNvGraphicFramePr/>
          </xdr:nvGraphicFramePr>
          <xdr:xfrm>
            <a:off x="0" y="0"/>
            <a:ext cx="0" cy="0"/>
          </xdr:xfrm>
          <a:graphic>
            <a:graphicData uri="http://schemas.microsoft.com/office/drawing/2010/slicer">
              <sle:slicer xmlns:sle="http://schemas.microsoft.com/office/drawing/2010/slicer" name="HOUR 1"/>
            </a:graphicData>
          </a:graphic>
        </xdr:graphicFrame>
      </mc:Choice>
      <mc:Fallback xmlns="">
        <xdr:sp macro="" textlink="">
          <xdr:nvSpPr>
            <xdr:cNvPr id="0" name=""/>
            <xdr:cNvSpPr>
              <a:spLocks noTextEdit="1"/>
            </xdr:cNvSpPr>
          </xdr:nvSpPr>
          <xdr:spPr>
            <a:xfrm>
              <a:off x="8915400" y="838201"/>
              <a:ext cx="12319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647700</xdr:colOff>
      <xdr:row>4</xdr:row>
      <xdr:rowOff>139701</xdr:rowOff>
    </xdr:from>
    <xdr:to>
      <xdr:col>18</xdr:col>
      <xdr:colOff>774700</xdr:colOff>
      <xdr:row>9</xdr:row>
      <xdr:rowOff>12701</xdr:rowOff>
    </xdr:to>
    <mc:AlternateContent xmlns:mc="http://schemas.openxmlformats.org/markup-compatibility/2006" xmlns:a14="http://schemas.microsoft.com/office/drawing/2010/main">
      <mc:Choice Requires="a14">
        <xdr:graphicFrame macro="">
          <xdr:nvGraphicFramePr>
            <xdr:cNvPr id="19" name="WEATHER STATUS 1">
              <a:extLst>
                <a:ext uri="{FF2B5EF4-FFF2-40B4-BE49-F238E27FC236}">
                  <a16:creationId xmlns:a16="http://schemas.microsoft.com/office/drawing/2014/main" id="{E61FBC93-BACC-9B6B-5484-2BBED7603D9D}"/>
                </a:ext>
              </a:extLst>
            </xdr:cNvPr>
            <xdr:cNvGraphicFramePr/>
          </xdr:nvGraphicFramePr>
          <xdr:xfrm>
            <a:off x="0" y="0"/>
            <a:ext cx="0" cy="0"/>
          </xdr:xfrm>
          <a:graphic>
            <a:graphicData uri="http://schemas.microsoft.com/office/drawing/2010/slicer">
              <sle:slicer xmlns:sle="http://schemas.microsoft.com/office/drawing/2010/slicer" name="WEATHER STATUS 1"/>
            </a:graphicData>
          </a:graphic>
        </xdr:graphicFrame>
      </mc:Choice>
      <mc:Fallback xmlns="">
        <xdr:sp macro="" textlink="">
          <xdr:nvSpPr>
            <xdr:cNvPr id="0" name=""/>
            <xdr:cNvSpPr>
              <a:spLocks noTextEdit="1"/>
            </xdr:cNvSpPr>
          </xdr:nvSpPr>
          <xdr:spPr>
            <a:xfrm>
              <a:off x="14249400" y="863601"/>
              <a:ext cx="1778000" cy="825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520700</xdr:colOff>
      <xdr:row>4</xdr:row>
      <xdr:rowOff>152401</xdr:rowOff>
    </xdr:from>
    <xdr:to>
      <xdr:col>16</xdr:col>
      <xdr:colOff>609600</xdr:colOff>
      <xdr:row>8</xdr:row>
      <xdr:rowOff>88901</xdr:rowOff>
    </xdr:to>
    <mc:AlternateContent xmlns:mc="http://schemas.openxmlformats.org/markup-compatibility/2006" xmlns:a14="http://schemas.microsoft.com/office/drawing/2010/main">
      <mc:Choice Requires="a14">
        <xdr:graphicFrame macro="">
          <xdr:nvGraphicFramePr>
            <xdr:cNvPr id="20" name="TIME SLOT">
              <a:extLst>
                <a:ext uri="{FF2B5EF4-FFF2-40B4-BE49-F238E27FC236}">
                  <a16:creationId xmlns:a16="http://schemas.microsoft.com/office/drawing/2014/main" id="{EF2A3FE2-A457-E957-C97C-5A30E65E6C85}"/>
                </a:ext>
              </a:extLst>
            </xdr:cNvPr>
            <xdr:cNvGraphicFramePr/>
          </xdr:nvGraphicFramePr>
          <xdr:xfrm>
            <a:off x="0" y="0"/>
            <a:ext cx="0" cy="0"/>
          </xdr:xfrm>
          <a:graphic>
            <a:graphicData uri="http://schemas.microsoft.com/office/drawing/2010/slicer">
              <sle:slicer xmlns:sle="http://schemas.microsoft.com/office/drawing/2010/slicer" name="TIME SLOT"/>
            </a:graphicData>
          </a:graphic>
        </xdr:graphicFrame>
      </mc:Choice>
      <mc:Fallback xmlns="">
        <xdr:sp macro="" textlink="">
          <xdr:nvSpPr>
            <xdr:cNvPr id="0" name=""/>
            <xdr:cNvSpPr>
              <a:spLocks noTextEdit="1"/>
            </xdr:cNvSpPr>
          </xdr:nvSpPr>
          <xdr:spPr>
            <a:xfrm>
              <a:off x="11645900" y="812801"/>
              <a:ext cx="1828800" cy="723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177800</xdr:colOff>
      <xdr:row>4</xdr:row>
      <xdr:rowOff>152401</xdr:rowOff>
    </xdr:from>
    <xdr:to>
      <xdr:col>13</xdr:col>
      <xdr:colOff>393700</xdr:colOff>
      <xdr:row>9</xdr:row>
      <xdr:rowOff>25401</xdr:rowOff>
    </xdr:to>
    <mc:AlternateContent xmlns:mc="http://schemas.openxmlformats.org/markup-compatibility/2006" xmlns:a14="http://schemas.microsoft.com/office/drawing/2010/main">
      <mc:Choice Requires="a14">
        <xdr:graphicFrame macro="">
          <xdr:nvGraphicFramePr>
            <xdr:cNvPr id="2" name="TEMP">
              <a:extLst>
                <a:ext uri="{FF2B5EF4-FFF2-40B4-BE49-F238E27FC236}">
                  <a16:creationId xmlns:a16="http://schemas.microsoft.com/office/drawing/2014/main" id="{50D04C1F-0425-137E-1B89-4DD7E017D1AA}"/>
                </a:ext>
              </a:extLst>
            </xdr:cNvPr>
            <xdr:cNvGraphicFramePr/>
          </xdr:nvGraphicFramePr>
          <xdr:xfrm>
            <a:off x="0" y="0"/>
            <a:ext cx="0" cy="0"/>
          </xdr:xfrm>
          <a:graphic>
            <a:graphicData uri="http://schemas.microsoft.com/office/drawing/2010/slicer">
              <sle:slicer xmlns:sle="http://schemas.microsoft.com/office/drawing/2010/slicer" name="TEMP"/>
            </a:graphicData>
          </a:graphic>
        </xdr:graphicFrame>
      </mc:Choice>
      <mc:Fallback xmlns="">
        <xdr:sp macro="" textlink="">
          <xdr:nvSpPr>
            <xdr:cNvPr id="0" name=""/>
            <xdr:cNvSpPr>
              <a:spLocks noTextEdit="1"/>
            </xdr:cNvSpPr>
          </xdr:nvSpPr>
          <xdr:spPr>
            <a:xfrm>
              <a:off x="10477500" y="876301"/>
              <a:ext cx="1041400" cy="825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12700</xdr:colOff>
      <xdr:row>5</xdr:row>
      <xdr:rowOff>1</xdr:rowOff>
    </xdr:from>
    <xdr:to>
      <xdr:col>20</xdr:col>
      <xdr:colOff>596900</xdr:colOff>
      <xdr:row>9</xdr:row>
      <xdr:rowOff>50801</xdr:rowOff>
    </xdr:to>
    <mc:AlternateContent xmlns:mc="http://schemas.openxmlformats.org/markup-compatibility/2006" xmlns:a14="http://schemas.microsoft.com/office/drawing/2010/main">
      <mc:Choice Requires="a14">
        <xdr:graphicFrame macro="">
          <xdr:nvGraphicFramePr>
            <xdr:cNvPr id="3" name="DAY TYPE 1">
              <a:extLst>
                <a:ext uri="{FF2B5EF4-FFF2-40B4-BE49-F238E27FC236}">
                  <a16:creationId xmlns:a16="http://schemas.microsoft.com/office/drawing/2014/main" id="{5EF38A72-DD0C-FA14-E53B-13065B2FB6C3}"/>
                </a:ext>
              </a:extLst>
            </xdr:cNvPr>
            <xdr:cNvGraphicFramePr/>
          </xdr:nvGraphicFramePr>
          <xdr:xfrm>
            <a:off x="0" y="0"/>
            <a:ext cx="0" cy="0"/>
          </xdr:xfrm>
          <a:graphic>
            <a:graphicData uri="http://schemas.microsoft.com/office/drawing/2010/slicer">
              <sle:slicer xmlns:sle="http://schemas.microsoft.com/office/drawing/2010/slicer" name="DAY TYPE 1"/>
            </a:graphicData>
          </a:graphic>
        </xdr:graphicFrame>
      </mc:Choice>
      <mc:Fallback xmlns="">
        <xdr:sp macro="" textlink="">
          <xdr:nvSpPr>
            <xdr:cNvPr id="0" name=""/>
            <xdr:cNvSpPr>
              <a:spLocks noTextEdit="1"/>
            </xdr:cNvSpPr>
          </xdr:nvSpPr>
          <xdr:spPr>
            <a:xfrm>
              <a:off x="16090900" y="889001"/>
              <a:ext cx="1409700" cy="83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2</xdr:row>
      <xdr:rowOff>63500</xdr:rowOff>
    </xdr:from>
    <xdr:to>
      <xdr:col>10</xdr:col>
      <xdr:colOff>50800</xdr:colOff>
      <xdr:row>10</xdr:row>
      <xdr:rowOff>152400</xdr:rowOff>
    </xdr:to>
    <xdr:sp macro="" textlink="">
      <xdr:nvSpPr>
        <xdr:cNvPr id="9" name="Rectangle 8">
          <a:extLst>
            <a:ext uri="{FF2B5EF4-FFF2-40B4-BE49-F238E27FC236}">
              <a16:creationId xmlns:a16="http://schemas.microsoft.com/office/drawing/2014/main" id="{C894FC94-6754-205F-DE67-EB461F0DF7A8}"/>
            </a:ext>
          </a:extLst>
        </xdr:cNvPr>
        <xdr:cNvSpPr/>
      </xdr:nvSpPr>
      <xdr:spPr>
        <a:xfrm>
          <a:off x="38100" y="393700"/>
          <a:ext cx="8661400" cy="1409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rashmipradeep/Desktop/PROJECT/MERGED%20DATA.xlsx" TargetMode="External"/><Relationship Id="rId1" Type="http://schemas.openxmlformats.org/officeDocument/2006/relationships/externalLinkPath" Target="MERGED%20DAT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rashmipradeep/Desktop/PROJECT/CHART1.xlsx" TargetMode="External"/><Relationship Id="rId1" Type="http://schemas.openxmlformats.org/officeDocument/2006/relationships/externalLinkPath" Target="CHART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rashmipradeep/Desktop/PROJECT/CHART2.xlsx" TargetMode="External"/><Relationship Id="rId1" Type="http://schemas.openxmlformats.org/officeDocument/2006/relationships/externalLinkPath" Target="CHART2.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rashmipradeep/Desktop/PROJECT/CHART3.xlsx" TargetMode="External"/><Relationship Id="rId1" Type="http://schemas.openxmlformats.org/officeDocument/2006/relationships/externalLinkPath" Target="CHART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RGED DATA"/>
    </sheetNames>
    <sheetDataSet>
      <sheetData sheetId="0">
        <row r="1">
          <cell r="C1" t="str">
            <v>MONTH</v>
          </cell>
          <cell r="H1" t="str">
            <v>WEATHER STATUS</v>
          </cell>
          <cell r="I1" t="str">
            <v>TEMP</v>
          </cell>
          <cell r="K1" t="str">
            <v>HUMIDITY</v>
          </cell>
          <cell r="M1" t="str">
            <v>CASUAL REG</v>
          </cell>
          <cell r="N1" t="str">
            <v>PERMANENT</v>
          </cell>
          <cell r="O1" t="str">
            <v>COUNT</v>
          </cell>
          <cell r="P1" t="str">
            <v>DAY TYPE</v>
          </cell>
          <cell r="Q1" t="str">
            <v>TIME SLOT</v>
          </cell>
        </row>
        <row r="2">
          <cell r="C2">
            <v>1</v>
          </cell>
          <cell r="H2" t="str">
            <v>Clear</v>
          </cell>
          <cell r="I2">
            <v>0.24</v>
          </cell>
          <cell r="K2">
            <v>0.81</v>
          </cell>
          <cell r="M2">
            <v>3</v>
          </cell>
          <cell r="N2">
            <v>13</v>
          </cell>
          <cell r="O2">
            <v>16</v>
          </cell>
          <cell r="P2" t="str">
            <v>weekend</v>
          </cell>
          <cell r="Q2" t="str">
            <v>NIGHT/EARLY MORNING(8PM-8AM)</v>
          </cell>
        </row>
        <row r="3">
          <cell r="C3">
            <v>1</v>
          </cell>
          <cell r="H3" t="str">
            <v>Clear</v>
          </cell>
          <cell r="I3">
            <v>0.22</v>
          </cell>
          <cell r="K3">
            <v>0.8</v>
          </cell>
          <cell r="M3">
            <v>8</v>
          </cell>
          <cell r="N3">
            <v>32</v>
          </cell>
          <cell r="O3">
            <v>40</v>
          </cell>
          <cell r="P3" t="str">
            <v>weekend</v>
          </cell>
          <cell r="Q3" t="str">
            <v>NIGHT/EARLY MORNING(8PM-8AM)</v>
          </cell>
        </row>
        <row r="4">
          <cell r="C4">
            <v>1</v>
          </cell>
          <cell r="H4" t="str">
            <v>Clear</v>
          </cell>
          <cell r="I4">
            <v>0.22</v>
          </cell>
          <cell r="K4">
            <v>0.8</v>
          </cell>
          <cell r="M4">
            <v>5</v>
          </cell>
          <cell r="N4">
            <v>27</v>
          </cell>
          <cell r="O4">
            <v>32</v>
          </cell>
          <cell r="P4" t="str">
            <v>weekend</v>
          </cell>
          <cell r="Q4" t="str">
            <v>NIGHT/EARLY MORNING(8PM-8AM)</v>
          </cell>
        </row>
        <row r="5">
          <cell r="C5">
            <v>1</v>
          </cell>
          <cell r="H5" t="str">
            <v>Clear</v>
          </cell>
          <cell r="I5">
            <v>0.24</v>
          </cell>
          <cell r="K5">
            <v>0.75</v>
          </cell>
          <cell r="M5">
            <v>3</v>
          </cell>
          <cell r="N5">
            <v>10</v>
          </cell>
          <cell r="O5">
            <v>13</v>
          </cell>
          <cell r="P5" t="str">
            <v>weekend</v>
          </cell>
          <cell r="Q5" t="str">
            <v>NIGHT/EARLY MORNING(8PM-8AM)</v>
          </cell>
        </row>
        <row r="6">
          <cell r="C6">
            <v>1</v>
          </cell>
          <cell r="H6" t="str">
            <v>Clear</v>
          </cell>
          <cell r="I6">
            <v>0.24</v>
          </cell>
          <cell r="K6">
            <v>0.75</v>
          </cell>
          <cell r="M6">
            <v>0</v>
          </cell>
          <cell r="N6">
            <v>1</v>
          </cell>
          <cell r="O6">
            <v>1</v>
          </cell>
          <cell r="P6" t="str">
            <v>weekend</v>
          </cell>
          <cell r="Q6" t="str">
            <v>NIGHT/EARLY MORNING(8PM-8AM)</v>
          </cell>
        </row>
        <row r="7">
          <cell r="C7">
            <v>1</v>
          </cell>
          <cell r="H7" t="str">
            <v>Moist</v>
          </cell>
          <cell r="I7">
            <v>0.24</v>
          </cell>
          <cell r="K7">
            <v>0.75</v>
          </cell>
          <cell r="M7">
            <v>0</v>
          </cell>
          <cell r="N7">
            <v>1</v>
          </cell>
          <cell r="O7">
            <v>1</v>
          </cell>
          <cell r="P7" t="str">
            <v>weekend</v>
          </cell>
          <cell r="Q7" t="str">
            <v>NIGHT/EARLY MORNING(8PM-8AM)</v>
          </cell>
        </row>
        <row r="8">
          <cell r="C8">
            <v>1</v>
          </cell>
          <cell r="H8" t="str">
            <v>Clear</v>
          </cell>
          <cell r="I8">
            <v>0.22</v>
          </cell>
          <cell r="K8">
            <v>0.8</v>
          </cell>
          <cell r="M8">
            <v>2</v>
          </cell>
          <cell r="N8">
            <v>0</v>
          </cell>
          <cell r="O8">
            <v>2</v>
          </cell>
          <cell r="P8" t="str">
            <v>weekend</v>
          </cell>
          <cell r="Q8" t="str">
            <v>NIGHT/EARLY MORNING(8PM-8AM)</v>
          </cell>
        </row>
        <row r="9">
          <cell r="C9">
            <v>1</v>
          </cell>
          <cell r="H9" t="str">
            <v>Clear</v>
          </cell>
          <cell r="I9">
            <v>0.2</v>
          </cell>
          <cell r="K9">
            <v>0.86</v>
          </cell>
          <cell r="M9">
            <v>1</v>
          </cell>
          <cell r="N9">
            <v>2</v>
          </cell>
          <cell r="O9">
            <v>3</v>
          </cell>
          <cell r="P9" t="str">
            <v>weekend</v>
          </cell>
          <cell r="Q9" t="str">
            <v>NIGHT/EARLY MORNING(8PM-8AM)</v>
          </cell>
        </row>
        <row r="10">
          <cell r="C10">
            <v>1</v>
          </cell>
          <cell r="H10" t="str">
            <v>Clear</v>
          </cell>
          <cell r="I10">
            <v>0.24</v>
          </cell>
          <cell r="K10">
            <v>0.75</v>
          </cell>
          <cell r="M10">
            <v>1</v>
          </cell>
          <cell r="N10">
            <v>7</v>
          </cell>
          <cell r="O10">
            <v>8</v>
          </cell>
          <cell r="P10" t="str">
            <v>weekend</v>
          </cell>
          <cell r="Q10" t="str">
            <v>MORNING(8AM-12AM)</v>
          </cell>
        </row>
        <row r="11">
          <cell r="C11">
            <v>1</v>
          </cell>
          <cell r="H11" t="str">
            <v>Clear</v>
          </cell>
          <cell r="I11">
            <v>0.32</v>
          </cell>
          <cell r="K11">
            <v>0.76</v>
          </cell>
          <cell r="M11">
            <v>8</v>
          </cell>
          <cell r="N11">
            <v>6</v>
          </cell>
          <cell r="O11">
            <v>14</v>
          </cell>
          <cell r="P11" t="str">
            <v>weekend</v>
          </cell>
          <cell r="Q11" t="str">
            <v>MORNING(8AM-12AM)</v>
          </cell>
        </row>
        <row r="12">
          <cell r="C12">
            <v>1</v>
          </cell>
          <cell r="H12" t="str">
            <v>Clear</v>
          </cell>
          <cell r="I12">
            <v>0.38</v>
          </cell>
          <cell r="K12">
            <v>0.76</v>
          </cell>
          <cell r="M12">
            <v>12</v>
          </cell>
          <cell r="N12">
            <v>24</v>
          </cell>
          <cell r="O12">
            <v>36</v>
          </cell>
          <cell r="P12" t="str">
            <v>weekend</v>
          </cell>
          <cell r="Q12" t="str">
            <v>MORNING(8AM-12AM)</v>
          </cell>
        </row>
        <row r="13">
          <cell r="C13">
            <v>1</v>
          </cell>
          <cell r="H13" t="str">
            <v>Clear</v>
          </cell>
          <cell r="I13">
            <v>0.36</v>
          </cell>
          <cell r="K13">
            <v>0.81</v>
          </cell>
          <cell r="M13">
            <v>26</v>
          </cell>
          <cell r="N13">
            <v>30</v>
          </cell>
          <cell r="O13">
            <v>56</v>
          </cell>
          <cell r="P13" t="str">
            <v>weekend</v>
          </cell>
          <cell r="Q13" t="str">
            <v>MORNING(8AM-12AM)</v>
          </cell>
        </row>
        <row r="14">
          <cell r="C14">
            <v>1</v>
          </cell>
          <cell r="H14" t="str">
            <v>Clear</v>
          </cell>
          <cell r="I14">
            <v>0.42</v>
          </cell>
          <cell r="K14">
            <v>0.77</v>
          </cell>
          <cell r="M14">
            <v>29</v>
          </cell>
          <cell r="N14">
            <v>55</v>
          </cell>
          <cell r="O14">
            <v>84</v>
          </cell>
          <cell r="P14" t="str">
            <v>weekend</v>
          </cell>
          <cell r="Q14" t="str">
            <v>AFTERNOON(12PM-4PM)</v>
          </cell>
        </row>
        <row r="15">
          <cell r="C15">
            <v>1</v>
          </cell>
          <cell r="H15" t="str">
            <v>Moist</v>
          </cell>
          <cell r="I15">
            <v>0.46</v>
          </cell>
          <cell r="K15">
            <v>0.72</v>
          </cell>
          <cell r="M15">
            <v>47</v>
          </cell>
          <cell r="N15">
            <v>47</v>
          </cell>
          <cell r="O15">
            <v>94</v>
          </cell>
          <cell r="P15" t="str">
            <v>weekend</v>
          </cell>
          <cell r="Q15" t="str">
            <v>AFTERNOON(12PM-4PM)</v>
          </cell>
        </row>
        <row r="16">
          <cell r="C16">
            <v>1</v>
          </cell>
          <cell r="H16" t="str">
            <v>Moist</v>
          </cell>
          <cell r="I16">
            <v>0.46</v>
          </cell>
          <cell r="K16">
            <v>0.72</v>
          </cell>
          <cell r="M16">
            <v>35</v>
          </cell>
          <cell r="N16">
            <v>71</v>
          </cell>
          <cell r="O16">
            <v>106</v>
          </cell>
          <cell r="P16" t="str">
            <v>weekend</v>
          </cell>
          <cell r="Q16" t="str">
            <v>AFTERNOON(12PM-4PM)</v>
          </cell>
        </row>
        <row r="17">
          <cell r="C17">
            <v>1</v>
          </cell>
          <cell r="H17" t="str">
            <v>Moist</v>
          </cell>
          <cell r="I17">
            <v>0.44</v>
          </cell>
          <cell r="K17">
            <v>0.77</v>
          </cell>
          <cell r="M17">
            <v>40</v>
          </cell>
          <cell r="N17">
            <v>70</v>
          </cell>
          <cell r="O17">
            <v>110</v>
          </cell>
          <cell r="P17" t="str">
            <v>weekend</v>
          </cell>
          <cell r="Q17" t="str">
            <v>AFTERNOON(12PM-4PM)</v>
          </cell>
        </row>
        <row r="18">
          <cell r="C18">
            <v>1</v>
          </cell>
          <cell r="H18" t="str">
            <v>Moist</v>
          </cell>
          <cell r="I18">
            <v>0.42</v>
          </cell>
          <cell r="K18">
            <v>0.82</v>
          </cell>
          <cell r="M18">
            <v>41</v>
          </cell>
          <cell r="N18">
            <v>52</v>
          </cell>
          <cell r="O18">
            <v>93</v>
          </cell>
          <cell r="P18" t="str">
            <v>weekend</v>
          </cell>
          <cell r="Q18" t="str">
            <v>EVENING(4PM-8PM)</v>
          </cell>
        </row>
        <row r="19">
          <cell r="C19">
            <v>1</v>
          </cell>
          <cell r="H19" t="str">
            <v>Moist</v>
          </cell>
          <cell r="I19">
            <v>0.44</v>
          </cell>
          <cell r="K19">
            <v>0.82</v>
          </cell>
          <cell r="M19">
            <v>15</v>
          </cell>
          <cell r="N19">
            <v>52</v>
          </cell>
          <cell r="O19">
            <v>67</v>
          </cell>
          <cell r="P19" t="str">
            <v>weekend</v>
          </cell>
          <cell r="Q19" t="str">
            <v>EVENING(4PM-8PM)</v>
          </cell>
        </row>
        <row r="20">
          <cell r="C20">
            <v>1</v>
          </cell>
          <cell r="H20" t="str">
            <v>Light Rain</v>
          </cell>
          <cell r="I20">
            <v>0.42</v>
          </cell>
          <cell r="K20">
            <v>0.88</v>
          </cell>
          <cell r="M20">
            <v>9</v>
          </cell>
          <cell r="N20">
            <v>26</v>
          </cell>
          <cell r="O20">
            <v>35</v>
          </cell>
          <cell r="P20" t="str">
            <v>weekend</v>
          </cell>
          <cell r="Q20" t="str">
            <v>EVENING(4PM-8PM)</v>
          </cell>
        </row>
        <row r="21">
          <cell r="C21">
            <v>1</v>
          </cell>
          <cell r="H21" t="str">
            <v>Light Rain</v>
          </cell>
          <cell r="I21">
            <v>0.42</v>
          </cell>
          <cell r="K21">
            <v>0.88</v>
          </cell>
          <cell r="M21">
            <v>6</v>
          </cell>
          <cell r="N21">
            <v>31</v>
          </cell>
          <cell r="O21">
            <v>37</v>
          </cell>
          <cell r="P21" t="str">
            <v>weekend</v>
          </cell>
          <cell r="Q21" t="str">
            <v>EVENING(4PM-8PM)</v>
          </cell>
        </row>
        <row r="22">
          <cell r="C22">
            <v>1</v>
          </cell>
          <cell r="H22" t="str">
            <v>Moist</v>
          </cell>
          <cell r="I22">
            <v>0.4</v>
          </cell>
          <cell r="K22">
            <v>0.87</v>
          </cell>
          <cell r="M22">
            <v>11</v>
          </cell>
          <cell r="N22">
            <v>25</v>
          </cell>
          <cell r="O22">
            <v>36</v>
          </cell>
          <cell r="P22" t="str">
            <v>weekend</v>
          </cell>
          <cell r="Q22" t="str">
            <v>NIGHT/EARLY MORNING(8PM-8AM)</v>
          </cell>
        </row>
        <row r="23">
          <cell r="C23">
            <v>1</v>
          </cell>
          <cell r="H23" t="str">
            <v>Moist</v>
          </cell>
          <cell r="I23">
            <v>0.4</v>
          </cell>
          <cell r="K23">
            <v>0.87</v>
          </cell>
          <cell r="M23">
            <v>3</v>
          </cell>
          <cell r="N23">
            <v>31</v>
          </cell>
          <cell r="O23">
            <v>34</v>
          </cell>
          <cell r="P23" t="str">
            <v>weekend</v>
          </cell>
          <cell r="Q23" t="str">
            <v>NIGHT/EARLY MORNING(8PM-8AM)</v>
          </cell>
        </row>
        <row r="24">
          <cell r="C24">
            <v>1</v>
          </cell>
          <cell r="H24" t="str">
            <v>Moist</v>
          </cell>
          <cell r="I24">
            <v>0.4</v>
          </cell>
          <cell r="K24">
            <v>0.94</v>
          </cell>
          <cell r="M24">
            <v>11</v>
          </cell>
          <cell r="N24">
            <v>17</v>
          </cell>
          <cell r="O24">
            <v>28</v>
          </cell>
          <cell r="P24" t="str">
            <v>weekend</v>
          </cell>
          <cell r="Q24" t="str">
            <v>NIGHT/EARLY MORNING(8PM-8AM)</v>
          </cell>
        </row>
        <row r="25">
          <cell r="C25">
            <v>1</v>
          </cell>
          <cell r="H25" t="str">
            <v>Moist</v>
          </cell>
          <cell r="I25">
            <v>0.46</v>
          </cell>
          <cell r="K25">
            <v>0.88</v>
          </cell>
          <cell r="M25">
            <v>15</v>
          </cell>
          <cell r="N25">
            <v>24</v>
          </cell>
          <cell r="O25">
            <v>39</v>
          </cell>
          <cell r="P25" t="str">
            <v>weekend</v>
          </cell>
          <cell r="Q25" t="str">
            <v>NIGHT/EARLY MORNING(8PM-8AM)</v>
          </cell>
        </row>
        <row r="26">
          <cell r="C26">
            <v>1</v>
          </cell>
          <cell r="H26" t="str">
            <v>Moist</v>
          </cell>
          <cell r="I26">
            <v>0.46</v>
          </cell>
          <cell r="K26">
            <v>0.88</v>
          </cell>
          <cell r="M26">
            <v>4</v>
          </cell>
          <cell r="N26">
            <v>13</v>
          </cell>
          <cell r="O26">
            <v>17</v>
          </cell>
          <cell r="P26" t="str">
            <v>weekend</v>
          </cell>
          <cell r="Q26" t="str">
            <v>NIGHT/EARLY MORNING(8PM-8AM)</v>
          </cell>
        </row>
        <row r="27">
          <cell r="C27">
            <v>1</v>
          </cell>
          <cell r="H27" t="str">
            <v>Moist</v>
          </cell>
          <cell r="I27">
            <v>0.44</v>
          </cell>
          <cell r="K27">
            <v>0.94</v>
          </cell>
          <cell r="M27">
            <v>1</v>
          </cell>
          <cell r="N27">
            <v>16</v>
          </cell>
          <cell r="O27">
            <v>17</v>
          </cell>
          <cell r="P27" t="str">
            <v>weekend</v>
          </cell>
          <cell r="Q27" t="str">
            <v>NIGHT/EARLY MORNING(8PM-8AM)</v>
          </cell>
        </row>
        <row r="28">
          <cell r="C28">
            <v>1</v>
          </cell>
          <cell r="H28" t="str">
            <v>Moist</v>
          </cell>
          <cell r="I28">
            <v>0.42</v>
          </cell>
          <cell r="K28">
            <v>1</v>
          </cell>
          <cell r="M28">
            <v>1</v>
          </cell>
          <cell r="N28">
            <v>8</v>
          </cell>
          <cell r="O28">
            <v>9</v>
          </cell>
          <cell r="P28" t="str">
            <v>weekend</v>
          </cell>
          <cell r="Q28" t="str">
            <v>NIGHT/EARLY MORNING(8PM-8AM)</v>
          </cell>
        </row>
        <row r="29">
          <cell r="C29">
            <v>1</v>
          </cell>
          <cell r="H29" t="str">
            <v>Moist</v>
          </cell>
          <cell r="I29">
            <v>0.46</v>
          </cell>
          <cell r="K29">
            <v>0.94</v>
          </cell>
          <cell r="M29">
            <v>2</v>
          </cell>
          <cell r="N29">
            <v>4</v>
          </cell>
          <cell r="O29">
            <v>6</v>
          </cell>
          <cell r="P29" t="str">
            <v>weekend</v>
          </cell>
          <cell r="Q29" t="str">
            <v>NIGHT/EARLY MORNING(8PM-8AM)</v>
          </cell>
        </row>
        <row r="30">
          <cell r="C30">
            <v>1</v>
          </cell>
          <cell r="H30" t="str">
            <v>Moist</v>
          </cell>
          <cell r="I30">
            <v>0.46</v>
          </cell>
          <cell r="K30">
            <v>0.94</v>
          </cell>
          <cell r="M30">
            <v>2</v>
          </cell>
          <cell r="N30">
            <v>1</v>
          </cell>
          <cell r="O30">
            <v>3</v>
          </cell>
          <cell r="P30" t="str">
            <v>weekend</v>
          </cell>
          <cell r="Q30" t="str">
            <v>NIGHT/EARLY MORNING(8PM-8AM)</v>
          </cell>
        </row>
        <row r="31">
          <cell r="C31">
            <v>1</v>
          </cell>
          <cell r="H31" t="str">
            <v>Light Rain</v>
          </cell>
          <cell r="I31">
            <v>0.42</v>
          </cell>
          <cell r="K31">
            <v>0.77</v>
          </cell>
          <cell r="M31">
            <v>0</v>
          </cell>
          <cell r="N31">
            <v>2</v>
          </cell>
          <cell r="O31">
            <v>2</v>
          </cell>
          <cell r="P31" t="str">
            <v>weekend</v>
          </cell>
          <cell r="Q31" t="str">
            <v>NIGHT/EARLY MORNING(8PM-8AM)</v>
          </cell>
        </row>
        <row r="32">
          <cell r="C32">
            <v>1</v>
          </cell>
          <cell r="H32" t="str">
            <v>Moist</v>
          </cell>
          <cell r="I32">
            <v>0.4</v>
          </cell>
          <cell r="K32">
            <v>0.76</v>
          </cell>
          <cell r="M32">
            <v>0</v>
          </cell>
          <cell r="N32">
            <v>1</v>
          </cell>
          <cell r="O32">
            <v>1</v>
          </cell>
          <cell r="P32" t="str">
            <v>weekend</v>
          </cell>
          <cell r="Q32" t="str">
            <v>NIGHT/EARLY MORNING(8PM-8AM)</v>
          </cell>
        </row>
        <row r="33">
          <cell r="C33">
            <v>1</v>
          </cell>
          <cell r="H33" t="str">
            <v>Light Rain</v>
          </cell>
          <cell r="I33">
            <v>0.4</v>
          </cell>
          <cell r="K33">
            <v>0.71</v>
          </cell>
          <cell r="M33">
            <v>0</v>
          </cell>
          <cell r="N33">
            <v>8</v>
          </cell>
          <cell r="O33">
            <v>8</v>
          </cell>
          <cell r="P33" t="str">
            <v>weekend</v>
          </cell>
          <cell r="Q33" t="str">
            <v>MORNING(8AM-12AM)</v>
          </cell>
        </row>
        <row r="34">
          <cell r="C34">
            <v>1</v>
          </cell>
          <cell r="H34" t="str">
            <v>Moist</v>
          </cell>
          <cell r="I34">
            <v>0.38</v>
          </cell>
          <cell r="K34">
            <v>0.76</v>
          </cell>
          <cell r="M34">
            <v>1</v>
          </cell>
          <cell r="N34">
            <v>19</v>
          </cell>
          <cell r="O34">
            <v>20</v>
          </cell>
          <cell r="P34" t="str">
            <v>weekend</v>
          </cell>
          <cell r="Q34" t="str">
            <v>MORNING(8AM-12AM)</v>
          </cell>
        </row>
        <row r="35">
          <cell r="C35">
            <v>1</v>
          </cell>
          <cell r="H35" t="str">
            <v>Moist</v>
          </cell>
          <cell r="I35">
            <v>0.36</v>
          </cell>
          <cell r="K35">
            <v>0.81</v>
          </cell>
          <cell r="M35">
            <v>7</v>
          </cell>
          <cell r="N35">
            <v>46</v>
          </cell>
          <cell r="O35">
            <v>53</v>
          </cell>
          <cell r="P35" t="str">
            <v>weekend</v>
          </cell>
          <cell r="Q35" t="str">
            <v>MORNING(8AM-12AM)</v>
          </cell>
        </row>
        <row r="36">
          <cell r="C36">
            <v>1</v>
          </cell>
          <cell r="H36" t="str">
            <v>Moist</v>
          </cell>
          <cell r="I36">
            <v>0.36</v>
          </cell>
          <cell r="K36">
            <v>0.71</v>
          </cell>
          <cell r="M36">
            <v>16</v>
          </cell>
          <cell r="N36">
            <v>54</v>
          </cell>
          <cell r="O36">
            <v>70</v>
          </cell>
          <cell r="P36" t="str">
            <v>weekend</v>
          </cell>
          <cell r="Q36" t="str">
            <v>MORNING(8AM-12AM)</v>
          </cell>
        </row>
        <row r="37">
          <cell r="C37">
            <v>1</v>
          </cell>
          <cell r="H37" t="str">
            <v>Moist</v>
          </cell>
          <cell r="I37">
            <v>0.36</v>
          </cell>
          <cell r="K37">
            <v>0.66</v>
          </cell>
          <cell r="M37">
            <v>20</v>
          </cell>
          <cell r="N37">
            <v>73</v>
          </cell>
          <cell r="O37">
            <v>93</v>
          </cell>
          <cell r="P37" t="str">
            <v>weekend</v>
          </cell>
          <cell r="Q37" t="str">
            <v>AFTERNOON(12PM-4PM)</v>
          </cell>
        </row>
        <row r="38">
          <cell r="C38">
            <v>1</v>
          </cell>
          <cell r="H38" t="str">
            <v>Moist</v>
          </cell>
          <cell r="I38">
            <v>0.36</v>
          </cell>
          <cell r="K38">
            <v>0.66</v>
          </cell>
          <cell r="M38">
            <v>11</v>
          </cell>
          <cell r="N38">
            <v>64</v>
          </cell>
          <cell r="O38">
            <v>75</v>
          </cell>
          <cell r="P38" t="str">
            <v>weekend</v>
          </cell>
          <cell r="Q38" t="str">
            <v>AFTERNOON(12PM-4PM)</v>
          </cell>
        </row>
        <row r="39">
          <cell r="C39">
            <v>1</v>
          </cell>
          <cell r="H39" t="str">
            <v>Light Rain</v>
          </cell>
          <cell r="I39">
            <v>0.36</v>
          </cell>
          <cell r="K39">
            <v>0.76</v>
          </cell>
          <cell r="M39">
            <v>4</v>
          </cell>
          <cell r="N39">
            <v>55</v>
          </cell>
          <cell r="O39">
            <v>59</v>
          </cell>
          <cell r="P39" t="str">
            <v>weekend</v>
          </cell>
          <cell r="Q39" t="str">
            <v>AFTERNOON(12PM-4PM)</v>
          </cell>
        </row>
        <row r="40">
          <cell r="C40">
            <v>1</v>
          </cell>
          <cell r="H40" t="str">
            <v>Light Rain</v>
          </cell>
          <cell r="I40">
            <v>0.34</v>
          </cell>
          <cell r="K40">
            <v>0.81</v>
          </cell>
          <cell r="M40">
            <v>19</v>
          </cell>
          <cell r="N40">
            <v>55</v>
          </cell>
          <cell r="O40">
            <v>74</v>
          </cell>
          <cell r="P40" t="str">
            <v>weekend</v>
          </cell>
          <cell r="Q40" t="str">
            <v>AFTERNOON(12PM-4PM)</v>
          </cell>
        </row>
        <row r="41">
          <cell r="C41">
            <v>1</v>
          </cell>
          <cell r="H41" t="str">
            <v>Light Rain</v>
          </cell>
          <cell r="I41">
            <v>0.34</v>
          </cell>
          <cell r="K41">
            <v>0.71</v>
          </cell>
          <cell r="M41">
            <v>9</v>
          </cell>
          <cell r="N41">
            <v>67</v>
          </cell>
          <cell r="O41">
            <v>76</v>
          </cell>
          <cell r="P41" t="str">
            <v>weekend</v>
          </cell>
          <cell r="Q41" t="str">
            <v>EVENING(4PM-8PM)</v>
          </cell>
        </row>
        <row r="42">
          <cell r="C42">
            <v>1</v>
          </cell>
          <cell r="H42" t="str">
            <v>Clear</v>
          </cell>
          <cell r="I42">
            <v>0.34</v>
          </cell>
          <cell r="K42">
            <v>0.56999999999999995</v>
          </cell>
          <cell r="M42">
            <v>7</v>
          </cell>
          <cell r="N42">
            <v>58</v>
          </cell>
          <cell r="O42">
            <v>65</v>
          </cell>
          <cell r="P42" t="str">
            <v>weekend</v>
          </cell>
          <cell r="Q42" t="str">
            <v>EVENING(4PM-8PM)</v>
          </cell>
        </row>
        <row r="43">
          <cell r="C43">
            <v>1</v>
          </cell>
          <cell r="H43" t="str">
            <v>Moist</v>
          </cell>
          <cell r="I43">
            <v>0.36</v>
          </cell>
          <cell r="K43">
            <v>0.46</v>
          </cell>
          <cell r="M43">
            <v>10</v>
          </cell>
          <cell r="N43">
            <v>43</v>
          </cell>
          <cell r="O43">
            <v>53</v>
          </cell>
          <cell r="P43" t="str">
            <v>weekend</v>
          </cell>
          <cell r="Q43" t="str">
            <v>EVENING(4PM-8PM)</v>
          </cell>
        </row>
        <row r="44">
          <cell r="C44">
            <v>1</v>
          </cell>
          <cell r="H44" t="str">
            <v>Clear</v>
          </cell>
          <cell r="I44">
            <v>0.32</v>
          </cell>
          <cell r="K44">
            <v>0.42</v>
          </cell>
          <cell r="M44">
            <v>1</v>
          </cell>
          <cell r="N44">
            <v>29</v>
          </cell>
          <cell r="O44">
            <v>30</v>
          </cell>
          <cell r="P44" t="str">
            <v>weekend</v>
          </cell>
          <cell r="Q44" t="str">
            <v>EVENING(4PM-8PM)</v>
          </cell>
        </row>
        <row r="45">
          <cell r="C45">
            <v>1</v>
          </cell>
          <cell r="H45" t="str">
            <v>Clear</v>
          </cell>
          <cell r="I45">
            <v>0.3</v>
          </cell>
          <cell r="K45">
            <v>0.39</v>
          </cell>
          <cell r="M45">
            <v>5</v>
          </cell>
          <cell r="N45">
            <v>17</v>
          </cell>
          <cell r="O45">
            <v>22</v>
          </cell>
          <cell r="P45" t="str">
            <v>weekend</v>
          </cell>
          <cell r="Q45" t="str">
            <v>NIGHT/EARLY MORNING(8PM-8AM)</v>
          </cell>
        </row>
        <row r="46">
          <cell r="C46">
            <v>1</v>
          </cell>
          <cell r="H46" t="str">
            <v>Clear</v>
          </cell>
          <cell r="I46">
            <v>0.26</v>
          </cell>
          <cell r="K46">
            <v>0.44</v>
          </cell>
          <cell r="M46">
            <v>11</v>
          </cell>
          <cell r="N46">
            <v>20</v>
          </cell>
          <cell r="O46">
            <v>31</v>
          </cell>
          <cell r="P46" t="str">
            <v>weekend</v>
          </cell>
          <cell r="Q46" t="str">
            <v>NIGHT/EARLY MORNING(8PM-8AM)</v>
          </cell>
        </row>
        <row r="47">
          <cell r="C47">
            <v>1</v>
          </cell>
          <cell r="H47" t="str">
            <v>Clear</v>
          </cell>
          <cell r="I47">
            <v>0.24</v>
          </cell>
          <cell r="K47">
            <v>0.44</v>
          </cell>
          <cell r="M47">
            <v>0</v>
          </cell>
          <cell r="N47">
            <v>9</v>
          </cell>
          <cell r="O47">
            <v>9</v>
          </cell>
          <cell r="P47" t="str">
            <v>weekend</v>
          </cell>
          <cell r="Q47" t="str">
            <v>NIGHT/EARLY MORNING(8PM-8AM)</v>
          </cell>
        </row>
        <row r="48">
          <cell r="C48">
            <v>1</v>
          </cell>
          <cell r="H48" t="str">
            <v>Clear</v>
          </cell>
          <cell r="I48">
            <v>0.22</v>
          </cell>
          <cell r="K48">
            <v>0.47</v>
          </cell>
          <cell r="M48">
            <v>0</v>
          </cell>
          <cell r="N48">
            <v>8</v>
          </cell>
          <cell r="O48">
            <v>8</v>
          </cell>
          <cell r="P48" t="str">
            <v>weekend</v>
          </cell>
          <cell r="Q48" t="str">
            <v>NIGHT/EARLY MORNING(8PM-8AM)</v>
          </cell>
        </row>
        <row r="49">
          <cell r="C49">
            <v>1</v>
          </cell>
          <cell r="H49" t="str">
            <v>Clear</v>
          </cell>
          <cell r="I49">
            <v>0.22</v>
          </cell>
          <cell r="K49">
            <v>0.44</v>
          </cell>
          <cell r="M49">
            <v>0</v>
          </cell>
          <cell r="N49">
            <v>5</v>
          </cell>
          <cell r="O49">
            <v>5</v>
          </cell>
          <cell r="P49" t="str">
            <v>weekday</v>
          </cell>
          <cell r="Q49" t="str">
            <v>NIGHT/EARLY MORNING(8PM-8AM)</v>
          </cell>
        </row>
        <row r="50">
          <cell r="C50">
            <v>1</v>
          </cell>
          <cell r="H50" t="str">
            <v>Clear</v>
          </cell>
          <cell r="I50">
            <v>0.2</v>
          </cell>
          <cell r="K50">
            <v>0.44</v>
          </cell>
          <cell r="M50">
            <v>0</v>
          </cell>
          <cell r="N50">
            <v>2</v>
          </cell>
          <cell r="O50">
            <v>2</v>
          </cell>
          <cell r="P50" t="str">
            <v>weekday</v>
          </cell>
          <cell r="Q50" t="str">
            <v>NIGHT/EARLY MORNING(8PM-8AM)</v>
          </cell>
        </row>
        <row r="51">
          <cell r="C51">
            <v>1</v>
          </cell>
          <cell r="H51" t="str">
            <v>Clear</v>
          </cell>
          <cell r="I51">
            <v>0.16</v>
          </cell>
          <cell r="K51">
            <v>0.47</v>
          </cell>
          <cell r="M51">
            <v>0</v>
          </cell>
          <cell r="N51">
            <v>1</v>
          </cell>
          <cell r="O51">
            <v>1</v>
          </cell>
          <cell r="P51" t="str">
            <v>weekday</v>
          </cell>
          <cell r="Q51" t="str">
            <v>NIGHT/EARLY MORNING(8PM-8AM)</v>
          </cell>
        </row>
        <row r="52">
          <cell r="C52">
            <v>1</v>
          </cell>
          <cell r="H52" t="str">
            <v>Clear</v>
          </cell>
          <cell r="I52">
            <v>0.16</v>
          </cell>
          <cell r="K52">
            <v>0.47</v>
          </cell>
          <cell r="M52">
            <v>0</v>
          </cell>
          <cell r="N52">
            <v>3</v>
          </cell>
          <cell r="O52">
            <v>3</v>
          </cell>
          <cell r="P52" t="str">
            <v>weekday</v>
          </cell>
          <cell r="Q52" t="str">
            <v>NIGHT/EARLY MORNING(8PM-8AM)</v>
          </cell>
        </row>
        <row r="53">
          <cell r="C53">
            <v>1</v>
          </cell>
          <cell r="H53" t="str">
            <v>Clear</v>
          </cell>
          <cell r="I53">
            <v>0.14000000000000001</v>
          </cell>
          <cell r="K53">
            <v>0.5</v>
          </cell>
          <cell r="M53">
            <v>0</v>
          </cell>
          <cell r="N53">
            <v>30</v>
          </cell>
          <cell r="O53">
            <v>30</v>
          </cell>
          <cell r="P53" t="str">
            <v>weekday</v>
          </cell>
          <cell r="Q53" t="str">
            <v>NIGHT/EARLY MORNING(8PM-8AM)</v>
          </cell>
        </row>
        <row r="54">
          <cell r="C54">
            <v>1</v>
          </cell>
          <cell r="H54" t="str">
            <v>Clear</v>
          </cell>
          <cell r="I54">
            <v>0.14000000000000001</v>
          </cell>
          <cell r="K54">
            <v>0.5</v>
          </cell>
          <cell r="M54">
            <v>1</v>
          </cell>
          <cell r="N54">
            <v>63</v>
          </cell>
          <cell r="O54">
            <v>64</v>
          </cell>
          <cell r="P54" t="str">
            <v>weekday</v>
          </cell>
          <cell r="Q54" t="str">
            <v>NIGHT/EARLY MORNING(8PM-8AM)</v>
          </cell>
        </row>
        <row r="55">
          <cell r="C55">
            <v>1</v>
          </cell>
          <cell r="H55" t="str">
            <v>Clear</v>
          </cell>
          <cell r="I55">
            <v>0.14000000000000001</v>
          </cell>
          <cell r="K55">
            <v>0.5</v>
          </cell>
          <cell r="M55">
            <v>1</v>
          </cell>
          <cell r="N55">
            <v>153</v>
          </cell>
          <cell r="O55">
            <v>154</v>
          </cell>
          <cell r="P55" t="str">
            <v>weekday</v>
          </cell>
          <cell r="Q55" t="str">
            <v>MORNING(8AM-12AM)</v>
          </cell>
        </row>
        <row r="56">
          <cell r="C56">
            <v>1</v>
          </cell>
          <cell r="H56" t="str">
            <v>Clear</v>
          </cell>
          <cell r="I56">
            <v>0.16</v>
          </cell>
          <cell r="K56">
            <v>0.43</v>
          </cell>
          <cell r="M56">
            <v>7</v>
          </cell>
          <cell r="N56">
            <v>81</v>
          </cell>
          <cell r="O56">
            <v>88</v>
          </cell>
          <cell r="P56" t="str">
            <v>weekday</v>
          </cell>
          <cell r="Q56" t="str">
            <v>MORNING(8AM-12AM)</v>
          </cell>
        </row>
        <row r="57">
          <cell r="C57">
            <v>1</v>
          </cell>
          <cell r="H57" t="str">
            <v>Clear</v>
          </cell>
          <cell r="I57">
            <v>0.18</v>
          </cell>
          <cell r="K57">
            <v>0.43</v>
          </cell>
          <cell r="M57">
            <v>11</v>
          </cell>
          <cell r="N57">
            <v>33</v>
          </cell>
          <cell r="O57">
            <v>44</v>
          </cell>
          <cell r="P57" t="str">
            <v>weekday</v>
          </cell>
          <cell r="Q57" t="str">
            <v>MORNING(8AM-12AM)</v>
          </cell>
        </row>
        <row r="58">
          <cell r="C58">
            <v>1</v>
          </cell>
          <cell r="H58" t="str">
            <v>Clear</v>
          </cell>
          <cell r="I58">
            <v>0.2</v>
          </cell>
          <cell r="K58">
            <v>0.4</v>
          </cell>
          <cell r="M58">
            <v>10</v>
          </cell>
          <cell r="N58">
            <v>41</v>
          </cell>
          <cell r="O58">
            <v>51</v>
          </cell>
          <cell r="P58" t="str">
            <v>weekday</v>
          </cell>
          <cell r="Q58" t="str">
            <v>MORNING(8AM-12AM)</v>
          </cell>
        </row>
        <row r="59">
          <cell r="C59">
            <v>1</v>
          </cell>
          <cell r="H59" t="str">
            <v>Clear</v>
          </cell>
          <cell r="I59">
            <v>0.22</v>
          </cell>
          <cell r="K59">
            <v>0.35</v>
          </cell>
          <cell r="M59">
            <v>13</v>
          </cell>
          <cell r="N59">
            <v>48</v>
          </cell>
          <cell r="O59">
            <v>61</v>
          </cell>
          <cell r="P59" t="str">
            <v>weekday</v>
          </cell>
          <cell r="Q59" t="str">
            <v>AFTERNOON(12PM-4PM)</v>
          </cell>
        </row>
        <row r="60">
          <cell r="C60">
            <v>1</v>
          </cell>
          <cell r="H60" t="str">
            <v>Clear</v>
          </cell>
          <cell r="I60">
            <v>0.24</v>
          </cell>
          <cell r="K60">
            <v>0.35</v>
          </cell>
          <cell r="M60">
            <v>8</v>
          </cell>
          <cell r="N60">
            <v>53</v>
          </cell>
          <cell r="O60">
            <v>61</v>
          </cell>
          <cell r="P60" t="str">
            <v>weekday</v>
          </cell>
          <cell r="Q60" t="str">
            <v>AFTERNOON(12PM-4PM)</v>
          </cell>
        </row>
        <row r="61">
          <cell r="C61">
            <v>1</v>
          </cell>
          <cell r="H61" t="str">
            <v>Clear</v>
          </cell>
          <cell r="I61">
            <v>0.26</v>
          </cell>
          <cell r="K61">
            <v>0.3</v>
          </cell>
          <cell r="M61">
            <v>11</v>
          </cell>
          <cell r="N61">
            <v>66</v>
          </cell>
          <cell r="O61">
            <v>77</v>
          </cell>
          <cell r="P61" t="str">
            <v>weekday</v>
          </cell>
          <cell r="Q61" t="str">
            <v>AFTERNOON(12PM-4PM)</v>
          </cell>
        </row>
        <row r="62">
          <cell r="C62">
            <v>1</v>
          </cell>
          <cell r="H62" t="str">
            <v>Clear</v>
          </cell>
          <cell r="I62">
            <v>0.26</v>
          </cell>
          <cell r="K62">
            <v>0.3</v>
          </cell>
          <cell r="M62">
            <v>14</v>
          </cell>
          <cell r="N62">
            <v>58</v>
          </cell>
          <cell r="O62">
            <v>72</v>
          </cell>
          <cell r="P62" t="str">
            <v>weekday</v>
          </cell>
          <cell r="Q62" t="str">
            <v>AFTERNOON(12PM-4PM)</v>
          </cell>
        </row>
        <row r="63">
          <cell r="C63">
            <v>1</v>
          </cell>
          <cell r="H63" t="str">
            <v>Clear</v>
          </cell>
          <cell r="I63">
            <v>0.26</v>
          </cell>
          <cell r="K63">
            <v>0.3</v>
          </cell>
          <cell r="M63">
            <v>9</v>
          </cell>
          <cell r="N63">
            <v>67</v>
          </cell>
          <cell r="O63">
            <v>76</v>
          </cell>
          <cell r="P63" t="str">
            <v>weekday</v>
          </cell>
          <cell r="Q63" t="str">
            <v>EVENING(4PM-8PM)</v>
          </cell>
        </row>
        <row r="64">
          <cell r="C64">
            <v>1</v>
          </cell>
          <cell r="H64" t="str">
            <v>Clear</v>
          </cell>
          <cell r="I64">
            <v>0.24</v>
          </cell>
          <cell r="K64">
            <v>0.3</v>
          </cell>
          <cell r="M64">
            <v>11</v>
          </cell>
          <cell r="N64">
            <v>146</v>
          </cell>
          <cell r="O64">
            <v>157</v>
          </cell>
          <cell r="P64" t="str">
            <v>weekday</v>
          </cell>
          <cell r="Q64" t="str">
            <v>EVENING(4PM-8PM)</v>
          </cell>
        </row>
        <row r="65">
          <cell r="C65">
            <v>1</v>
          </cell>
          <cell r="H65" t="str">
            <v>Clear</v>
          </cell>
          <cell r="I65">
            <v>0.24</v>
          </cell>
          <cell r="K65">
            <v>0.32</v>
          </cell>
          <cell r="M65">
            <v>9</v>
          </cell>
          <cell r="N65">
            <v>148</v>
          </cell>
          <cell r="O65">
            <v>157</v>
          </cell>
          <cell r="P65" t="str">
            <v>weekday</v>
          </cell>
          <cell r="Q65" t="str">
            <v>EVENING(4PM-8PM)</v>
          </cell>
        </row>
        <row r="66">
          <cell r="C66">
            <v>1</v>
          </cell>
          <cell r="H66" t="str">
            <v>Clear</v>
          </cell>
          <cell r="I66">
            <v>0.2</v>
          </cell>
          <cell r="K66">
            <v>0.47</v>
          </cell>
          <cell r="M66">
            <v>8</v>
          </cell>
          <cell r="N66">
            <v>102</v>
          </cell>
          <cell r="O66">
            <v>110</v>
          </cell>
          <cell r="P66" t="str">
            <v>weekday</v>
          </cell>
          <cell r="Q66" t="str">
            <v>EVENING(4PM-8PM)</v>
          </cell>
        </row>
        <row r="67">
          <cell r="C67">
            <v>1</v>
          </cell>
          <cell r="H67" t="str">
            <v>Clear</v>
          </cell>
          <cell r="I67">
            <v>0.2</v>
          </cell>
          <cell r="K67">
            <v>0.47</v>
          </cell>
          <cell r="M67">
            <v>3</v>
          </cell>
          <cell r="N67">
            <v>49</v>
          </cell>
          <cell r="O67">
            <v>52</v>
          </cell>
          <cell r="P67" t="str">
            <v>weekday</v>
          </cell>
          <cell r="Q67" t="str">
            <v>NIGHT/EARLY MORNING(8PM-8AM)</v>
          </cell>
        </row>
        <row r="68">
          <cell r="C68">
            <v>1</v>
          </cell>
          <cell r="H68" t="str">
            <v>Clear</v>
          </cell>
          <cell r="I68">
            <v>0.18</v>
          </cell>
          <cell r="K68">
            <v>0.64</v>
          </cell>
          <cell r="M68">
            <v>3</v>
          </cell>
          <cell r="N68">
            <v>49</v>
          </cell>
          <cell r="O68">
            <v>52</v>
          </cell>
          <cell r="P68" t="str">
            <v>weekday</v>
          </cell>
          <cell r="Q68" t="str">
            <v>NIGHT/EARLY MORNING(8PM-8AM)</v>
          </cell>
        </row>
        <row r="69">
          <cell r="C69">
            <v>1</v>
          </cell>
          <cell r="H69" t="str">
            <v>Clear</v>
          </cell>
          <cell r="I69">
            <v>0.14000000000000001</v>
          </cell>
          <cell r="K69">
            <v>0.69</v>
          </cell>
          <cell r="M69">
            <v>0</v>
          </cell>
          <cell r="N69">
            <v>20</v>
          </cell>
          <cell r="O69">
            <v>20</v>
          </cell>
          <cell r="P69" t="str">
            <v>weekday</v>
          </cell>
          <cell r="Q69" t="str">
            <v>NIGHT/EARLY MORNING(8PM-8AM)</v>
          </cell>
        </row>
        <row r="70">
          <cell r="C70">
            <v>1</v>
          </cell>
          <cell r="H70" t="str">
            <v>Clear</v>
          </cell>
          <cell r="I70">
            <v>0.18</v>
          </cell>
          <cell r="K70">
            <v>0.55000000000000004</v>
          </cell>
          <cell r="M70">
            <v>1</v>
          </cell>
          <cell r="N70">
            <v>11</v>
          </cell>
          <cell r="O70">
            <v>12</v>
          </cell>
          <cell r="P70" t="str">
            <v>weekday</v>
          </cell>
          <cell r="Q70" t="str">
            <v>NIGHT/EARLY MORNING(8PM-8AM)</v>
          </cell>
        </row>
        <row r="71">
          <cell r="C71">
            <v>1</v>
          </cell>
          <cell r="H71" t="str">
            <v>Clear</v>
          </cell>
          <cell r="I71">
            <v>0.16</v>
          </cell>
          <cell r="K71">
            <v>0.55000000000000004</v>
          </cell>
          <cell r="M71">
            <v>0</v>
          </cell>
          <cell r="N71">
            <v>5</v>
          </cell>
          <cell r="O71">
            <v>5</v>
          </cell>
          <cell r="P71" t="str">
            <v>weekday</v>
          </cell>
          <cell r="Q71" t="str">
            <v>NIGHT/EARLY MORNING(8PM-8AM)</v>
          </cell>
        </row>
        <row r="72">
          <cell r="C72">
            <v>1</v>
          </cell>
          <cell r="H72" t="str">
            <v>Clear</v>
          </cell>
          <cell r="I72">
            <v>0.16</v>
          </cell>
          <cell r="K72">
            <v>0.59</v>
          </cell>
          <cell r="M72">
            <v>0</v>
          </cell>
          <cell r="N72">
            <v>2</v>
          </cell>
          <cell r="O72">
            <v>2</v>
          </cell>
          <cell r="P72" t="str">
            <v>weekday</v>
          </cell>
          <cell r="Q72" t="str">
            <v>NIGHT/EARLY MORNING(8PM-8AM)</v>
          </cell>
        </row>
        <row r="73">
          <cell r="C73">
            <v>1</v>
          </cell>
          <cell r="H73" t="str">
            <v>Clear</v>
          </cell>
          <cell r="I73">
            <v>0.14000000000000001</v>
          </cell>
          <cell r="K73">
            <v>0.63</v>
          </cell>
          <cell r="M73">
            <v>0</v>
          </cell>
          <cell r="N73">
            <v>1</v>
          </cell>
          <cell r="O73">
            <v>1</v>
          </cell>
          <cell r="P73" t="str">
            <v>weekday</v>
          </cell>
          <cell r="Q73" t="str">
            <v>NIGHT/EARLY MORNING(8PM-8AM)</v>
          </cell>
        </row>
        <row r="74">
          <cell r="C74">
            <v>1</v>
          </cell>
          <cell r="H74" t="str">
            <v>Clear</v>
          </cell>
          <cell r="I74">
            <v>0.14000000000000001</v>
          </cell>
          <cell r="K74">
            <v>0.63</v>
          </cell>
          <cell r="M74">
            <v>0</v>
          </cell>
          <cell r="N74">
            <v>2</v>
          </cell>
          <cell r="O74">
            <v>2</v>
          </cell>
          <cell r="P74" t="str">
            <v>weekday</v>
          </cell>
          <cell r="Q74" t="str">
            <v>NIGHT/EARLY MORNING(8PM-8AM)</v>
          </cell>
        </row>
        <row r="75">
          <cell r="C75">
            <v>1</v>
          </cell>
          <cell r="H75" t="str">
            <v>Clear</v>
          </cell>
          <cell r="I75">
            <v>0.12</v>
          </cell>
          <cell r="K75">
            <v>0.68</v>
          </cell>
          <cell r="M75">
            <v>0</v>
          </cell>
          <cell r="N75">
            <v>4</v>
          </cell>
          <cell r="O75">
            <v>4</v>
          </cell>
          <cell r="P75" t="str">
            <v>weekday</v>
          </cell>
          <cell r="Q75" t="str">
            <v>NIGHT/EARLY MORNING(8PM-8AM)</v>
          </cell>
        </row>
        <row r="76">
          <cell r="C76">
            <v>1</v>
          </cell>
          <cell r="H76" t="str">
            <v>Clear</v>
          </cell>
          <cell r="I76">
            <v>0.12</v>
          </cell>
          <cell r="K76">
            <v>0.74</v>
          </cell>
          <cell r="M76">
            <v>0</v>
          </cell>
          <cell r="N76">
            <v>36</v>
          </cell>
          <cell r="O76">
            <v>36</v>
          </cell>
          <cell r="P76" t="str">
            <v>weekday</v>
          </cell>
          <cell r="Q76" t="str">
            <v>NIGHT/EARLY MORNING(8PM-8AM)</v>
          </cell>
        </row>
        <row r="77">
          <cell r="C77">
            <v>1</v>
          </cell>
          <cell r="H77" t="str">
            <v>Clear</v>
          </cell>
          <cell r="I77">
            <v>0.12</v>
          </cell>
          <cell r="K77">
            <v>0.74</v>
          </cell>
          <cell r="M77">
            <v>2</v>
          </cell>
          <cell r="N77">
            <v>92</v>
          </cell>
          <cell r="O77">
            <v>94</v>
          </cell>
          <cell r="P77" t="str">
            <v>weekday</v>
          </cell>
          <cell r="Q77" t="str">
            <v>NIGHT/EARLY MORNING(8PM-8AM)</v>
          </cell>
        </row>
        <row r="78">
          <cell r="C78">
            <v>1</v>
          </cell>
          <cell r="H78" t="str">
            <v>Clear</v>
          </cell>
          <cell r="I78">
            <v>0.14000000000000001</v>
          </cell>
          <cell r="K78">
            <v>0.69</v>
          </cell>
          <cell r="M78">
            <v>2</v>
          </cell>
          <cell r="N78">
            <v>177</v>
          </cell>
          <cell r="O78">
            <v>179</v>
          </cell>
          <cell r="P78" t="str">
            <v>weekday</v>
          </cell>
          <cell r="Q78" t="str">
            <v>MORNING(8AM-12AM)</v>
          </cell>
        </row>
        <row r="79">
          <cell r="C79">
            <v>1</v>
          </cell>
          <cell r="H79" t="str">
            <v>Clear</v>
          </cell>
          <cell r="I79">
            <v>0.16</v>
          </cell>
          <cell r="K79">
            <v>0.64</v>
          </cell>
          <cell r="M79">
            <v>2</v>
          </cell>
          <cell r="N79">
            <v>98</v>
          </cell>
          <cell r="O79">
            <v>100</v>
          </cell>
          <cell r="P79" t="str">
            <v>weekday</v>
          </cell>
          <cell r="Q79" t="str">
            <v>MORNING(8AM-12AM)</v>
          </cell>
        </row>
        <row r="80">
          <cell r="C80">
            <v>1</v>
          </cell>
          <cell r="H80" t="str">
            <v>Moist</v>
          </cell>
          <cell r="I80">
            <v>0.16</v>
          </cell>
          <cell r="K80">
            <v>0.69</v>
          </cell>
          <cell r="M80">
            <v>5</v>
          </cell>
          <cell r="N80">
            <v>37</v>
          </cell>
          <cell r="O80">
            <v>42</v>
          </cell>
          <cell r="P80" t="str">
            <v>weekday</v>
          </cell>
          <cell r="Q80" t="str">
            <v>MORNING(8AM-12AM)</v>
          </cell>
        </row>
        <row r="81">
          <cell r="C81">
            <v>1</v>
          </cell>
          <cell r="H81" t="str">
            <v>Clear</v>
          </cell>
          <cell r="I81">
            <v>0.22</v>
          </cell>
          <cell r="K81">
            <v>0.51</v>
          </cell>
          <cell r="M81">
            <v>7</v>
          </cell>
          <cell r="N81">
            <v>50</v>
          </cell>
          <cell r="O81">
            <v>57</v>
          </cell>
          <cell r="P81" t="str">
            <v>weekday</v>
          </cell>
          <cell r="Q81" t="str">
            <v>MORNING(8AM-12AM)</v>
          </cell>
        </row>
        <row r="82">
          <cell r="C82">
            <v>1</v>
          </cell>
          <cell r="H82" t="str">
            <v>Clear</v>
          </cell>
          <cell r="I82">
            <v>0.22</v>
          </cell>
          <cell r="K82">
            <v>0.51</v>
          </cell>
          <cell r="M82">
            <v>12</v>
          </cell>
          <cell r="N82">
            <v>66</v>
          </cell>
          <cell r="O82">
            <v>78</v>
          </cell>
          <cell r="P82" t="str">
            <v>weekday</v>
          </cell>
          <cell r="Q82" t="str">
            <v>AFTERNOON(12PM-4PM)</v>
          </cell>
        </row>
        <row r="83">
          <cell r="C83">
            <v>1</v>
          </cell>
          <cell r="H83" t="str">
            <v>Clear</v>
          </cell>
          <cell r="I83">
            <v>0.24</v>
          </cell>
          <cell r="K83">
            <v>0.56000000000000005</v>
          </cell>
          <cell r="M83">
            <v>18</v>
          </cell>
          <cell r="N83">
            <v>79</v>
          </cell>
          <cell r="O83">
            <v>97</v>
          </cell>
          <cell r="P83" t="str">
            <v>weekday</v>
          </cell>
          <cell r="Q83" t="str">
            <v>AFTERNOON(12PM-4PM)</v>
          </cell>
        </row>
        <row r="84">
          <cell r="C84">
            <v>1</v>
          </cell>
          <cell r="H84" t="str">
            <v>Clear</v>
          </cell>
          <cell r="I84">
            <v>0.26</v>
          </cell>
          <cell r="K84">
            <v>0.52</v>
          </cell>
          <cell r="M84">
            <v>9</v>
          </cell>
          <cell r="N84">
            <v>54</v>
          </cell>
          <cell r="O84">
            <v>63</v>
          </cell>
          <cell r="P84" t="str">
            <v>weekday</v>
          </cell>
          <cell r="Q84" t="str">
            <v>AFTERNOON(12PM-4PM)</v>
          </cell>
        </row>
        <row r="85">
          <cell r="C85">
            <v>1</v>
          </cell>
          <cell r="H85" t="str">
            <v>Clear</v>
          </cell>
          <cell r="I85">
            <v>0.28000000000000003</v>
          </cell>
          <cell r="K85">
            <v>0.52</v>
          </cell>
          <cell r="M85">
            <v>17</v>
          </cell>
          <cell r="N85">
            <v>48</v>
          </cell>
          <cell r="O85">
            <v>65</v>
          </cell>
          <cell r="P85" t="str">
            <v>weekday</v>
          </cell>
          <cell r="Q85" t="str">
            <v>AFTERNOON(12PM-4PM)</v>
          </cell>
        </row>
        <row r="86">
          <cell r="C86">
            <v>1</v>
          </cell>
          <cell r="H86" t="str">
            <v>Clear</v>
          </cell>
          <cell r="I86">
            <v>0.3</v>
          </cell>
          <cell r="K86">
            <v>0.49</v>
          </cell>
          <cell r="M86">
            <v>15</v>
          </cell>
          <cell r="N86">
            <v>68</v>
          </cell>
          <cell r="O86">
            <v>83</v>
          </cell>
          <cell r="P86" t="str">
            <v>weekday</v>
          </cell>
          <cell r="Q86" t="str">
            <v>EVENING(4PM-8PM)</v>
          </cell>
        </row>
        <row r="87">
          <cell r="C87">
            <v>1</v>
          </cell>
          <cell r="H87" t="str">
            <v>Clear</v>
          </cell>
          <cell r="I87">
            <v>0.28000000000000003</v>
          </cell>
          <cell r="K87">
            <v>0.48</v>
          </cell>
          <cell r="M87">
            <v>10</v>
          </cell>
          <cell r="N87">
            <v>202</v>
          </cell>
          <cell r="O87">
            <v>212</v>
          </cell>
          <cell r="P87" t="str">
            <v>weekday</v>
          </cell>
          <cell r="Q87" t="str">
            <v>EVENING(4PM-8PM)</v>
          </cell>
        </row>
        <row r="88">
          <cell r="C88">
            <v>1</v>
          </cell>
          <cell r="H88" t="str">
            <v>Clear</v>
          </cell>
          <cell r="I88">
            <v>0.26</v>
          </cell>
          <cell r="K88">
            <v>0.48</v>
          </cell>
          <cell r="M88">
            <v>3</v>
          </cell>
          <cell r="N88">
            <v>179</v>
          </cell>
          <cell r="O88">
            <v>182</v>
          </cell>
          <cell r="P88" t="str">
            <v>weekday</v>
          </cell>
          <cell r="Q88" t="str">
            <v>EVENING(4PM-8PM)</v>
          </cell>
        </row>
        <row r="89">
          <cell r="C89">
            <v>1</v>
          </cell>
          <cell r="H89" t="str">
            <v>Clear</v>
          </cell>
          <cell r="I89">
            <v>0.24</v>
          </cell>
          <cell r="K89">
            <v>0.48</v>
          </cell>
          <cell r="M89">
            <v>2</v>
          </cell>
          <cell r="N89">
            <v>110</v>
          </cell>
          <cell r="O89">
            <v>112</v>
          </cell>
          <cell r="P89" t="str">
            <v>weekday</v>
          </cell>
          <cell r="Q89" t="str">
            <v>EVENING(4PM-8PM)</v>
          </cell>
        </row>
        <row r="90">
          <cell r="C90">
            <v>1</v>
          </cell>
          <cell r="H90" t="str">
            <v>Clear</v>
          </cell>
          <cell r="I90">
            <v>0.24</v>
          </cell>
          <cell r="K90">
            <v>0.48</v>
          </cell>
          <cell r="M90">
            <v>1</v>
          </cell>
          <cell r="N90">
            <v>53</v>
          </cell>
          <cell r="O90">
            <v>54</v>
          </cell>
          <cell r="P90" t="str">
            <v>weekday</v>
          </cell>
          <cell r="Q90" t="str">
            <v>NIGHT/EARLY MORNING(8PM-8AM)</v>
          </cell>
        </row>
        <row r="91">
          <cell r="C91">
            <v>1</v>
          </cell>
          <cell r="H91" t="str">
            <v>Clear</v>
          </cell>
          <cell r="I91">
            <v>0.22</v>
          </cell>
          <cell r="K91">
            <v>0.64</v>
          </cell>
          <cell r="M91">
            <v>0</v>
          </cell>
          <cell r="N91">
            <v>48</v>
          </cell>
          <cell r="O91">
            <v>48</v>
          </cell>
          <cell r="P91" t="str">
            <v>weekday</v>
          </cell>
          <cell r="Q91" t="str">
            <v>NIGHT/EARLY MORNING(8PM-8AM)</v>
          </cell>
        </row>
        <row r="92">
          <cell r="C92">
            <v>1</v>
          </cell>
          <cell r="H92" t="str">
            <v>Clear</v>
          </cell>
          <cell r="I92">
            <v>0.22</v>
          </cell>
          <cell r="K92">
            <v>0.64</v>
          </cell>
          <cell r="M92">
            <v>1</v>
          </cell>
          <cell r="N92">
            <v>34</v>
          </cell>
          <cell r="O92">
            <v>35</v>
          </cell>
          <cell r="P92" t="str">
            <v>weekday</v>
          </cell>
          <cell r="Q92" t="str">
            <v>NIGHT/EARLY MORNING(8PM-8AM)</v>
          </cell>
        </row>
        <row r="93">
          <cell r="C93">
            <v>1</v>
          </cell>
          <cell r="H93" t="str">
            <v>Clear</v>
          </cell>
          <cell r="I93">
            <v>0.2</v>
          </cell>
          <cell r="K93">
            <v>0.69</v>
          </cell>
          <cell r="M93">
            <v>2</v>
          </cell>
          <cell r="N93">
            <v>9</v>
          </cell>
          <cell r="O93">
            <v>11</v>
          </cell>
          <cell r="P93" t="str">
            <v>weekday</v>
          </cell>
          <cell r="Q93" t="str">
            <v>NIGHT/EARLY MORNING(8PM-8AM)</v>
          </cell>
        </row>
        <row r="94">
          <cell r="C94">
            <v>1</v>
          </cell>
          <cell r="H94" t="str">
            <v>Clear</v>
          </cell>
          <cell r="I94">
            <v>0.2</v>
          </cell>
          <cell r="K94">
            <v>0.64</v>
          </cell>
          <cell r="M94">
            <v>0</v>
          </cell>
          <cell r="N94">
            <v>6</v>
          </cell>
          <cell r="O94">
            <v>6</v>
          </cell>
          <cell r="P94" t="str">
            <v>weekday</v>
          </cell>
          <cell r="Q94" t="str">
            <v>NIGHT/EARLY MORNING(8PM-8AM)</v>
          </cell>
        </row>
        <row r="95">
          <cell r="C95">
            <v>1</v>
          </cell>
          <cell r="H95" t="str">
            <v>Clear</v>
          </cell>
          <cell r="I95">
            <v>0.16</v>
          </cell>
          <cell r="K95">
            <v>0.74</v>
          </cell>
          <cell r="M95">
            <v>0</v>
          </cell>
          <cell r="N95">
            <v>6</v>
          </cell>
          <cell r="O95">
            <v>6</v>
          </cell>
          <cell r="P95" t="str">
            <v>weekday</v>
          </cell>
          <cell r="Q95" t="str">
            <v>NIGHT/EARLY MORNING(8PM-8AM)</v>
          </cell>
        </row>
        <row r="96">
          <cell r="C96">
            <v>1</v>
          </cell>
          <cell r="H96" t="str">
            <v>Clear</v>
          </cell>
          <cell r="I96">
            <v>0.16</v>
          </cell>
          <cell r="K96">
            <v>0.74</v>
          </cell>
          <cell r="M96">
            <v>0</v>
          </cell>
          <cell r="N96">
            <v>2</v>
          </cell>
          <cell r="O96">
            <v>2</v>
          </cell>
          <cell r="P96" t="str">
            <v>weekday</v>
          </cell>
          <cell r="Q96" t="str">
            <v>NIGHT/EARLY MORNING(8PM-8AM)</v>
          </cell>
        </row>
        <row r="97">
          <cell r="C97">
            <v>1</v>
          </cell>
          <cell r="H97" t="str">
            <v>Clear</v>
          </cell>
          <cell r="I97">
            <v>0.24</v>
          </cell>
          <cell r="K97">
            <v>0.48</v>
          </cell>
          <cell r="M97">
            <v>0</v>
          </cell>
          <cell r="N97">
            <v>2</v>
          </cell>
          <cell r="O97">
            <v>2</v>
          </cell>
          <cell r="P97" t="str">
            <v>weekday</v>
          </cell>
          <cell r="Q97" t="str">
            <v>NIGHT/EARLY MORNING(8PM-8AM)</v>
          </cell>
        </row>
        <row r="98">
          <cell r="C98">
            <v>1</v>
          </cell>
          <cell r="H98" t="str">
            <v>Clear</v>
          </cell>
          <cell r="I98">
            <v>0.22</v>
          </cell>
          <cell r="K98">
            <v>0.47</v>
          </cell>
          <cell r="M98">
            <v>0</v>
          </cell>
          <cell r="N98">
            <v>3</v>
          </cell>
          <cell r="O98">
            <v>3</v>
          </cell>
          <cell r="P98" t="str">
            <v>weekday</v>
          </cell>
          <cell r="Q98" t="str">
            <v>NIGHT/EARLY MORNING(8PM-8AM)</v>
          </cell>
        </row>
        <row r="99">
          <cell r="C99">
            <v>1</v>
          </cell>
          <cell r="H99" t="str">
            <v>Clear</v>
          </cell>
          <cell r="I99">
            <v>0.2</v>
          </cell>
          <cell r="K99">
            <v>0.47</v>
          </cell>
          <cell r="M99">
            <v>0</v>
          </cell>
          <cell r="N99">
            <v>33</v>
          </cell>
          <cell r="O99">
            <v>33</v>
          </cell>
          <cell r="P99" t="str">
            <v>weekday</v>
          </cell>
          <cell r="Q99" t="str">
            <v>NIGHT/EARLY MORNING(8PM-8AM)</v>
          </cell>
        </row>
        <row r="100">
          <cell r="C100">
            <v>1</v>
          </cell>
          <cell r="H100" t="str">
            <v>Clear</v>
          </cell>
          <cell r="I100">
            <v>0.18</v>
          </cell>
          <cell r="K100">
            <v>0.43</v>
          </cell>
          <cell r="M100">
            <v>1</v>
          </cell>
          <cell r="N100">
            <v>87</v>
          </cell>
          <cell r="O100">
            <v>88</v>
          </cell>
          <cell r="P100" t="str">
            <v>weekday</v>
          </cell>
          <cell r="Q100" t="str">
            <v>NIGHT/EARLY MORNING(8PM-8AM)</v>
          </cell>
        </row>
        <row r="101">
          <cell r="C101">
            <v>1</v>
          </cell>
          <cell r="H101" t="str">
            <v>Clear</v>
          </cell>
          <cell r="I101">
            <v>0.2</v>
          </cell>
          <cell r="K101">
            <v>0.4</v>
          </cell>
          <cell r="M101">
            <v>3</v>
          </cell>
          <cell r="N101">
            <v>192</v>
          </cell>
          <cell r="O101">
            <v>195</v>
          </cell>
          <cell r="P101" t="str">
            <v>weekday</v>
          </cell>
          <cell r="Q101" t="str">
            <v>MORNING(8AM-12AM)</v>
          </cell>
        </row>
        <row r="102">
          <cell r="C102">
            <v>1</v>
          </cell>
          <cell r="H102" t="str">
            <v>Clear</v>
          </cell>
          <cell r="I102">
            <v>0.22</v>
          </cell>
          <cell r="K102">
            <v>0.37</v>
          </cell>
          <cell r="M102">
            <v>6</v>
          </cell>
          <cell r="N102">
            <v>109</v>
          </cell>
          <cell r="O102">
            <v>115</v>
          </cell>
          <cell r="P102" t="str">
            <v>weekday</v>
          </cell>
          <cell r="Q102" t="str">
            <v>MORNING(8AM-12AM)</v>
          </cell>
        </row>
        <row r="103">
          <cell r="C103">
            <v>1</v>
          </cell>
          <cell r="H103" t="str">
            <v>Clear</v>
          </cell>
          <cell r="I103">
            <v>0.22</v>
          </cell>
          <cell r="K103">
            <v>0.37</v>
          </cell>
          <cell r="M103">
            <v>4</v>
          </cell>
          <cell r="N103">
            <v>53</v>
          </cell>
          <cell r="O103">
            <v>57</v>
          </cell>
          <cell r="P103" t="str">
            <v>weekday</v>
          </cell>
          <cell r="Q103" t="str">
            <v>MORNING(8AM-12AM)</v>
          </cell>
        </row>
        <row r="104">
          <cell r="C104">
            <v>1</v>
          </cell>
          <cell r="H104" t="str">
            <v>Clear</v>
          </cell>
          <cell r="I104">
            <v>0.26</v>
          </cell>
          <cell r="K104">
            <v>0.33</v>
          </cell>
          <cell r="M104">
            <v>12</v>
          </cell>
          <cell r="N104">
            <v>34</v>
          </cell>
          <cell r="O104">
            <v>46</v>
          </cell>
          <cell r="P104" t="str">
            <v>weekday</v>
          </cell>
          <cell r="Q104" t="str">
            <v>MORNING(8AM-12AM)</v>
          </cell>
        </row>
        <row r="105">
          <cell r="C105">
            <v>1</v>
          </cell>
          <cell r="H105" t="str">
            <v>Clear</v>
          </cell>
          <cell r="I105">
            <v>0.26</v>
          </cell>
          <cell r="K105">
            <v>0.33</v>
          </cell>
          <cell r="M105">
            <v>5</v>
          </cell>
          <cell r="N105">
            <v>74</v>
          </cell>
          <cell r="O105">
            <v>79</v>
          </cell>
          <cell r="P105" t="str">
            <v>weekday</v>
          </cell>
          <cell r="Q105" t="str">
            <v>AFTERNOON(12PM-4PM)</v>
          </cell>
        </row>
        <row r="106">
          <cell r="C106">
            <v>1</v>
          </cell>
          <cell r="H106" t="str">
            <v>Clear</v>
          </cell>
          <cell r="I106">
            <v>0.28000000000000003</v>
          </cell>
          <cell r="K106">
            <v>0.3</v>
          </cell>
          <cell r="M106">
            <v>6</v>
          </cell>
          <cell r="N106">
            <v>65</v>
          </cell>
          <cell r="O106">
            <v>71</v>
          </cell>
          <cell r="P106" t="str">
            <v>weekday</v>
          </cell>
          <cell r="Q106" t="str">
            <v>AFTERNOON(12PM-4PM)</v>
          </cell>
        </row>
        <row r="107">
          <cell r="C107">
            <v>1</v>
          </cell>
          <cell r="H107" t="str">
            <v>Clear</v>
          </cell>
          <cell r="I107">
            <v>0.3</v>
          </cell>
          <cell r="K107">
            <v>0.28000000000000003</v>
          </cell>
          <cell r="M107">
            <v>10</v>
          </cell>
          <cell r="N107">
            <v>52</v>
          </cell>
          <cell r="O107">
            <v>62</v>
          </cell>
          <cell r="P107" t="str">
            <v>weekday</v>
          </cell>
          <cell r="Q107" t="str">
            <v>AFTERNOON(12PM-4PM)</v>
          </cell>
        </row>
        <row r="108">
          <cell r="C108">
            <v>1</v>
          </cell>
          <cell r="H108" t="str">
            <v>Clear</v>
          </cell>
          <cell r="I108">
            <v>0.3</v>
          </cell>
          <cell r="K108">
            <v>0.28000000000000003</v>
          </cell>
          <cell r="M108">
            <v>7</v>
          </cell>
          <cell r="N108">
            <v>55</v>
          </cell>
          <cell r="O108">
            <v>62</v>
          </cell>
          <cell r="P108" t="str">
            <v>weekday</v>
          </cell>
          <cell r="Q108" t="str">
            <v>AFTERNOON(12PM-4PM)</v>
          </cell>
        </row>
        <row r="109">
          <cell r="C109">
            <v>1</v>
          </cell>
          <cell r="H109" t="str">
            <v>Clear</v>
          </cell>
          <cell r="I109">
            <v>0.3</v>
          </cell>
          <cell r="K109">
            <v>0.28000000000000003</v>
          </cell>
          <cell r="M109">
            <v>4</v>
          </cell>
          <cell r="N109">
            <v>85</v>
          </cell>
          <cell r="O109">
            <v>89</v>
          </cell>
          <cell r="P109" t="str">
            <v>weekday</v>
          </cell>
          <cell r="Q109" t="str">
            <v>EVENING(4PM-8PM)</v>
          </cell>
        </row>
        <row r="110">
          <cell r="C110">
            <v>1</v>
          </cell>
          <cell r="H110" t="str">
            <v>Clear</v>
          </cell>
          <cell r="I110">
            <v>0.24</v>
          </cell>
          <cell r="K110">
            <v>0.38</v>
          </cell>
          <cell r="M110">
            <v>4</v>
          </cell>
          <cell r="N110">
            <v>186</v>
          </cell>
          <cell r="O110">
            <v>190</v>
          </cell>
          <cell r="P110" t="str">
            <v>weekday</v>
          </cell>
          <cell r="Q110" t="str">
            <v>EVENING(4PM-8PM)</v>
          </cell>
        </row>
        <row r="111">
          <cell r="C111">
            <v>1</v>
          </cell>
          <cell r="H111" t="str">
            <v>Clear</v>
          </cell>
          <cell r="I111">
            <v>0.24</v>
          </cell>
          <cell r="K111">
            <v>0.38</v>
          </cell>
          <cell r="M111">
            <v>3</v>
          </cell>
          <cell r="N111">
            <v>166</v>
          </cell>
          <cell r="O111">
            <v>169</v>
          </cell>
          <cell r="P111" t="str">
            <v>weekday</v>
          </cell>
          <cell r="Q111" t="str">
            <v>EVENING(4PM-8PM)</v>
          </cell>
        </row>
        <row r="112">
          <cell r="C112">
            <v>1</v>
          </cell>
          <cell r="H112" t="str">
            <v>Clear</v>
          </cell>
          <cell r="I112">
            <v>0.24</v>
          </cell>
          <cell r="K112">
            <v>0.38</v>
          </cell>
          <cell r="M112">
            <v>5</v>
          </cell>
          <cell r="N112">
            <v>127</v>
          </cell>
          <cell r="O112">
            <v>132</v>
          </cell>
          <cell r="P112" t="str">
            <v>weekday</v>
          </cell>
          <cell r="Q112" t="str">
            <v>EVENING(4PM-8PM)</v>
          </cell>
        </row>
        <row r="113">
          <cell r="C113">
            <v>1</v>
          </cell>
          <cell r="H113" t="str">
            <v>Clear</v>
          </cell>
          <cell r="I113">
            <v>0.22</v>
          </cell>
          <cell r="K113">
            <v>0.47</v>
          </cell>
          <cell r="M113">
            <v>7</v>
          </cell>
          <cell r="N113">
            <v>82</v>
          </cell>
          <cell r="O113">
            <v>89</v>
          </cell>
          <cell r="P113" t="str">
            <v>weekday</v>
          </cell>
          <cell r="Q113" t="str">
            <v>NIGHT/EARLY MORNING(8PM-8AM)</v>
          </cell>
        </row>
        <row r="114">
          <cell r="C114">
            <v>1</v>
          </cell>
          <cell r="H114" t="str">
            <v>Clear</v>
          </cell>
          <cell r="I114">
            <v>0.2</v>
          </cell>
          <cell r="K114">
            <v>0.51</v>
          </cell>
          <cell r="M114">
            <v>3</v>
          </cell>
          <cell r="N114">
            <v>40</v>
          </cell>
          <cell r="O114">
            <v>43</v>
          </cell>
          <cell r="P114" t="str">
            <v>weekday</v>
          </cell>
          <cell r="Q114" t="str">
            <v>NIGHT/EARLY MORNING(8PM-8AM)</v>
          </cell>
        </row>
        <row r="115">
          <cell r="C115">
            <v>1</v>
          </cell>
          <cell r="H115" t="str">
            <v>Clear</v>
          </cell>
          <cell r="I115">
            <v>0.18</v>
          </cell>
          <cell r="K115">
            <v>0.55000000000000004</v>
          </cell>
          <cell r="M115">
            <v>1</v>
          </cell>
          <cell r="N115">
            <v>41</v>
          </cell>
          <cell r="O115">
            <v>42</v>
          </cell>
          <cell r="P115" t="str">
            <v>weekday</v>
          </cell>
          <cell r="Q115" t="str">
            <v>NIGHT/EARLY MORNING(8PM-8AM)</v>
          </cell>
        </row>
        <row r="116">
          <cell r="C116">
            <v>1</v>
          </cell>
          <cell r="H116" t="str">
            <v>Clear</v>
          </cell>
          <cell r="I116">
            <v>0.2</v>
          </cell>
          <cell r="K116">
            <v>0.47</v>
          </cell>
          <cell r="M116">
            <v>1</v>
          </cell>
          <cell r="N116">
            <v>18</v>
          </cell>
          <cell r="O116">
            <v>19</v>
          </cell>
          <cell r="P116" t="str">
            <v>weekday</v>
          </cell>
          <cell r="Q116" t="str">
            <v>NIGHT/EARLY MORNING(8PM-8AM)</v>
          </cell>
        </row>
        <row r="117">
          <cell r="C117">
            <v>1</v>
          </cell>
          <cell r="H117" t="str">
            <v>Clear</v>
          </cell>
          <cell r="I117">
            <v>0.18</v>
          </cell>
          <cell r="K117">
            <v>0.55000000000000004</v>
          </cell>
          <cell r="M117">
            <v>0</v>
          </cell>
          <cell r="N117">
            <v>11</v>
          </cell>
          <cell r="O117">
            <v>11</v>
          </cell>
          <cell r="P117" t="str">
            <v>weekday</v>
          </cell>
          <cell r="Q117" t="str">
            <v>NIGHT/EARLY MORNING(8PM-8AM)</v>
          </cell>
        </row>
        <row r="118">
          <cell r="C118">
            <v>1</v>
          </cell>
          <cell r="H118" t="str">
            <v>Clear</v>
          </cell>
          <cell r="I118">
            <v>0.16</v>
          </cell>
          <cell r="K118">
            <v>0.64</v>
          </cell>
          <cell r="M118">
            <v>0</v>
          </cell>
          <cell r="N118">
            <v>4</v>
          </cell>
          <cell r="O118">
            <v>4</v>
          </cell>
          <cell r="P118" t="str">
            <v>weekday</v>
          </cell>
          <cell r="Q118" t="str">
            <v>NIGHT/EARLY MORNING(8PM-8AM)</v>
          </cell>
        </row>
        <row r="119">
          <cell r="C119">
            <v>1</v>
          </cell>
          <cell r="H119" t="str">
            <v>Clear</v>
          </cell>
          <cell r="I119">
            <v>0.16</v>
          </cell>
          <cell r="K119">
            <v>0.64</v>
          </cell>
          <cell r="M119">
            <v>0</v>
          </cell>
          <cell r="N119">
            <v>2</v>
          </cell>
          <cell r="O119">
            <v>2</v>
          </cell>
          <cell r="P119" t="str">
            <v>weekday</v>
          </cell>
          <cell r="Q119" t="str">
            <v>NIGHT/EARLY MORNING(8PM-8AM)</v>
          </cell>
        </row>
        <row r="120">
          <cell r="C120">
            <v>1</v>
          </cell>
          <cell r="H120" t="str">
            <v>Moist</v>
          </cell>
          <cell r="I120">
            <v>0.16</v>
          </cell>
          <cell r="K120">
            <v>0.64</v>
          </cell>
          <cell r="M120">
            <v>0</v>
          </cell>
          <cell r="N120">
            <v>1</v>
          </cell>
          <cell r="O120">
            <v>1</v>
          </cell>
          <cell r="P120" t="str">
            <v>weekday</v>
          </cell>
          <cell r="Q120" t="str">
            <v>NIGHT/EARLY MORNING(8PM-8AM)</v>
          </cell>
        </row>
        <row r="121">
          <cell r="C121">
            <v>1</v>
          </cell>
          <cell r="H121" t="str">
            <v>Moist</v>
          </cell>
          <cell r="I121">
            <v>0.14000000000000001</v>
          </cell>
          <cell r="K121">
            <v>0.69</v>
          </cell>
          <cell r="M121">
            <v>0</v>
          </cell>
          <cell r="N121">
            <v>4</v>
          </cell>
          <cell r="O121">
            <v>4</v>
          </cell>
          <cell r="P121" t="str">
            <v>weekday</v>
          </cell>
          <cell r="Q121" t="str">
            <v>NIGHT/EARLY MORNING(8PM-8AM)</v>
          </cell>
        </row>
        <row r="122">
          <cell r="C122">
            <v>1</v>
          </cell>
          <cell r="H122" t="str">
            <v>Moist</v>
          </cell>
          <cell r="I122">
            <v>0.14000000000000001</v>
          </cell>
          <cell r="K122">
            <v>0.63</v>
          </cell>
          <cell r="M122">
            <v>0</v>
          </cell>
          <cell r="N122">
            <v>36</v>
          </cell>
          <cell r="O122">
            <v>36</v>
          </cell>
          <cell r="P122" t="str">
            <v>weekday</v>
          </cell>
          <cell r="Q122" t="str">
            <v>NIGHT/EARLY MORNING(8PM-8AM)</v>
          </cell>
        </row>
        <row r="123">
          <cell r="C123">
            <v>1</v>
          </cell>
          <cell r="H123" t="str">
            <v>Moist</v>
          </cell>
          <cell r="I123">
            <v>0.16</v>
          </cell>
          <cell r="K123">
            <v>0.59</v>
          </cell>
          <cell r="M123">
            <v>0</v>
          </cell>
          <cell r="N123">
            <v>95</v>
          </cell>
          <cell r="O123">
            <v>95</v>
          </cell>
          <cell r="P123" t="str">
            <v>weekday</v>
          </cell>
          <cell r="Q123" t="str">
            <v>NIGHT/EARLY MORNING(8PM-8AM)</v>
          </cell>
        </row>
        <row r="124">
          <cell r="C124">
            <v>1</v>
          </cell>
          <cell r="H124" t="str">
            <v>Clear</v>
          </cell>
          <cell r="I124">
            <v>0.16</v>
          </cell>
          <cell r="K124">
            <v>0.59</v>
          </cell>
          <cell r="M124">
            <v>3</v>
          </cell>
          <cell r="N124">
            <v>216</v>
          </cell>
          <cell r="O124">
            <v>219</v>
          </cell>
          <cell r="P124" t="str">
            <v>weekday</v>
          </cell>
          <cell r="Q124" t="str">
            <v>MORNING(8AM-12AM)</v>
          </cell>
        </row>
        <row r="125">
          <cell r="C125">
            <v>1</v>
          </cell>
          <cell r="H125" t="str">
            <v>Moist</v>
          </cell>
          <cell r="I125">
            <v>0.18</v>
          </cell>
          <cell r="K125">
            <v>0.51</v>
          </cell>
          <cell r="M125">
            <v>6</v>
          </cell>
          <cell r="N125">
            <v>116</v>
          </cell>
          <cell r="O125">
            <v>122</v>
          </cell>
          <cell r="P125" t="str">
            <v>weekday</v>
          </cell>
          <cell r="Q125" t="str">
            <v>MORNING(8AM-12AM)</v>
          </cell>
        </row>
        <row r="126">
          <cell r="C126">
            <v>1</v>
          </cell>
          <cell r="H126" t="str">
            <v>Clear</v>
          </cell>
          <cell r="I126">
            <v>0.2</v>
          </cell>
          <cell r="K126">
            <v>0.47</v>
          </cell>
          <cell r="M126">
            <v>3</v>
          </cell>
          <cell r="N126">
            <v>42</v>
          </cell>
          <cell r="O126">
            <v>45</v>
          </cell>
          <cell r="P126" t="str">
            <v>weekday</v>
          </cell>
          <cell r="Q126" t="str">
            <v>MORNING(8AM-12AM)</v>
          </cell>
        </row>
        <row r="127">
          <cell r="C127">
            <v>1</v>
          </cell>
          <cell r="H127" t="str">
            <v>Clear</v>
          </cell>
          <cell r="I127">
            <v>0.22</v>
          </cell>
          <cell r="K127">
            <v>0.44</v>
          </cell>
          <cell r="M127">
            <v>2</v>
          </cell>
          <cell r="N127">
            <v>57</v>
          </cell>
          <cell r="O127">
            <v>59</v>
          </cell>
          <cell r="P127" t="str">
            <v>weekday</v>
          </cell>
          <cell r="Q127" t="str">
            <v>MORNING(8AM-12AM)</v>
          </cell>
        </row>
        <row r="128">
          <cell r="C128">
            <v>1</v>
          </cell>
          <cell r="H128" t="str">
            <v>Clear</v>
          </cell>
          <cell r="I128">
            <v>0.26</v>
          </cell>
          <cell r="K128">
            <v>0.35</v>
          </cell>
          <cell r="M128">
            <v>6</v>
          </cell>
          <cell r="N128">
            <v>78</v>
          </cell>
          <cell r="O128">
            <v>84</v>
          </cell>
          <cell r="P128" t="str">
            <v>weekday</v>
          </cell>
          <cell r="Q128" t="str">
            <v>AFTERNOON(12PM-4PM)</v>
          </cell>
        </row>
        <row r="129">
          <cell r="C129">
            <v>1</v>
          </cell>
          <cell r="H129" t="str">
            <v>Clear</v>
          </cell>
          <cell r="I129">
            <v>0.26</v>
          </cell>
          <cell r="K129">
            <v>0.35</v>
          </cell>
          <cell r="M129">
            <v>12</v>
          </cell>
          <cell r="N129">
            <v>55</v>
          </cell>
          <cell r="O129">
            <v>67</v>
          </cell>
          <cell r="P129" t="str">
            <v>weekday</v>
          </cell>
          <cell r="Q129" t="str">
            <v>AFTERNOON(12PM-4PM)</v>
          </cell>
        </row>
        <row r="130">
          <cell r="C130">
            <v>1</v>
          </cell>
          <cell r="H130" t="str">
            <v>Clear</v>
          </cell>
          <cell r="I130">
            <v>0.28000000000000003</v>
          </cell>
          <cell r="K130">
            <v>0.36</v>
          </cell>
          <cell r="M130">
            <v>11</v>
          </cell>
          <cell r="N130">
            <v>59</v>
          </cell>
          <cell r="O130">
            <v>70</v>
          </cell>
          <cell r="P130" t="str">
            <v>weekday</v>
          </cell>
          <cell r="Q130" t="str">
            <v>AFTERNOON(12PM-4PM)</v>
          </cell>
        </row>
        <row r="131">
          <cell r="C131">
            <v>1</v>
          </cell>
          <cell r="H131" t="str">
            <v>Clear</v>
          </cell>
          <cell r="I131">
            <v>0.28000000000000003</v>
          </cell>
          <cell r="K131">
            <v>0.36</v>
          </cell>
          <cell r="M131">
            <v>8</v>
          </cell>
          <cell r="N131">
            <v>54</v>
          </cell>
          <cell r="O131">
            <v>62</v>
          </cell>
          <cell r="P131" t="str">
            <v>weekday</v>
          </cell>
          <cell r="Q131" t="str">
            <v>AFTERNOON(12PM-4PM)</v>
          </cell>
        </row>
        <row r="132">
          <cell r="C132">
            <v>1</v>
          </cell>
          <cell r="H132" t="str">
            <v>Clear</v>
          </cell>
          <cell r="I132">
            <v>0.26</v>
          </cell>
          <cell r="K132">
            <v>0.38</v>
          </cell>
          <cell r="M132">
            <v>12</v>
          </cell>
          <cell r="N132">
            <v>74</v>
          </cell>
          <cell r="O132">
            <v>86</v>
          </cell>
          <cell r="P132" t="str">
            <v>weekday</v>
          </cell>
          <cell r="Q132" t="str">
            <v>EVENING(4PM-8PM)</v>
          </cell>
        </row>
        <row r="133">
          <cell r="C133">
            <v>1</v>
          </cell>
          <cell r="H133" t="str">
            <v>Clear</v>
          </cell>
          <cell r="I133">
            <v>0.22</v>
          </cell>
          <cell r="K133">
            <v>0.51</v>
          </cell>
          <cell r="M133">
            <v>9</v>
          </cell>
          <cell r="N133">
            <v>163</v>
          </cell>
          <cell r="O133">
            <v>172</v>
          </cell>
          <cell r="P133" t="str">
            <v>weekday</v>
          </cell>
          <cell r="Q133" t="str">
            <v>EVENING(4PM-8PM)</v>
          </cell>
        </row>
        <row r="134">
          <cell r="C134">
            <v>1</v>
          </cell>
          <cell r="H134" t="str">
            <v>Clear</v>
          </cell>
          <cell r="I134">
            <v>0.22</v>
          </cell>
          <cell r="K134">
            <v>0.51</v>
          </cell>
          <cell r="M134">
            <v>5</v>
          </cell>
          <cell r="N134">
            <v>158</v>
          </cell>
          <cell r="O134">
            <v>163</v>
          </cell>
          <cell r="P134" t="str">
            <v>weekday</v>
          </cell>
          <cell r="Q134" t="str">
            <v>EVENING(4PM-8PM)</v>
          </cell>
        </row>
        <row r="135">
          <cell r="C135">
            <v>1</v>
          </cell>
          <cell r="H135" t="str">
            <v>Clear</v>
          </cell>
          <cell r="I135">
            <v>0.22</v>
          </cell>
          <cell r="K135">
            <v>0.55000000000000004</v>
          </cell>
          <cell r="M135">
            <v>3</v>
          </cell>
          <cell r="N135">
            <v>109</v>
          </cell>
          <cell r="O135">
            <v>112</v>
          </cell>
          <cell r="P135" t="str">
            <v>weekday</v>
          </cell>
          <cell r="Q135" t="str">
            <v>EVENING(4PM-8PM)</v>
          </cell>
        </row>
        <row r="136">
          <cell r="C136">
            <v>1</v>
          </cell>
          <cell r="H136" t="str">
            <v>Clear</v>
          </cell>
          <cell r="I136">
            <v>0.2</v>
          </cell>
          <cell r="K136">
            <v>0.51</v>
          </cell>
          <cell r="M136">
            <v>3</v>
          </cell>
          <cell r="N136">
            <v>66</v>
          </cell>
          <cell r="O136">
            <v>69</v>
          </cell>
          <cell r="P136" t="str">
            <v>weekday</v>
          </cell>
          <cell r="Q136" t="str">
            <v>NIGHT/EARLY MORNING(8PM-8AM)</v>
          </cell>
        </row>
        <row r="137">
          <cell r="C137">
            <v>1</v>
          </cell>
          <cell r="H137" t="str">
            <v>Moist</v>
          </cell>
          <cell r="I137">
            <v>0.22</v>
          </cell>
          <cell r="K137">
            <v>0.55000000000000004</v>
          </cell>
          <cell r="M137">
            <v>0</v>
          </cell>
          <cell r="N137">
            <v>48</v>
          </cell>
          <cell r="O137">
            <v>48</v>
          </cell>
          <cell r="P137" t="str">
            <v>weekday</v>
          </cell>
          <cell r="Q137" t="str">
            <v>NIGHT/EARLY MORNING(8PM-8AM)</v>
          </cell>
        </row>
        <row r="138">
          <cell r="C138">
            <v>1</v>
          </cell>
          <cell r="H138" t="str">
            <v>Moist</v>
          </cell>
          <cell r="I138">
            <v>0.22</v>
          </cell>
          <cell r="K138">
            <v>0.51</v>
          </cell>
          <cell r="M138">
            <v>1</v>
          </cell>
          <cell r="N138">
            <v>51</v>
          </cell>
          <cell r="O138">
            <v>52</v>
          </cell>
          <cell r="P138" t="str">
            <v>weekday</v>
          </cell>
          <cell r="Q138" t="str">
            <v>NIGHT/EARLY MORNING(8PM-8AM)</v>
          </cell>
        </row>
        <row r="139">
          <cell r="C139">
            <v>1</v>
          </cell>
          <cell r="H139" t="str">
            <v>Moist</v>
          </cell>
          <cell r="I139">
            <v>0.2</v>
          </cell>
          <cell r="K139">
            <v>0.59</v>
          </cell>
          <cell r="M139">
            <v>4</v>
          </cell>
          <cell r="N139">
            <v>19</v>
          </cell>
          <cell r="O139">
            <v>23</v>
          </cell>
          <cell r="P139" t="str">
            <v>weekday</v>
          </cell>
          <cell r="Q139" t="str">
            <v>NIGHT/EARLY MORNING(8PM-8AM)</v>
          </cell>
        </row>
        <row r="140">
          <cell r="C140">
            <v>1</v>
          </cell>
          <cell r="H140" t="str">
            <v>Moist</v>
          </cell>
          <cell r="I140">
            <v>0.2</v>
          </cell>
          <cell r="K140">
            <v>0.64</v>
          </cell>
          <cell r="M140">
            <v>4</v>
          </cell>
          <cell r="N140">
            <v>13</v>
          </cell>
          <cell r="O140">
            <v>17</v>
          </cell>
          <cell r="P140" t="str">
            <v>weekday</v>
          </cell>
          <cell r="Q140" t="str">
            <v>NIGHT/EARLY MORNING(8PM-8AM)</v>
          </cell>
        </row>
        <row r="141">
          <cell r="C141">
            <v>1</v>
          </cell>
          <cell r="H141" t="str">
            <v>Moist</v>
          </cell>
          <cell r="I141">
            <v>0.2</v>
          </cell>
          <cell r="K141">
            <v>0.69</v>
          </cell>
          <cell r="M141">
            <v>2</v>
          </cell>
          <cell r="N141">
            <v>5</v>
          </cell>
          <cell r="O141">
            <v>7</v>
          </cell>
          <cell r="P141" t="str">
            <v>weekday</v>
          </cell>
          <cell r="Q141" t="str">
            <v>NIGHT/EARLY MORNING(8PM-8AM)</v>
          </cell>
        </row>
        <row r="142">
          <cell r="C142">
            <v>1</v>
          </cell>
          <cell r="H142" t="str">
            <v>Moist</v>
          </cell>
          <cell r="I142">
            <v>0.2</v>
          </cell>
          <cell r="K142">
            <v>0.69</v>
          </cell>
          <cell r="M142">
            <v>0</v>
          </cell>
          <cell r="N142">
            <v>1</v>
          </cell>
          <cell r="O142">
            <v>1</v>
          </cell>
          <cell r="P142" t="str">
            <v>weekday</v>
          </cell>
          <cell r="Q142" t="str">
            <v>NIGHT/EARLY MORNING(8PM-8AM)</v>
          </cell>
        </row>
        <row r="143">
          <cell r="C143">
            <v>1</v>
          </cell>
          <cell r="H143" t="str">
            <v>Moist</v>
          </cell>
          <cell r="I143">
            <v>0.2</v>
          </cell>
          <cell r="K143">
            <v>0.69</v>
          </cell>
          <cell r="M143">
            <v>0</v>
          </cell>
          <cell r="N143">
            <v>1</v>
          </cell>
          <cell r="O143">
            <v>1</v>
          </cell>
          <cell r="P143" t="str">
            <v>weekday</v>
          </cell>
          <cell r="Q143" t="str">
            <v>NIGHT/EARLY MORNING(8PM-8AM)</v>
          </cell>
        </row>
        <row r="144">
          <cell r="C144">
            <v>1</v>
          </cell>
          <cell r="H144" t="str">
            <v>Light Rain</v>
          </cell>
          <cell r="I144">
            <v>0.22</v>
          </cell>
          <cell r="K144">
            <v>0.55000000000000004</v>
          </cell>
          <cell r="M144">
            <v>0</v>
          </cell>
          <cell r="N144">
            <v>5</v>
          </cell>
          <cell r="O144">
            <v>5</v>
          </cell>
          <cell r="P144" t="str">
            <v>weekday</v>
          </cell>
          <cell r="Q144" t="str">
            <v>NIGHT/EARLY MORNING(8PM-8AM)</v>
          </cell>
        </row>
        <row r="145">
          <cell r="C145">
            <v>1</v>
          </cell>
          <cell r="H145" t="str">
            <v>Moist</v>
          </cell>
          <cell r="I145">
            <v>0.2</v>
          </cell>
          <cell r="K145">
            <v>0.69</v>
          </cell>
          <cell r="M145">
            <v>8</v>
          </cell>
          <cell r="N145">
            <v>26</v>
          </cell>
          <cell r="O145">
            <v>34</v>
          </cell>
          <cell r="P145" t="str">
            <v>weekday</v>
          </cell>
          <cell r="Q145" t="str">
            <v>NIGHT/EARLY MORNING(8PM-8AM)</v>
          </cell>
        </row>
        <row r="146">
          <cell r="C146">
            <v>1</v>
          </cell>
          <cell r="H146" t="str">
            <v>Clear</v>
          </cell>
          <cell r="I146">
            <v>0.2</v>
          </cell>
          <cell r="K146">
            <v>0.69</v>
          </cell>
          <cell r="M146">
            <v>8</v>
          </cell>
          <cell r="N146">
            <v>76</v>
          </cell>
          <cell r="O146">
            <v>84</v>
          </cell>
          <cell r="P146" t="str">
            <v>weekday</v>
          </cell>
          <cell r="Q146" t="str">
            <v>NIGHT/EARLY MORNING(8PM-8AM)</v>
          </cell>
        </row>
        <row r="147">
          <cell r="C147">
            <v>1</v>
          </cell>
          <cell r="H147" t="str">
            <v>Clear</v>
          </cell>
          <cell r="I147">
            <v>0.2</v>
          </cell>
          <cell r="K147">
            <v>0.51</v>
          </cell>
          <cell r="M147">
            <v>20</v>
          </cell>
          <cell r="N147">
            <v>190</v>
          </cell>
          <cell r="O147">
            <v>210</v>
          </cell>
          <cell r="P147" t="str">
            <v>weekday</v>
          </cell>
          <cell r="Q147" t="str">
            <v>MORNING(8AM-12AM)</v>
          </cell>
        </row>
        <row r="148">
          <cell r="C148">
            <v>1</v>
          </cell>
          <cell r="H148" t="str">
            <v>Clear</v>
          </cell>
          <cell r="I148">
            <v>0.2</v>
          </cell>
          <cell r="K148">
            <v>0.47</v>
          </cell>
          <cell r="M148">
            <v>9</v>
          </cell>
          <cell r="N148">
            <v>125</v>
          </cell>
          <cell r="O148">
            <v>134</v>
          </cell>
          <cell r="P148" t="str">
            <v>weekday</v>
          </cell>
          <cell r="Q148" t="str">
            <v>MORNING(8AM-12AM)</v>
          </cell>
        </row>
        <row r="149">
          <cell r="C149">
            <v>1</v>
          </cell>
          <cell r="H149" t="str">
            <v>Clear</v>
          </cell>
          <cell r="I149">
            <v>0.22</v>
          </cell>
          <cell r="K149">
            <v>0.37</v>
          </cell>
          <cell r="M149">
            <v>16</v>
          </cell>
          <cell r="N149">
            <v>47</v>
          </cell>
          <cell r="O149">
            <v>63</v>
          </cell>
          <cell r="P149" t="str">
            <v>weekday</v>
          </cell>
          <cell r="Q149" t="str">
            <v>MORNING(8AM-12AM)</v>
          </cell>
        </row>
        <row r="150">
          <cell r="C150">
            <v>1</v>
          </cell>
          <cell r="H150" t="str">
            <v>Moist</v>
          </cell>
          <cell r="I150">
            <v>0.2</v>
          </cell>
          <cell r="K150">
            <v>0.4</v>
          </cell>
          <cell r="M150">
            <v>19</v>
          </cell>
          <cell r="N150">
            <v>48</v>
          </cell>
          <cell r="O150">
            <v>67</v>
          </cell>
          <cell r="P150" t="str">
            <v>weekday</v>
          </cell>
          <cell r="Q150" t="str">
            <v>MORNING(8AM-12AM)</v>
          </cell>
        </row>
        <row r="151">
          <cell r="C151">
            <v>1</v>
          </cell>
          <cell r="H151" t="str">
            <v>Moist</v>
          </cell>
          <cell r="I151">
            <v>0.2</v>
          </cell>
          <cell r="K151">
            <v>0.37</v>
          </cell>
          <cell r="M151">
            <v>9</v>
          </cell>
          <cell r="N151">
            <v>50</v>
          </cell>
          <cell r="O151">
            <v>59</v>
          </cell>
          <cell r="P151" t="str">
            <v>weekday</v>
          </cell>
          <cell r="Q151" t="str">
            <v>AFTERNOON(12PM-4PM)</v>
          </cell>
        </row>
        <row r="152">
          <cell r="C152">
            <v>1</v>
          </cell>
          <cell r="H152" t="str">
            <v>Moist</v>
          </cell>
          <cell r="I152">
            <v>0.2</v>
          </cell>
          <cell r="K152">
            <v>0.37</v>
          </cell>
          <cell r="M152">
            <v>9</v>
          </cell>
          <cell r="N152">
            <v>64</v>
          </cell>
          <cell r="O152">
            <v>73</v>
          </cell>
          <cell r="P152" t="str">
            <v>weekday</v>
          </cell>
          <cell r="Q152" t="str">
            <v>AFTERNOON(12PM-4PM)</v>
          </cell>
        </row>
        <row r="153">
          <cell r="C153">
            <v>1</v>
          </cell>
          <cell r="H153" t="str">
            <v>Moist</v>
          </cell>
          <cell r="I153">
            <v>0.2</v>
          </cell>
          <cell r="K153">
            <v>0.4</v>
          </cell>
          <cell r="M153">
            <v>7</v>
          </cell>
          <cell r="N153">
            <v>43</v>
          </cell>
          <cell r="O153">
            <v>50</v>
          </cell>
          <cell r="P153" t="str">
            <v>weekday</v>
          </cell>
          <cell r="Q153" t="str">
            <v>AFTERNOON(12PM-4PM)</v>
          </cell>
        </row>
        <row r="154">
          <cell r="C154">
            <v>1</v>
          </cell>
          <cell r="H154" t="str">
            <v>Moist</v>
          </cell>
          <cell r="I154">
            <v>0.2</v>
          </cell>
          <cell r="K154">
            <v>0.37</v>
          </cell>
          <cell r="M154">
            <v>9</v>
          </cell>
          <cell r="N154">
            <v>63</v>
          </cell>
          <cell r="O154">
            <v>72</v>
          </cell>
          <cell r="P154" t="str">
            <v>weekday</v>
          </cell>
          <cell r="Q154" t="str">
            <v>AFTERNOON(12PM-4PM)</v>
          </cell>
        </row>
        <row r="155">
          <cell r="C155">
            <v>1</v>
          </cell>
          <cell r="H155" t="str">
            <v>Moist</v>
          </cell>
          <cell r="I155">
            <v>0.2</v>
          </cell>
          <cell r="K155">
            <v>0.37</v>
          </cell>
          <cell r="M155">
            <v>5</v>
          </cell>
          <cell r="N155">
            <v>82</v>
          </cell>
          <cell r="O155">
            <v>87</v>
          </cell>
          <cell r="P155" t="str">
            <v>weekday</v>
          </cell>
          <cell r="Q155" t="str">
            <v>EVENING(4PM-8PM)</v>
          </cell>
        </row>
        <row r="156">
          <cell r="C156">
            <v>1</v>
          </cell>
          <cell r="H156" t="str">
            <v>Moist</v>
          </cell>
          <cell r="I156">
            <v>0.2</v>
          </cell>
          <cell r="K156">
            <v>0.37</v>
          </cell>
          <cell r="M156">
            <v>9</v>
          </cell>
          <cell r="N156">
            <v>178</v>
          </cell>
          <cell r="O156">
            <v>187</v>
          </cell>
          <cell r="P156" t="str">
            <v>weekday</v>
          </cell>
          <cell r="Q156" t="str">
            <v>EVENING(4PM-8PM)</v>
          </cell>
        </row>
        <row r="157">
          <cell r="C157">
            <v>1</v>
          </cell>
          <cell r="H157" t="str">
            <v>Clear</v>
          </cell>
          <cell r="I157">
            <v>0.2</v>
          </cell>
          <cell r="K157">
            <v>0.4</v>
          </cell>
          <cell r="M157">
            <v>7</v>
          </cell>
          <cell r="N157">
            <v>116</v>
          </cell>
          <cell r="O157">
            <v>123</v>
          </cell>
          <cell r="P157" t="str">
            <v>weekday</v>
          </cell>
          <cell r="Q157" t="str">
            <v>EVENING(4PM-8PM)</v>
          </cell>
        </row>
        <row r="158">
          <cell r="C158">
            <v>1</v>
          </cell>
          <cell r="H158" t="str">
            <v>Clear</v>
          </cell>
          <cell r="I158">
            <v>0.16</v>
          </cell>
          <cell r="K158">
            <v>0.55000000000000004</v>
          </cell>
          <cell r="M158">
            <v>3</v>
          </cell>
          <cell r="N158">
            <v>92</v>
          </cell>
          <cell r="O158">
            <v>95</v>
          </cell>
          <cell r="P158" t="str">
            <v>weekday</v>
          </cell>
          <cell r="Q158" t="str">
            <v>EVENING(4PM-8PM)</v>
          </cell>
        </row>
        <row r="159">
          <cell r="C159">
            <v>1</v>
          </cell>
          <cell r="H159" t="str">
            <v>Clear</v>
          </cell>
          <cell r="I159">
            <v>0.18</v>
          </cell>
          <cell r="K159">
            <v>0.47</v>
          </cell>
          <cell r="M159">
            <v>1</v>
          </cell>
          <cell r="N159">
            <v>50</v>
          </cell>
          <cell r="O159">
            <v>51</v>
          </cell>
          <cell r="P159" t="str">
            <v>weekday</v>
          </cell>
          <cell r="Q159" t="str">
            <v>NIGHT/EARLY MORNING(8PM-8AM)</v>
          </cell>
        </row>
        <row r="160">
          <cell r="C160">
            <v>1</v>
          </cell>
          <cell r="H160" t="str">
            <v>Clear</v>
          </cell>
          <cell r="I160">
            <v>0.18</v>
          </cell>
          <cell r="K160">
            <v>0.47</v>
          </cell>
          <cell r="M160">
            <v>0</v>
          </cell>
          <cell r="N160">
            <v>39</v>
          </cell>
          <cell r="O160">
            <v>39</v>
          </cell>
          <cell r="P160" t="str">
            <v>weekday</v>
          </cell>
          <cell r="Q160" t="str">
            <v>NIGHT/EARLY MORNING(8PM-8AM)</v>
          </cell>
        </row>
        <row r="161">
          <cell r="C161">
            <v>1</v>
          </cell>
          <cell r="H161" t="str">
            <v>Moist</v>
          </cell>
          <cell r="I161">
            <v>0.18</v>
          </cell>
          <cell r="K161">
            <v>0.43</v>
          </cell>
          <cell r="M161">
            <v>2</v>
          </cell>
          <cell r="N161">
            <v>34</v>
          </cell>
          <cell r="O161">
            <v>36</v>
          </cell>
          <cell r="P161" t="str">
            <v>weekday</v>
          </cell>
          <cell r="Q161" t="str">
            <v>NIGHT/EARLY MORNING(8PM-8AM)</v>
          </cell>
        </row>
        <row r="162">
          <cell r="C162">
            <v>1</v>
          </cell>
          <cell r="H162" t="str">
            <v>Moist</v>
          </cell>
          <cell r="I162">
            <v>0.18</v>
          </cell>
          <cell r="K162">
            <v>0.51</v>
          </cell>
          <cell r="M162">
            <v>1</v>
          </cell>
          <cell r="N162">
            <v>14</v>
          </cell>
          <cell r="O162">
            <v>15</v>
          </cell>
          <cell r="P162" t="str">
            <v>weekday</v>
          </cell>
          <cell r="Q162" t="str">
            <v>NIGHT/EARLY MORNING(8PM-8AM)</v>
          </cell>
        </row>
        <row r="163">
          <cell r="C163">
            <v>1</v>
          </cell>
          <cell r="H163" t="str">
            <v>Moist</v>
          </cell>
          <cell r="I163">
            <v>0.18</v>
          </cell>
          <cell r="K163">
            <v>0.51</v>
          </cell>
          <cell r="M163">
            <v>1</v>
          </cell>
          <cell r="N163">
            <v>24</v>
          </cell>
          <cell r="O163">
            <v>25</v>
          </cell>
          <cell r="P163" t="str">
            <v>weekend</v>
          </cell>
          <cell r="Q163" t="str">
            <v>NIGHT/EARLY MORNING(8PM-8AM)</v>
          </cell>
        </row>
        <row r="164">
          <cell r="C164">
            <v>1</v>
          </cell>
          <cell r="H164" t="str">
            <v>Moist</v>
          </cell>
          <cell r="I164">
            <v>0.18</v>
          </cell>
          <cell r="K164">
            <v>0.55000000000000004</v>
          </cell>
          <cell r="M164">
            <v>1</v>
          </cell>
          <cell r="N164">
            <v>15</v>
          </cell>
          <cell r="O164">
            <v>16</v>
          </cell>
          <cell r="P164" t="str">
            <v>weekend</v>
          </cell>
          <cell r="Q164" t="str">
            <v>NIGHT/EARLY MORNING(8PM-8AM)</v>
          </cell>
        </row>
        <row r="165">
          <cell r="C165">
            <v>1</v>
          </cell>
          <cell r="H165" t="str">
            <v>Moist</v>
          </cell>
          <cell r="I165">
            <v>0.18</v>
          </cell>
          <cell r="K165">
            <v>0.55000000000000004</v>
          </cell>
          <cell r="M165">
            <v>3</v>
          </cell>
          <cell r="N165">
            <v>13</v>
          </cell>
          <cell r="O165">
            <v>16</v>
          </cell>
          <cell r="P165" t="str">
            <v>weekend</v>
          </cell>
          <cell r="Q165" t="str">
            <v>NIGHT/EARLY MORNING(8PM-8AM)</v>
          </cell>
        </row>
        <row r="166">
          <cell r="C166">
            <v>1</v>
          </cell>
          <cell r="H166" t="str">
            <v>Light Rain</v>
          </cell>
          <cell r="I166">
            <v>0.18</v>
          </cell>
          <cell r="K166">
            <v>0.55000000000000004</v>
          </cell>
          <cell r="M166">
            <v>0</v>
          </cell>
          <cell r="N166">
            <v>7</v>
          </cell>
          <cell r="O166">
            <v>7</v>
          </cell>
          <cell r="P166" t="str">
            <v>weekend</v>
          </cell>
          <cell r="Q166" t="str">
            <v>NIGHT/EARLY MORNING(8PM-8AM)</v>
          </cell>
        </row>
        <row r="167">
          <cell r="C167">
            <v>1</v>
          </cell>
          <cell r="H167" t="str">
            <v>Light Rain</v>
          </cell>
          <cell r="I167">
            <v>0.18</v>
          </cell>
          <cell r="K167">
            <v>0.55000000000000004</v>
          </cell>
          <cell r="M167">
            <v>0</v>
          </cell>
          <cell r="N167">
            <v>1</v>
          </cell>
          <cell r="O167">
            <v>1</v>
          </cell>
          <cell r="P167" t="str">
            <v>weekend</v>
          </cell>
          <cell r="Q167" t="str">
            <v>NIGHT/EARLY MORNING(8PM-8AM)</v>
          </cell>
        </row>
        <row r="168">
          <cell r="C168">
            <v>1</v>
          </cell>
          <cell r="H168" t="str">
            <v>Moist</v>
          </cell>
          <cell r="I168">
            <v>0.16</v>
          </cell>
          <cell r="K168">
            <v>0.74</v>
          </cell>
          <cell r="M168">
            <v>0</v>
          </cell>
          <cell r="N168">
            <v>5</v>
          </cell>
          <cell r="O168">
            <v>5</v>
          </cell>
          <cell r="P168" t="str">
            <v>weekend</v>
          </cell>
          <cell r="Q168" t="str">
            <v>NIGHT/EARLY MORNING(8PM-8AM)</v>
          </cell>
        </row>
        <row r="169">
          <cell r="C169">
            <v>1</v>
          </cell>
          <cell r="H169" t="str">
            <v>Moist</v>
          </cell>
          <cell r="I169">
            <v>0.16</v>
          </cell>
          <cell r="K169">
            <v>0.74</v>
          </cell>
          <cell r="M169">
            <v>0</v>
          </cell>
          <cell r="N169">
            <v>2</v>
          </cell>
          <cell r="O169">
            <v>2</v>
          </cell>
          <cell r="P169" t="str">
            <v>weekend</v>
          </cell>
          <cell r="Q169" t="str">
            <v>NIGHT/EARLY MORNING(8PM-8AM)</v>
          </cell>
        </row>
        <row r="170">
          <cell r="C170">
            <v>1</v>
          </cell>
          <cell r="H170" t="str">
            <v>Moist</v>
          </cell>
          <cell r="I170">
            <v>0.16</v>
          </cell>
          <cell r="K170">
            <v>0.74</v>
          </cell>
          <cell r="M170">
            <v>1</v>
          </cell>
          <cell r="N170">
            <v>8</v>
          </cell>
          <cell r="O170">
            <v>9</v>
          </cell>
          <cell r="P170" t="str">
            <v>weekend</v>
          </cell>
          <cell r="Q170" t="str">
            <v>NIGHT/EARLY MORNING(8PM-8AM)</v>
          </cell>
        </row>
        <row r="171">
          <cell r="C171">
            <v>1</v>
          </cell>
          <cell r="H171" t="str">
            <v>Light Rain</v>
          </cell>
          <cell r="I171">
            <v>0.16</v>
          </cell>
          <cell r="K171">
            <v>0.93</v>
          </cell>
          <cell r="M171">
            <v>0</v>
          </cell>
          <cell r="N171">
            <v>15</v>
          </cell>
          <cell r="O171">
            <v>15</v>
          </cell>
          <cell r="P171" t="str">
            <v>weekend</v>
          </cell>
          <cell r="Q171" t="str">
            <v>MORNING(8AM-12AM)</v>
          </cell>
        </row>
        <row r="172">
          <cell r="C172">
            <v>1</v>
          </cell>
          <cell r="H172" t="str">
            <v>Light Rain</v>
          </cell>
          <cell r="I172">
            <v>0.16</v>
          </cell>
          <cell r="K172">
            <v>0.93</v>
          </cell>
          <cell r="M172">
            <v>0</v>
          </cell>
          <cell r="N172">
            <v>20</v>
          </cell>
          <cell r="O172">
            <v>20</v>
          </cell>
          <cell r="P172" t="str">
            <v>weekend</v>
          </cell>
          <cell r="Q172" t="str">
            <v>MORNING(8AM-12AM)</v>
          </cell>
        </row>
        <row r="173">
          <cell r="C173">
            <v>1</v>
          </cell>
          <cell r="H173" t="str">
            <v>Moist</v>
          </cell>
          <cell r="I173">
            <v>0.18</v>
          </cell>
          <cell r="K173">
            <v>0.8</v>
          </cell>
          <cell r="M173">
            <v>5</v>
          </cell>
          <cell r="N173">
            <v>56</v>
          </cell>
          <cell r="O173">
            <v>61</v>
          </cell>
          <cell r="P173" t="str">
            <v>weekend</v>
          </cell>
          <cell r="Q173" t="str">
            <v>MORNING(8AM-12AM)</v>
          </cell>
        </row>
        <row r="174">
          <cell r="C174">
            <v>1</v>
          </cell>
          <cell r="H174" t="str">
            <v>Moist</v>
          </cell>
          <cell r="I174">
            <v>0.2</v>
          </cell>
          <cell r="K174">
            <v>0.69</v>
          </cell>
          <cell r="M174">
            <v>2</v>
          </cell>
          <cell r="N174">
            <v>60</v>
          </cell>
          <cell r="O174">
            <v>62</v>
          </cell>
          <cell r="P174" t="str">
            <v>weekend</v>
          </cell>
          <cell r="Q174" t="str">
            <v>MORNING(8AM-12AM)</v>
          </cell>
        </row>
        <row r="175">
          <cell r="C175">
            <v>1</v>
          </cell>
          <cell r="H175" t="str">
            <v>Moist</v>
          </cell>
          <cell r="I175">
            <v>0.2</v>
          </cell>
          <cell r="K175">
            <v>0.59</v>
          </cell>
          <cell r="M175">
            <v>8</v>
          </cell>
          <cell r="N175">
            <v>90</v>
          </cell>
          <cell r="O175">
            <v>98</v>
          </cell>
          <cell r="P175" t="str">
            <v>weekend</v>
          </cell>
          <cell r="Q175" t="str">
            <v>AFTERNOON(12PM-4PM)</v>
          </cell>
        </row>
        <row r="176">
          <cell r="C176">
            <v>1</v>
          </cell>
          <cell r="H176" t="str">
            <v>Clear</v>
          </cell>
          <cell r="I176">
            <v>0.2</v>
          </cell>
          <cell r="K176">
            <v>0.44</v>
          </cell>
          <cell r="M176">
            <v>7</v>
          </cell>
          <cell r="N176">
            <v>95</v>
          </cell>
          <cell r="O176">
            <v>102</v>
          </cell>
          <cell r="P176" t="str">
            <v>weekend</v>
          </cell>
          <cell r="Q176" t="str">
            <v>AFTERNOON(12PM-4PM)</v>
          </cell>
        </row>
        <row r="177">
          <cell r="C177">
            <v>1</v>
          </cell>
          <cell r="H177" t="str">
            <v>Clear</v>
          </cell>
          <cell r="I177">
            <v>0.2</v>
          </cell>
          <cell r="K177">
            <v>0.32</v>
          </cell>
          <cell r="M177">
            <v>12</v>
          </cell>
          <cell r="N177">
            <v>83</v>
          </cell>
          <cell r="O177">
            <v>95</v>
          </cell>
          <cell r="P177" t="str">
            <v>weekend</v>
          </cell>
          <cell r="Q177" t="str">
            <v>AFTERNOON(12PM-4PM)</v>
          </cell>
        </row>
        <row r="178">
          <cell r="C178">
            <v>1</v>
          </cell>
          <cell r="H178" t="str">
            <v>Clear</v>
          </cell>
          <cell r="I178">
            <v>0.2</v>
          </cell>
          <cell r="K178">
            <v>0.32</v>
          </cell>
          <cell r="M178">
            <v>5</v>
          </cell>
          <cell r="N178">
            <v>69</v>
          </cell>
          <cell r="O178">
            <v>74</v>
          </cell>
          <cell r="P178" t="str">
            <v>weekend</v>
          </cell>
          <cell r="Q178" t="str">
            <v>AFTERNOON(12PM-4PM)</v>
          </cell>
        </row>
        <row r="179">
          <cell r="C179">
            <v>1</v>
          </cell>
          <cell r="H179" t="str">
            <v>Clear</v>
          </cell>
          <cell r="I179">
            <v>0.18</v>
          </cell>
          <cell r="K179">
            <v>0.28999999999999998</v>
          </cell>
          <cell r="M179">
            <v>8</v>
          </cell>
          <cell r="N179">
            <v>68</v>
          </cell>
          <cell r="O179">
            <v>76</v>
          </cell>
          <cell r="P179" t="str">
            <v>weekend</v>
          </cell>
          <cell r="Q179" t="str">
            <v>EVENING(4PM-8PM)</v>
          </cell>
        </row>
        <row r="180">
          <cell r="C180">
            <v>1</v>
          </cell>
          <cell r="H180" t="str">
            <v>Clear</v>
          </cell>
          <cell r="I180">
            <v>0.16</v>
          </cell>
          <cell r="K180">
            <v>0.37</v>
          </cell>
          <cell r="M180">
            <v>5</v>
          </cell>
          <cell r="N180">
            <v>64</v>
          </cell>
          <cell r="O180">
            <v>69</v>
          </cell>
          <cell r="P180" t="str">
            <v>weekend</v>
          </cell>
          <cell r="Q180" t="str">
            <v>EVENING(4PM-8PM)</v>
          </cell>
        </row>
        <row r="181">
          <cell r="C181">
            <v>1</v>
          </cell>
          <cell r="H181" t="str">
            <v>Clear</v>
          </cell>
          <cell r="I181">
            <v>0.14000000000000001</v>
          </cell>
          <cell r="K181">
            <v>0.39</v>
          </cell>
          <cell r="M181">
            <v>3</v>
          </cell>
          <cell r="N181">
            <v>52</v>
          </cell>
          <cell r="O181">
            <v>55</v>
          </cell>
          <cell r="P181" t="str">
            <v>weekend</v>
          </cell>
          <cell r="Q181" t="str">
            <v>EVENING(4PM-8PM)</v>
          </cell>
        </row>
        <row r="182">
          <cell r="C182">
            <v>1</v>
          </cell>
          <cell r="H182" t="str">
            <v>Clear</v>
          </cell>
          <cell r="I182">
            <v>0.14000000000000001</v>
          </cell>
          <cell r="K182">
            <v>0.36</v>
          </cell>
          <cell r="M182">
            <v>4</v>
          </cell>
          <cell r="N182">
            <v>26</v>
          </cell>
          <cell r="O182">
            <v>30</v>
          </cell>
          <cell r="P182" t="str">
            <v>weekend</v>
          </cell>
          <cell r="Q182" t="str">
            <v>EVENING(4PM-8PM)</v>
          </cell>
        </row>
        <row r="183">
          <cell r="C183">
            <v>1</v>
          </cell>
          <cell r="H183" t="str">
            <v>Clear</v>
          </cell>
          <cell r="I183">
            <v>0.12</v>
          </cell>
          <cell r="K183">
            <v>0.36</v>
          </cell>
          <cell r="M183">
            <v>0</v>
          </cell>
          <cell r="N183">
            <v>28</v>
          </cell>
          <cell r="O183">
            <v>28</v>
          </cell>
          <cell r="P183" t="str">
            <v>weekend</v>
          </cell>
          <cell r="Q183" t="str">
            <v>NIGHT/EARLY MORNING(8PM-8AM)</v>
          </cell>
        </row>
        <row r="184">
          <cell r="C184">
            <v>1</v>
          </cell>
          <cell r="H184" t="str">
            <v>Clear</v>
          </cell>
          <cell r="I184">
            <v>0.12</v>
          </cell>
          <cell r="K184">
            <v>0.39</v>
          </cell>
          <cell r="M184">
            <v>2</v>
          </cell>
          <cell r="N184">
            <v>35</v>
          </cell>
          <cell r="O184">
            <v>37</v>
          </cell>
          <cell r="P184" t="str">
            <v>weekend</v>
          </cell>
          <cell r="Q184" t="str">
            <v>NIGHT/EARLY MORNING(8PM-8AM)</v>
          </cell>
        </row>
        <row r="185">
          <cell r="C185">
            <v>1</v>
          </cell>
          <cell r="H185" t="str">
            <v>Clear</v>
          </cell>
          <cell r="I185">
            <v>0.12</v>
          </cell>
          <cell r="K185">
            <v>0.36</v>
          </cell>
          <cell r="M185">
            <v>1</v>
          </cell>
          <cell r="N185">
            <v>33</v>
          </cell>
          <cell r="O185">
            <v>34</v>
          </cell>
          <cell r="P185" t="str">
            <v>weekend</v>
          </cell>
          <cell r="Q185" t="str">
            <v>NIGHT/EARLY MORNING(8PM-8AM)</v>
          </cell>
        </row>
        <row r="186">
          <cell r="C186">
            <v>1</v>
          </cell>
          <cell r="H186" t="str">
            <v>Clear</v>
          </cell>
          <cell r="I186">
            <v>0.1</v>
          </cell>
          <cell r="K186">
            <v>0.39</v>
          </cell>
          <cell r="M186">
            <v>0</v>
          </cell>
          <cell r="N186">
            <v>22</v>
          </cell>
          <cell r="O186">
            <v>22</v>
          </cell>
          <cell r="P186" t="str">
            <v>weekend</v>
          </cell>
          <cell r="Q186" t="str">
            <v>NIGHT/EARLY MORNING(8PM-8AM)</v>
          </cell>
        </row>
        <row r="187">
          <cell r="C187">
            <v>1</v>
          </cell>
          <cell r="H187" t="str">
            <v>Clear</v>
          </cell>
          <cell r="I187">
            <v>0.1</v>
          </cell>
          <cell r="K187">
            <v>0.42</v>
          </cell>
          <cell r="M187">
            <v>1</v>
          </cell>
          <cell r="N187">
            <v>24</v>
          </cell>
          <cell r="O187">
            <v>25</v>
          </cell>
          <cell r="P187" t="str">
            <v>weekend</v>
          </cell>
          <cell r="Q187" t="str">
            <v>NIGHT/EARLY MORNING(8PM-8AM)</v>
          </cell>
        </row>
        <row r="188">
          <cell r="C188">
            <v>1</v>
          </cell>
          <cell r="H188" t="str">
            <v>Clear</v>
          </cell>
          <cell r="I188">
            <v>0.1</v>
          </cell>
          <cell r="K188">
            <v>0.42</v>
          </cell>
          <cell r="M188">
            <v>0</v>
          </cell>
          <cell r="N188">
            <v>12</v>
          </cell>
          <cell r="O188">
            <v>12</v>
          </cell>
          <cell r="P188" t="str">
            <v>weekend</v>
          </cell>
          <cell r="Q188" t="str">
            <v>NIGHT/EARLY MORNING(8PM-8AM)</v>
          </cell>
        </row>
        <row r="189">
          <cell r="C189">
            <v>1</v>
          </cell>
          <cell r="H189" t="str">
            <v>Clear</v>
          </cell>
          <cell r="I189">
            <v>0.1</v>
          </cell>
          <cell r="K189">
            <v>0.46</v>
          </cell>
          <cell r="M189">
            <v>0</v>
          </cell>
          <cell r="N189">
            <v>11</v>
          </cell>
          <cell r="O189">
            <v>11</v>
          </cell>
          <cell r="P189" t="str">
            <v>weekend</v>
          </cell>
          <cell r="Q189" t="str">
            <v>NIGHT/EARLY MORNING(8PM-8AM)</v>
          </cell>
        </row>
        <row r="190">
          <cell r="C190">
            <v>1</v>
          </cell>
          <cell r="H190" t="str">
            <v>Clear</v>
          </cell>
          <cell r="I190">
            <v>0.1</v>
          </cell>
          <cell r="K190">
            <v>0.46</v>
          </cell>
          <cell r="M190">
            <v>0</v>
          </cell>
          <cell r="N190">
            <v>4</v>
          </cell>
          <cell r="O190">
            <v>4</v>
          </cell>
          <cell r="P190" t="str">
            <v>weekend</v>
          </cell>
          <cell r="Q190" t="str">
            <v>NIGHT/EARLY MORNING(8PM-8AM)</v>
          </cell>
        </row>
        <row r="191">
          <cell r="C191">
            <v>1</v>
          </cell>
          <cell r="H191" t="str">
            <v>Clear</v>
          </cell>
          <cell r="I191">
            <v>0.08</v>
          </cell>
          <cell r="K191">
            <v>0.53</v>
          </cell>
          <cell r="M191">
            <v>0</v>
          </cell>
          <cell r="N191">
            <v>1</v>
          </cell>
          <cell r="O191">
            <v>1</v>
          </cell>
          <cell r="P191" t="str">
            <v>weekend</v>
          </cell>
          <cell r="Q191" t="str">
            <v>NIGHT/EARLY MORNING(8PM-8AM)</v>
          </cell>
        </row>
        <row r="192">
          <cell r="C192">
            <v>1</v>
          </cell>
          <cell r="H192" t="str">
            <v>Clear</v>
          </cell>
          <cell r="I192">
            <v>0.08</v>
          </cell>
          <cell r="K192">
            <v>0.53</v>
          </cell>
          <cell r="M192">
            <v>0</v>
          </cell>
          <cell r="N192">
            <v>1</v>
          </cell>
          <cell r="O192">
            <v>1</v>
          </cell>
          <cell r="P192" t="str">
            <v>weekend</v>
          </cell>
          <cell r="Q192" t="str">
            <v>NIGHT/EARLY MORNING(8PM-8AM)</v>
          </cell>
        </row>
        <row r="193">
          <cell r="C193">
            <v>1</v>
          </cell>
          <cell r="H193" t="str">
            <v>Clear</v>
          </cell>
          <cell r="I193">
            <v>0.1</v>
          </cell>
          <cell r="K193">
            <v>0.49</v>
          </cell>
          <cell r="M193">
            <v>0</v>
          </cell>
          <cell r="N193">
            <v>1</v>
          </cell>
          <cell r="O193">
            <v>1</v>
          </cell>
          <cell r="P193" t="str">
            <v>weekend</v>
          </cell>
          <cell r="Q193" t="str">
            <v>NIGHT/EARLY MORNING(8PM-8AM)</v>
          </cell>
        </row>
        <row r="194">
          <cell r="C194">
            <v>1</v>
          </cell>
          <cell r="H194" t="str">
            <v>Clear</v>
          </cell>
          <cell r="I194">
            <v>0.08</v>
          </cell>
          <cell r="K194">
            <v>0.53</v>
          </cell>
          <cell r="M194">
            <v>1</v>
          </cell>
          <cell r="N194">
            <v>5</v>
          </cell>
          <cell r="O194">
            <v>6</v>
          </cell>
          <cell r="P194" t="str">
            <v>weekend</v>
          </cell>
          <cell r="Q194" t="str">
            <v>NIGHT/EARLY MORNING(8PM-8AM)</v>
          </cell>
        </row>
        <row r="195">
          <cell r="C195">
            <v>1</v>
          </cell>
          <cell r="H195" t="str">
            <v>Clear</v>
          </cell>
          <cell r="I195">
            <v>0.1</v>
          </cell>
          <cell r="K195">
            <v>0.49</v>
          </cell>
          <cell r="M195">
            <v>0</v>
          </cell>
          <cell r="N195">
            <v>10</v>
          </cell>
          <cell r="O195">
            <v>10</v>
          </cell>
          <cell r="P195" t="str">
            <v>weekend</v>
          </cell>
          <cell r="Q195" t="str">
            <v>MORNING(8AM-12AM)</v>
          </cell>
        </row>
        <row r="196">
          <cell r="C196">
            <v>1</v>
          </cell>
          <cell r="H196" t="str">
            <v>Clear</v>
          </cell>
          <cell r="I196">
            <v>0.12</v>
          </cell>
          <cell r="K196">
            <v>0.46</v>
          </cell>
          <cell r="M196">
            <v>0</v>
          </cell>
          <cell r="N196">
            <v>19</v>
          </cell>
          <cell r="O196">
            <v>19</v>
          </cell>
          <cell r="P196" t="str">
            <v>weekend</v>
          </cell>
          <cell r="Q196" t="str">
            <v>MORNING(8AM-12AM)</v>
          </cell>
        </row>
        <row r="197">
          <cell r="C197">
            <v>1</v>
          </cell>
          <cell r="H197" t="str">
            <v>Clear</v>
          </cell>
          <cell r="I197">
            <v>0.14000000000000001</v>
          </cell>
          <cell r="K197">
            <v>0.43</v>
          </cell>
          <cell r="M197">
            <v>0</v>
          </cell>
          <cell r="N197">
            <v>49</v>
          </cell>
          <cell r="O197">
            <v>49</v>
          </cell>
          <cell r="P197" t="str">
            <v>weekend</v>
          </cell>
          <cell r="Q197" t="str">
            <v>MORNING(8AM-12AM)</v>
          </cell>
        </row>
        <row r="198">
          <cell r="C198">
            <v>1</v>
          </cell>
          <cell r="H198" t="str">
            <v>Clear</v>
          </cell>
          <cell r="I198">
            <v>0.16</v>
          </cell>
          <cell r="K198">
            <v>0.4</v>
          </cell>
          <cell r="M198">
            <v>2</v>
          </cell>
          <cell r="N198">
            <v>47</v>
          </cell>
          <cell r="O198">
            <v>49</v>
          </cell>
          <cell r="P198" t="str">
            <v>weekend</v>
          </cell>
          <cell r="Q198" t="str">
            <v>MORNING(8AM-12AM)</v>
          </cell>
        </row>
        <row r="199">
          <cell r="C199">
            <v>1</v>
          </cell>
          <cell r="H199" t="str">
            <v>Clear</v>
          </cell>
          <cell r="I199">
            <v>0.18</v>
          </cell>
          <cell r="K199">
            <v>0.37</v>
          </cell>
          <cell r="M199">
            <v>4</v>
          </cell>
          <cell r="N199">
            <v>79</v>
          </cell>
          <cell r="O199">
            <v>83</v>
          </cell>
          <cell r="P199" t="str">
            <v>weekend</v>
          </cell>
          <cell r="Q199" t="str">
            <v>AFTERNOON(12PM-4PM)</v>
          </cell>
        </row>
        <row r="200">
          <cell r="C200">
            <v>1</v>
          </cell>
          <cell r="H200" t="str">
            <v>Clear</v>
          </cell>
          <cell r="I200">
            <v>0.2</v>
          </cell>
          <cell r="K200">
            <v>0.34</v>
          </cell>
          <cell r="M200">
            <v>6</v>
          </cell>
          <cell r="N200">
            <v>69</v>
          </cell>
          <cell r="O200">
            <v>75</v>
          </cell>
          <cell r="P200" t="str">
            <v>weekend</v>
          </cell>
          <cell r="Q200" t="str">
            <v>AFTERNOON(12PM-4PM)</v>
          </cell>
        </row>
        <row r="201">
          <cell r="C201">
            <v>1</v>
          </cell>
          <cell r="H201" t="str">
            <v>Clear</v>
          </cell>
          <cell r="I201">
            <v>0.22</v>
          </cell>
          <cell r="K201">
            <v>0.32</v>
          </cell>
          <cell r="M201">
            <v>8</v>
          </cell>
          <cell r="N201">
            <v>64</v>
          </cell>
          <cell r="O201">
            <v>72</v>
          </cell>
          <cell r="P201" t="str">
            <v>weekend</v>
          </cell>
          <cell r="Q201" t="str">
            <v>AFTERNOON(12PM-4PM)</v>
          </cell>
        </row>
        <row r="202">
          <cell r="C202">
            <v>1</v>
          </cell>
          <cell r="H202" t="str">
            <v>Clear</v>
          </cell>
          <cell r="I202">
            <v>0.22</v>
          </cell>
          <cell r="K202">
            <v>0.35</v>
          </cell>
          <cell r="M202">
            <v>5</v>
          </cell>
          <cell r="N202">
            <v>77</v>
          </cell>
          <cell r="O202">
            <v>82</v>
          </cell>
          <cell r="P202" t="str">
            <v>weekend</v>
          </cell>
          <cell r="Q202" t="str">
            <v>AFTERNOON(12PM-4PM)</v>
          </cell>
        </row>
        <row r="203">
          <cell r="C203">
            <v>1</v>
          </cell>
          <cell r="H203" t="str">
            <v>Clear</v>
          </cell>
          <cell r="I203">
            <v>0.2</v>
          </cell>
          <cell r="K203">
            <v>0.34</v>
          </cell>
          <cell r="M203">
            <v>13</v>
          </cell>
          <cell r="N203">
            <v>79</v>
          </cell>
          <cell r="O203">
            <v>92</v>
          </cell>
          <cell r="P203" t="str">
            <v>weekend</v>
          </cell>
          <cell r="Q203" t="str">
            <v>EVENING(4PM-8PM)</v>
          </cell>
        </row>
        <row r="204">
          <cell r="C204">
            <v>1</v>
          </cell>
          <cell r="H204" t="str">
            <v>Clear</v>
          </cell>
          <cell r="I204">
            <v>0.18</v>
          </cell>
          <cell r="K204">
            <v>0.37</v>
          </cell>
          <cell r="M204">
            <v>3</v>
          </cell>
          <cell r="N204">
            <v>59</v>
          </cell>
          <cell r="O204">
            <v>62</v>
          </cell>
          <cell r="P204" t="str">
            <v>weekend</v>
          </cell>
          <cell r="Q204" t="str">
            <v>EVENING(4PM-8PM)</v>
          </cell>
        </row>
        <row r="205">
          <cell r="C205">
            <v>1</v>
          </cell>
          <cell r="H205" t="str">
            <v>Clear</v>
          </cell>
          <cell r="I205">
            <v>0.16</v>
          </cell>
          <cell r="K205">
            <v>0.4</v>
          </cell>
          <cell r="M205">
            <v>4</v>
          </cell>
          <cell r="N205">
            <v>44</v>
          </cell>
          <cell r="O205">
            <v>48</v>
          </cell>
          <cell r="P205" t="str">
            <v>weekend</v>
          </cell>
          <cell r="Q205" t="str">
            <v>EVENING(4PM-8PM)</v>
          </cell>
        </row>
        <row r="206">
          <cell r="C206">
            <v>1</v>
          </cell>
          <cell r="H206" t="str">
            <v>Clear</v>
          </cell>
          <cell r="I206">
            <v>0.16</v>
          </cell>
          <cell r="K206">
            <v>0.43</v>
          </cell>
          <cell r="M206">
            <v>1</v>
          </cell>
          <cell r="N206">
            <v>40</v>
          </cell>
          <cell r="O206">
            <v>41</v>
          </cell>
          <cell r="P206" t="str">
            <v>weekend</v>
          </cell>
          <cell r="Q206" t="str">
            <v>EVENING(4PM-8PM)</v>
          </cell>
        </row>
        <row r="207">
          <cell r="C207">
            <v>1</v>
          </cell>
          <cell r="H207" t="str">
            <v>Clear</v>
          </cell>
          <cell r="I207">
            <v>0.14000000000000001</v>
          </cell>
          <cell r="K207">
            <v>0.46</v>
          </cell>
          <cell r="M207">
            <v>0</v>
          </cell>
          <cell r="N207">
            <v>38</v>
          </cell>
          <cell r="O207">
            <v>38</v>
          </cell>
          <cell r="P207" t="str">
            <v>weekend</v>
          </cell>
          <cell r="Q207" t="str">
            <v>NIGHT/EARLY MORNING(8PM-8AM)</v>
          </cell>
        </row>
        <row r="208">
          <cell r="C208">
            <v>1</v>
          </cell>
          <cell r="H208" t="str">
            <v>Clear</v>
          </cell>
          <cell r="I208">
            <v>0.14000000000000001</v>
          </cell>
          <cell r="K208">
            <v>0.46</v>
          </cell>
          <cell r="M208">
            <v>1</v>
          </cell>
          <cell r="N208">
            <v>19</v>
          </cell>
          <cell r="O208">
            <v>20</v>
          </cell>
          <cell r="P208" t="str">
            <v>weekend</v>
          </cell>
          <cell r="Q208" t="str">
            <v>NIGHT/EARLY MORNING(8PM-8AM)</v>
          </cell>
        </row>
        <row r="209">
          <cell r="C209">
            <v>1</v>
          </cell>
          <cell r="H209" t="str">
            <v>Clear</v>
          </cell>
          <cell r="I209">
            <v>0.14000000000000001</v>
          </cell>
          <cell r="K209">
            <v>0.46</v>
          </cell>
          <cell r="M209">
            <v>5</v>
          </cell>
          <cell r="N209">
            <v>10</v>
          </cell>
          <cell r="O209">
            <v>15</v>
          </cell>
          <cell r="P209" t="str">
            <v>weekend</v>
          </cell>
          <cell r="Q209" t="str">
            <v>NIGHT/EARLY MORNING(8PM-8AM)</v>
          </cell>
        </row>
        <row r="210">
          <cell r="C210">
            <v>1</v>
          </cell>
          <cell r="H210" t="str">
            <v>Clear</v>
          </cell>
          <cell r="I210">
            <v>0.12</v>
          </cell>
          <cell r="K210">
            <v>0.5</v>
          </cell>
          <cell r="M210">
            <v>0</v>
          </cell>
          <cell r="N210">
            <v>6</v>
          </cell>
          <cell r="O210">
            <v>6</v>
          </cell>
          <cell r="P210" t="str">
            <v>weekend</v>
          </cell>
          <cell r="Q210" t="str">
            <v>NIGHT/EARLY MORNING(8PM-8AM)</v>
          </cell>
        </row>
        <row r="211">
          <cell r="C211">
            <v>1</v>
          </cell>
          <cell r="H211" t="str">
            <v>Clear</v>
          </cell>
          <cell r="I211">
            <v>0.12</v>
          </cell>
          <cell r="K211">
            <v>0.5</v>
          </cell>
          <cell r="M211">
            <v>2</v>
          </cell>
          <cell r="N211">
            <v>3</v>
          </cell>
          <cell r="O211">
            <v>5</v>
          </cell>
          <cell r="P211" t="str">
            <v>weekday</v>
          </cell>
          <cell r="Q211" t="str">
            <v>NIGHT/EARLY MORNING(8PM-8AM)</v>
          </cell>
        </row>
        <row r="212">
          <cell r="C212">
            <v>1</v>
          </cell>
          <cell r="H212" t="str">
            <v>Clear</v>
          </cell>
          <cell r="I212">
            <v>0.12</v>
          </cell>
          <cell r="K212">
            <v>0.5</v>
          </cell>
          <cell r="M212">
            <v>1</v>
          </cell>
          <cell r="N212">
            <v>0</v>
          </cell>
          <cell r="O212">
            <v>1</v>
          </cell>
          <cell r="P212" t="str">
            <v>weekday</v>
          </cell>
          <cell r="Q212" t="str">
            <v>NIGHT/EARLY MORNING(8PM-8AM)</v>
          </cell>
        </row>
        <row r="213">
          <cell r="C213">
            <v>1</v>
          </cell>
          <cell r="H213" t="str">
            <v>Clear</v>
          </cell>
          <cell r="I213">
            <v>0.12</v>
          </cell>
          <cell r="K213">
            <v>0.5</v>
          </cell>
          <cell r="M213">
            <v>0</v>
          </cell>
          <cell r="N213">
            <v>3</v>
          </cell>
          <cell r="O213">
            <v>3</v>
          </cell>
          <cell r="P213" t="str">
            <v>weekday</v>
          </cell>
          <cell r="Q213" t="str">
            <v>NIGHT/EARLY MORNING(8PM-8AM)</v>
          </cell>
        </row>
        <row r="214">
          <cell r="C214">
            <v>1</v>
          </cell>
          <cell r="H214" t="str">
            <v>Clear</v>
          </cell>
          <cell r="I214">
            <v>0.12</v>
          </cell>
          <cell r="K214">
            <v>0.5</v>
          </cell>
          <cell r="M214">
            <v>0</v>
          </cell>
          <cell r="N214">
            <v>1</v>
          </cell>
          <cell r="O214">
            <v>1</v>
          </cell>
          <cell r="P214" t="str">
            <v>weekday</v>
          </cell>
          <cell r="Q214" t="str">
            <v>NIGHT/EARLY MORNING(8PM-8AM)</v>
          </cell>
        </row>
        <row r="215">
          <cell r="C215">
            <v>1</v>
          </cell>
          <cell r="H215" t="str">
            <v>Clear</v>
          </cell>
          <cell r="I215">
            <v>0.1</v>
          </cell>
          <cell r="K215">
            <v>0.54</v>
          </cell>
          <cell r="M215">
            <v>1</v>
          </cell>
          <cell r="N215">
            <v>2</v>
          </cell>
          <cell r="O215">
            <v>3</v>
          </cell>
          <cell r="P215" t="str">
            <v>weekday</v>
          </cell>
          <cell r="Q215" t="str">
            <v>NIGHT/EARLY MORNING(8PM-8AM)</v>
          </cell>
        </row>
        <row r="216">
          <cell r="C216">
            <v>1</v>
          </cell>
          <cell r="H216" t="str">
            <v>Clear</v>
          </cell>
          <cell r="I216">
            <v>0.1</v>
          </cell>
          <cell r="K216">
            <v>0.54</v>
          </cell>
          <cell r="M216">
            <v>0</v>
          </cell>
          <cell r="N216">
            <v>3</v>
          </cell>
          <cell r="O216">
            <v>3</v>
          </cell>
          <cell r="P216" t="str">
            <v>weekday</v>
          </cell>
          <cell r="Q216" t="str">
            <v>NIGHT/EARLY MORNING(8PM-8AM)</v>
          </cell>
        </row>
        <row r="217">
          <cell r="C217">
            <v>1</v>
          </cell>
          <cell r="H217" t="str">
            <v>Clear</v>
          </cell>
          <cell r="I217">
            <v>0.12</v>
          </cell>
          <cell r="K217">
            <v>0.5</v>
          </cell>
          <cell r="M217">
            <v>0</v>
          </cell>
          <cell r="N217">
            <v>31</v>
          </cell>
          <cell r="O217">
            <v>31</v>
          </cell>
          <cell r="P217" t="str">
            <v>weekday</v>
          </cell>
          <cell r="Q217" t="str">
            <v>NIGHT/EARLY MORNING(8PM-8AM)</v>
          </cell>
        </row>
        <row r="218">
          <cell r="C218">
            <v>1</v>
          </cell>
          <cell r="H218" t="str">
            <v>Clear</v>
          </cell>
          <cell r="I218">
            <v>0.12</v>
          </cell>
          <cell r="K218">
            <v>0.5</v>
          </cell>
          <cell r="M218">
            <v>2</v>
          </cell>
          <cell r="N218">
            <v>75</v>
          </cell>
          <cell r="O218">
            <v>77</v>
          </cell>
          <cell r="P218" t="str">
            <v>weekday</v>
          </cell>
          <cell r="Q218" t="str">
            <v>NIGHT/EARLY MORNING(8PM-8AM)</v>
          </cell>
        </row>
        <row r="219">
          <cell r="C219">
            <v>1</v>
          </cell>
          <cell r="H219" t="str">
            <v>Moist</v>
          </cell>
          <cell r="I219">
            <v>0.12</v>
          </cell>
          <cell r="K219">
            <v>0.5</v>
          </cell>
          <cell r="M219">
            <v>4</v>
          </cell>
          <cell r="N219">
            <v>184</v>
          </cell>
          <cell r="O219">
            <v>188</v>
          </cell>
          <cell r="P219" t="str">
            <v>weekday</v>
          </cell>
          <cell r="Q219" t="str">
            <v>MORNING(8AM-12AM)</v>
          </cell>
        </row>
        <row r="220">
          <cell r="C220">
            <v>1</v>
          </cell>
          <cell r="H220" t="str">
            <v>Moist</v>
          </cell>
          <cell r="I220">
            <v>0.14000000000000001</v>
          </cell>
          <cell r="K220">
            <v>0.5</v>
          </cell>
          <cell r="M220">
            <v>2</v>
          </cell>
          <cell r="N220">
            <v>92</v>
          </cell>
          <cell r="O220">
            <v>94</v>
          </cell>
          <cell r="P220" t="str">
            <v>weekday</v>
          </cell>
          <cell r="Q220" t="str">
            <v>MORNING(8AM-12AM)</v>
          </cell>
        </row>
        <row r="221">
          <cell r="C221">
            <v>1</v>
          </cell>
          <cell r="H221" t="str">
            <v>Moist</v>
          </cell>
          <cell r="I221">
            <v>0.14000000000000001</v>
          </cell>
          <cell r="K221">
            <v>0.5</v>
          </cell>
          <cell r="M221">
            <v>0</v>
          </cell>
          <cell r="N221">
            <v>31</v>
          </cell>
          <cell r="O221">
            <v>31</v>
          </cell>
          <cell r="P221" t="str">
            <v>weekday</v>
          </cell>
          <cell r="Q221" t="str">
            <v>MORNING(8AM-12AM)</v>
          </cell>
        </row>
        <row r="222">
          <cell r="C222">
            <v>1</v>
          </cell>
          <cell r="H222" t="str">
            <v>Moist</v>
          </cell>
          <cell r="I222">
            <v>0.16</v>
          </cell>
          <cell r="K222">
            <v>0.47</v>
          </cell>
          <cell r="M222">
            <v>2</v>
          </cell>
          <cell r="N222">
            <v>28</v>
          </cell>
          <cell r="O222">
            <v>30</v>
          </cell>
          <cell r="P222" t="str">
            <v>weekday</v>
          </cell>
          <cell r="Q222" t="str">
            <v>MORNING(8AM-12AM)</v>
          </cell>
        </row>
        <row r="223">
          <cell r="C223">
            <v>1</v>
          </cell>
          <cell r="H223" t="str">
            <v>Moist</v>
          </cell>
          <cell r="I223">
            <v>0.2</v>
          </cell>
          <cell r="K223">
            <v>0.4</v>
          </cell>
          <cell r="M223">
            <v>5</v>
          </cell>
          <cell r="N223">
            <v>47</v>
          </cell>
          <cell r="O223">
            <v>52</v>
          </cell>
          <cell r="P223" t="str">
            <v>weekday</v>
          </cell>
          <cell r="Q223" t="str">
            <v>AFTERNOON(12PM-4PM)</v>
          </cell>
        </row>
        <row r="224">
          <cell r="C224">
            <v>1</v>
          </cell>
          <cell r="H224" t="str">
            <v>Moist</v>
          </cell>
          <cell r="I224">
            <v>0.2</v>
          </cell>
          <cell r="K224">
            <v>0.4</v>
          </cell>
          <cell r="M224">
            <v>4</v>
          </cell>
          <cell r="N224">
            <v>50</v>
          </cell>
          <cell r="O224">
            <v>54</v>
          </cell>
          <cell r="P224" t="str">
            <v>weekday</v>
          </cell>
          <cell r="Q224" t="str">
            <v>AFTERNOON(12PM-4PM)</v>
          </cell>
        </row>
        <row r="225">
          <cell r="C225">
            <v>1</v>
          </cell>
          <cell r="H225" t="str">
            <v>Moist</v>
          </cell>
          <cell r="I225">
            <v>0.2</v>
          </cell>
          <cell r="K225">
            <v>0.4</v>
          </cell>
          <cell r="M225">
            <v>0</v>
          </cell>
          <cell r="N225">
            <v>47</v>
          </cell>
          <cell r="O225">
            <v>47</v>
          </cell>
          <cell r="P225" t="str">
            <v>weekday</v>
          </cell>
          <cell r="Q225" t="str">
            <v>AFTERNOON(12PM-4PM)</v>
          </cell>
        </row>
        <row r="226">
          <cell r="C226">
            <v>1</v>
          </cell>
          <cell r="H226" t="str">
            <v>Moist</v>
          </cell>
          <cell r="I226">
            <v>0.2</v>
          </cell>
          <cell r="K226">
            <v>0.4</v>
          </cell>
          <cell r="M226">
            <v>2</v>
          </cell>
          <cell r="N226">
            <v>43</v>
          </cell>
          <cell r="O226">
            <v>45</v>
          </cell>
          <cell r="P226" t="str">
            <v>weekday</v>
          </cell>
          <cell r="Q226" t="str">
            <v>AFTERNOON(12PM-4PM)</v>
          </cell>
        </row>
        <row r="227">
          <cell r="C227">
            <v>1</v>
          </cell>
          <cell r="H227" t="str">
            <v>Clear</v>
          </cell>
          <cell r="I227">
            <v>0.2</v>
          </cell>
          <cell r="K227">
            <v>0.4</v>
          </cell>
          <cell r="M227">
            <v>4</v>
          </cell>
          <cell r="N227">
            <v>70</v>
          </cell>
          <cell r="O227">
            <v>74</v>
          </cell>
          <cell r="P227" t="str">
            <v>weekday</v>
          </cell>
          <cell r="Q227" t="str">
            <v>EVENING(4PM-8PM)</v>
          </cell>
        </row>
        <row r="228">
          <cell r="C228">
            <v>1</v>
          </cell>
          <cell r="H228" t="str">
            <v>Clear</v>
          </cell>
          <cell r="I228">
            <v>0.2</v>
          </cell>
          <cell r="K228">
            <v>0.4</v>
          </cell>
          <cell r="M228">
            <v>4</v>
          </cell>
          <cell r="N228">
            <v>174</v>
          </cell>
          <cell r="O228">
            <v>178</v>
          </cell>
          <cell r="P228" t="str">
            <v>weekday</v>
          </cell>
          <cell r="Q228" t="str">
            <v>EVENING(4PM-8PM)</v>
          </cell>
        </row>
        <row r="229">
          <cell r="C229">
            <v>1</v>
          </cell>
          <cell r="H229" t="str">
            <v>Clear</v>
          </cell>
          <cell r="I229">
            <v>0.2</v>
          </cell>
          <cell r="K229">
            <v>0.4</v>
          </cell>
          <cell r="M229">
            <v>1</v>
          </cell>
          <cell r="N229">
            <v>154</v>
          </cell>
          <cell r="O229">
            <v>155</v>
          </cell>
          <cell r="P229" t="str">
            <v>weekday</v>
          </cell>
          <cell r="Q229" t="str">
            <v>EVENING(4PM-8PM)</v>
          </cell>
        </row>
        <row r="230">
          <cell r="C230">
            <v>1</v>
          </cell>
          <cell r="H230" t="str">
            <v>Clear</v>
          </cell>
          <cell r="I230">
            <v>0.16</v>
          </cell>
          <cell r="K230">
            <v>0.47</v>
          </cell>
          <cell r="M230">
            <v>3</v>
          </cell>
          <cell r="N230">
            <v>92</v>
          </cell>
          <cell r="O230">
            <v>95</v>
          </cell>
          <cell r="P230" t="str">
            <v>weekday</v>
          </cell>
          <cell r="Q230" t="str">
            <v>EVENING(4PM-8PM)</v>
          </cell>
        </row>
        <row r="231">
          <cell r="C231">
            <v>1</v>
          </cell>
          <cell r="H231" t="str">
            <v>Clear</v>
          </cell>
          <cell r="I231">
            <v>0.16</v>
          </cell>
          <cell r="K231">
            <v>0.5</v>
          </cell>
          <cell r="M231">
            <v>1</v>
          </cell>
          <cell r="N231">
            <v>73</v>
          </cell>
          <cell r="O231">
            <v>74</v>
          </cell>
          <cell r="P231" t="str">
            <v>weekday</v>
          </cell>
          <cell r="Q231" t="str">
            <v>NIGHT/EARLY MORNING(8PM-8AM)</v>
          </cell>
        </row>
        <row r="232">
          <cell r="C232">
            <v>1</v>
          </cell>
          <cell r="H232" t="str">
            <v>Clear</v>
          </cell>
          <cell r="I232">
            <v>0.14000000000000001</v>
          </cell>
          <cell r="K232">
            <v>0.59</v>
          </cell>
          <cell r="M232">
            <v>1</v>
          </cell>
          <cell r="N232">
            <v>37</v>
          </cell>
          <cell r="O232">
            <v>38</v>
          </cell>
          <cell r="P232" t="str">
            <v>weekday</v>
          </cell>
          <cell r="Q232" t="str">
            <v>NIGHT/EARLY MORNING(8PM-8AM)</v>
          </cell>
        </row>
        <row r="233">
          <cell r="C233">
            <v>1</v>
          </cell>
          <cell r="H233" t="str">
            <v>Clear</v>
          </cell>
          <cell r="I233">
            <v>0.14000000000000001</v>
          </cell>
          <cell r="K233">
            <v>0.59</v>
          </cell>
          <cell r="M233">
            <v>2</v>
          </cell>
          <cell r="N233">
            <v>22</v>
          </cell>
          <cell r="O233">
            <v>24</v>
          </cell>
          <cell r="P233" t="str">
            <v>weekday</v>
          </cell>
          <cell r="Q233" t="str">
            <v>NIGHT/EARLY MORNING(8PM-8AM)</v>
          </cell>
        </row>
        <row r="234">
          <cell r="C234">
            <v>1</v>
          </cell>
          <cell r="H234" t="str">
            <v>Clear</v>
          </cell>
          <cell r="I234">
            <v>0.14000000000000001</v>
          </cell>
          <cell r="K234">
            <v>0.59</v>
          </cell>
          <cell r="M234">
            <v>0</v>
          </cell>
          <cell r="N234">
            <v>18</v>
          </cell>
          <cell r="O234">
            <v>18</v>
          </cell>
          <cell r="P234" t="str">
            <v>weekday</v>
          </cell>
          <cell r="Q234" t="str">
            <v>NIGHT/EARLY MORNING(8PM-8AM)</v>
          </cell>
        </row>
        <row r="235">
          <cell r="C235">
            <v>1</v>
          </cell>
          <cell r="H235" t="str">
            <v>Clear</v>
          </cell>
          <cell r="I235">
            <v>0.14000000000000001</v>
          </cell>
          <cell r="K235">
            <v>0.59</v>
          </cell>
          <cell r="M235">
            <v>2</v>
          </cell>
          <cell r="N235">
            <v>10</v>
          </cell>
          <cell r="O235">
            <v>12</v>
          </cell>
          <cell r="P235" t="str">
            <v>weekday</v>
          </cell>
          <cell r="Q235" t="str">
            <v>NIGHT/EARLY MORNING(8PM-8AM)</v>
          </cell>
        </row>
        <row r="236">
          <cell r="C236">
            <v>1</v>
          </cell>
          <cell r="H236" t="str">
            <v>Clear</v>
          </cell>
          <cell r="I236">
            <v>0.14000000000000001</v>
          </cell>
          <cell r="K236">
            <v>0.59</v>
          </cell>
          <cell r="M236">
            <v>0</v>
          </cell>
          <cell r="N236">
            <v>3</v>
          </cell>
          <cell r="O236">
            <v>3</v>
          </cell>
          <cell r="P236" t="str">
            <v>weekday</v>
          </cell>
          <cell r="Q236" t="str">
            <v>NIGHT/EARLY MORNING(8PM-8AM)</v>
          </cell>
        </row>
        <row r="237">
          <cell r="C237">
            <v>1</v>
          </cell>
          <cell r="H237" t="str">
            <v>Moist</v>
          </cell>
          <cell r="I237">
            <v>0.16</v>
          </cell>
          <cell r="K237">
            <v>0.55000000000000004</v>
          </cell>
          <cell r="M237">
            <v>0</v>
          </cell>
          <cell r="N237">
            <v>3</v>
          </cell>
          <cell r="O237">
            <v>3</v>
          </cell>
          <cell r="P237" t="str">
            <v>weekday</v>
          </cell>
          <cell r="Q237" t="str">
            <v>NIGHT/EARLY MORNING(8PM-8AM)</v>
          </cell>
        </row>
        <row r="238">
          <cell r="C238">
            <v>1</v>
          </cell>
          <cell r="H238" t="str">
            <v>Moist</v>
          </cell>
          <cell r="I238">
            <v>0.16</v>
          </cell>
          <cell r="K238">
            <v>0.55000000000000004</v>
          </cell>
          <cell r="M238">
            <v>0</v>
          </cell>
          <cell r="N238">
            <v>6</v>
          </cell>
          <cell r="O238">
            <v>6</v>
          </cell>
          <cell r="P238" t="str">
            <v>weekday</v>
          </cell>
          <cell r="Q238" t="str">
            <v>NIGHT/EARLY MORNING(8PM-8AM)</v>
          </cell>
        </row>
        <row r="239">
          <cell r="C239">
            <v>1</v>
          </cell>
          <cell r="H239" t="str">
            <v>Moist</v>
          </cell>
          <cell r="I239">
            <v>0.16</v>
          </cell>
          <cell r="K239">
            <v>0.55000000000000004</v>
          </cell>
          <cell r="M239">
            <v>0</v>
          </cell>
          <cell r="N239">
            <v>27</v>
          </cell>
          <cell r="O239">
            <v>27</v>
          </cell>
          <cell r="P239" t="str">
            <v>weekday</v>
          </cell>
          <cell r="Q239" t="str">
            <v>NIGHT/EARLY MORNING(8PM-8AM)</v>
          </cell>
        </row>
        <row r="240">
          <cell r="C240">
            <v>1</v>
          </cell>
          <cell r="H240" t="str">
            <v>Moist</v>
          </cell>
          <cell r="I240">
            <v>0.16</v>
          </cell>
          <cell r="K240">
            <v>0.55000000000000004</v>
          </cell>
          <cell r="M240">
            <v>2</v>
          </cell>
          <cell r="N240">
            <v>97</v>
          </cell>
          <cell r="O240">
            <v>99</v>
          </cell>
          <cell r="P240" t="str">
            <v>weekday</v>
          </cell>
          <cell r="Q240" t="str">
            <v>NIGHT/EARLY MORNING(8PM-8AM)</v>
          </cell>
        </row>
        <row r="241">
          <cell r="C241">
            <v>1</v>
          </cell>
          <cell r="H241" t="str">
            <v>Moist</v>
          </cell>
          <cell r="I241">
            <v>0.18</v>
          </cell>
          <cell r="K241">
            <v>0.51</v>
          </cell>
          <cell r="M241">
            <v>3</v>
          </cell>
          <cell r="N241">
            <v>214</v>
          </cell>
          <cell r="O241">
            <v>217</v>
          </cell>
          <cell r="P241" t="str">
            <v>weekday</v>
          </cell>
          <cell r="Q241" t="str">
            <v>MORNING(8AM-12AM)</v>
          </cell>
        </row>
        <row r="242">
          <cell r="C242">
            <v>1</v>
          </cell>
          <cell r="H242" t="str">
            <v>Moist</v>
          </cell>
          <cell r="I242">
            <v>0.18</v>
          </cell>
          <cell r="K242">
            <v>0.51</v>
          </cell>
          <cell r="M242">
            <v>3</v>
          </cell>
          <cell r="N242">
            <v>127</v>
          </cell>
          <cell r="O242">
            <v>130</v>
          </cell>
          <cell r="P242" t="str">
            <v>weekday</v>
          </cell>
          <cell r="Q242" t="str">
            <v>MORNING(8AM-12AM)</v>
          </cell>
        </row>
        <row r="243">
          <cell r="C243">
            <v>1</v>
          </cell>
          <cell r="H243" t="str">
            <v>Moist</v>
          </cell>
          <cell r="I243">
            <v>0.2</v>
          </cell>
          <cell r="K243">
            <v>0.51</v>
          </cell>
          <cell r="M243">
            <v>3</v>
          </cell>
          <cell r="N243">
            <v>51</v>
          </cell>
          <cell r="O243">
            <v>54</v>
          </cell>
          <cell r="P243" t="str">
            <v>weekday</v>
          </cell>
          <cell r="Q243" t="str">
            <v>MORNING(8AM-12AM)</v>
          </cell>
        </row>
        <row r="244">
          <cell r="C244">
            <v>1</v>
          </cell>
          <cell r="H244" t="str">
            <v>Moist</v>
          </cell>
          <cell r="I244">
            <v>0.2</v>
          </cell>
          <cell r="K244">
            <v>0.47</v>
          </cell>
          <cell r="M244">
            <v>4</v>
          </cell>
          <cell r="N244">
            <v>31</v>
          </cell>
          <cell r="O244">
            <v>35</v>
          </cell>
          <cell r="P244" t="str">
            <v>weekday</v>
          </cell>
          <cell r="Q244" t="str">
            <v>MORNING(8AM-12AM)</v>
          </cell>
        </row>
        <row r="245">
          <cell r="C245">
            <v>1</v>
          </cell>
          <cell r="H245" t="str">
            <v>Moist</v>
          </cell>
          <cell r="I245">
            <v>0.2</v>
          </cell>
          <cell r="K245">
            <v>0.51</v>
          </cell>
          <cell r="M245">
            <v>2</v>
          </cell>
          <cell r="N245">
            <v>55</v>
          </cell>
          <cell r="O245">
            <v>57</v>
          </cell>
          <cell r="P245" t="str">
            <v>weekday</v>
          </cell>
          <cell r="Q245" t="str">
            <v>AFTERNOON(12PM-4PM)</v>
          </cell>
        </row>
        <row r="246">
          <cell r="C246">
            <v>1</v>
          </cell>
          <cell r="H246" t="str">
            <v>Moist</v>
          </cell>
          <cell r="I246">
            <v>0.2</v>
          </cell>
          <cell r="K246">
            <v>0.59</v>
          </cell>
          <cell r="M246">
            <v>6</v>
          </cell>
          <cell r="N246">
            <v>46</v>
          </cell>
          <cell r="O246">
            <v>52</v>
          </cell>
          <cell r="P246" t="str">
            <v>weekday</v>
          </cell>
          <cell r="Q246" t="str">
            <v>AFTERNOON(12PM-4PM)</v>
          </cell>
        </row>
        <row r="247">
          <cell r="C247">
            <v>1</v>
          </cell>
          <cell r="H247" t="str">
            <v>Moist</v>
          </cell>
          <cell r="I247">
            <v>0.2</v>
          </cell>
          <cell r="K247">
            <v>0.59</v>
          </cell>
          <cell r="M247">
            <v>3</v>
          </cell>
          <cell r="N247">
            <v>60</v>
          </cell>
          <cell r="O247">
            <v>63</v>
          </cell>
          <cell r="P247" t="str">
            <v>weekday</v>
          </cell>
          <cell r="Q247" t="str">
            <v>AFTERNOON(12PM-4PM)</v>
          </cell>
        </row>
        <row r="248">
          <cell r="C248">
            <v>1</v>
          </cell>
          <cell r="H248" t="str">
            <v>Moist</v>
          </cell>
          <cell r="I248">
            <v>0.16</v>
          </cell>
          <cell r="K248">
            <v>0.8</v>
          </cell>
          <cell r="M248">
            <v>2</v>
          </cell>
          <cell r="N248">
            <v>45</v>
          </cell>
          <cell r="O248">
            <v>47</v>
          </cell>
          <cell r="P248" t="str">
            <v>weekday</v>
          </cell>
          <cell r="Q248" t="str">
            <v>AFTERNOON(12PM-4PM)</v>
          </cell>
        </row>
        <row r="249">
          <cell r="C249">
            <v>1</v>
          </cell>
          <cell r="H249" t="str">
            <v>Moist</v>
          </cell>
          <cell r="I249">
            <v>0.16</v>
          </cell>
          <cell r="K249">
            <v>0.86</v>
          </cell>
          <cell r="M249">
            <v>4</v>
          </cell>
          <cell r="N249">
            <v>72</v>
          </cell>
          <cell r="O249">
            <v>76</v>
          </cell>
          <cell r="P249" t="str">
            <v>weekday</v>
          </cell>
          <cell r="Q249" t="str">
            <v>EVENING(4PM-8PM)</v>
          </cell>
        </row>
        <row r="250">
          <cell r="C250">
            <v>1</v>
          </cell>
          <cell r="H250" t="str">
            <v>Moist</v>
          </cell>
          <cell r="I250">
            <v>0.16</v>
          </cell>
          <cell r="K250">
            <v>0.86</v>
          </cell>
          <cell r="M250">
            <v>6</v>
          </cell>
          <cell r="N250">
            <v>130</v>
          </cell>
          <cell r="O250">
            <v>136</v>
          </cell>
          <cell r="P250" t="str">
            <v>weekday</v>
          </cell>
          <cell r="Q250" t="str">
            <v>EVENING(4PM-8PM)</v>
          </cell>
        </row>
        <row r="251">
          <cell r="C251">
            <v>1</v>
          </cell>
          <cell r="H251" t="str">
            <v>Light Rain</v>
          </cell>
          <cell r="I251">
            <v>0.16</v>
          </cell>
          <cell r="K251">
            <v>0.93</v>
          </cell>
          <cell r="M251">
            <v>1</v>
          </cell>
          <cell r="N251">
            <v>94</v>
          </cell>
          <cell r="O251">
            <v>95</v>
          </cell>
          <cell r="P251" t="str">
            <v>weekday</v>
          </cell>
          <cell r="Q251" t="str">
            <v>EVENING(4PM-8PM)</v>
          </cell>
        </row>
        <row r="252">
          <cell r="C252">
            <v>1</v>
          </cell>
          <cell r="H252" t="str">
            <v>Light Rain</v>
          </cell>
          <cell r="I252">
            <v>0.16</v>
          </cell>
          <cell r="K252">
            <v>0.93</v>
          </cell>
          <cell r="M252">
            <v>0</v>
          </cell>
          <cell r="N252">
            <v>51</v>
          </cell>
          <cell r="O252">
            <v>51</v>
          </cell>
          <cell r="P252" t="str">
            <v>weekday</v>
          </cell>
          <cell r="Q252" t="str">
            <v>EVENING(4PM-8PM)</v>
          </cell>
        </row>
        <row r="253">
          <cell r="C253">
            <v>1</v>
          </cell>
          <cell r="H253" t="str">
            <v>Light Rain</v>
          </cell>
          <cell r="I253">
            <v>0.16</v>
          </cell>
          <cell r="K253">
            <v>0.93</v>
          </cell>
          <cell r="M253">
            <v>0</v>
          </cell>
          <cell r="N253">
            <v>32</v>
          </cell>
          <cell r="O253">
            <v>32</v>
          </cell>
          <cell r="P253" t="str">
            <v>weekday</v>
          </cell>
          <cell r="Q253" t="str">
            <v>NIGHT/EARLY MORNING(8PM-8AM)</v>
          </cell>
        </row>
        <row r="254">
          <cell r="C254">
            <v>1</v>
          </cell>
          <cell r="H254" t="str">
            <v>Light Rain</v>
          </cell>
          <cell r="I254">
            <v>0.16</v>
          </cell>
          <cell r="K254">
            <v>0.86</v>
          </cell>
          <cell r="M254">
            <v>0</v>
          </cell>
          <cell r="N254">
            <v>20</v>
          </cell>
          <cell r="O254">
            <v>20</v>
          </cell>
          <cell r="P254" t="str">
            <v>weekday</v>
          </cell>
          <cell r="Q254" t="str">
            <v>NIGHT/EARLY MORNING(8PM-8AM)</v>
          </cell>
        </row>
        <row r="255">
          <cell r="C255">
            <v>1</v>
          </cell>
          <cell r="H255" t="str">
            <v>Light Rain</v>
          </cell>
          <cell r="I255">
            <v>0.16</v>
          </cell>
          <cell r="K255">
            <v>0.93</v>
          </cell>
          <cell r="M255">
            <v>1</v>
          </cell>
          <cell r="N255">
            <v>28</v>
          </cell>
          <cell r="O255">
            <v>29</v>
          </cell>
          <cell r="P255" t="str">
            <v>weekday</v>
          </cell>
          <cell r="Q255" t="str">
            <v>NIGHT/EARLY MORNING(8PM-8AM)</v>
          </cell>
        </row>
        <row r="256">
          <cell r="C256">
            <v>1</v>
          </cell>
          <cell r="H256" t="str">
            <v>Light Rain</v>
          </cell>
          <cell r="I256">
            <v>0.16</v>
          </cell>
          <cell r="K256">
            <v>0.93</v>
          </cell>
          <cell r="M256">
            <v>1</v>
          </cell>
          <cell r="N256">
            <v>18</v>
          </cell>
          <cell r="O256">
            <v>19</v>
          </cell>
          <cell r="P256" t="str">
            <v>weekday</v>
          </cell>
          <cell r="Q256" t="str">
            <v>NIGHT/EARLY MORNING(8PM-8AM)</v>
          </cell>
        </row>
        <row r="257">
          <cell r="C257">
            <v>1</v>
          </cell>
          <cell r="H257" t="str">
            <v>Moist</v>
          </cell>
          <cell r="I257">
            <v>0.16</v>
          </cell>
          <cell r="K257">
            <v>0.86</v>
          </cell>
          <cell r="M257">
            <v>0</v>
          </cell>
          <cell r="N257">
            <v>7</v>
          </cell>
          <cell r="O257">
            <v>7</v>
          </cell>
          <cell r="P257" t="str">
            <v>weekday</v>
          </cell>
          <cell r="Q257" t="str">
            <v>NIGHT/EARLY MORNING(8PM-8AM)</v>
          </cell>
        </row>
        <row r="258">
          <cell r="C258">
            <v>1</v>
          </cell>
          <cell r="H258" t="str">
            <v>Moist</v>
          </cell>
          <cell r="I258">
            <v>0.16</v>
          </cell>
          <cell r="K258">
            <v>0.86</v>
          </cell>
          <cell r="M258">
            <v>0</v>
          </cell>
          <cell r="N258">
            <v>6</v>
          </cell>
          <cell r="O258">
            <v>6</v>
          </cell>
          <cell r="P258" t="str">
            <v>weekday</v>
          </cell>
          <cell r="Q258" t="str">
            <v>NIGHT/EARLY MORNING(8PM-8AM)</v>
          </cell>
        </row>
        <row r="259">
          <cell r="C259">
            <v>1</v>
          </cell>
          <cell r="H259" t="str">
            <v>Clear</v>
          </cell>
          <cell r="I259">
            <v>0.14000000000000001</v>
          </cell>
          <cell r="K259">
            <v>0.86</v>
          </cell>
          <cell r="M259">
            <v>0</v>
          </cell>
          <cell r="N259">
            <v>1</v>
          </cell>
          <cell r="O259">
            <v>1</v>
          </cell>
          <cell r="P259" t="str">
            <v>weekday</v>
          </cell>
          <cell r="Q259" t="str">
            <v>NIGHT/EARLY MORNING(8PM-8AM)</v>
          </cell>
        </row>
        <row r="260">
          <cell r="C260">
            <v>1</v>
          </cell>
          <cell r="H260" t="str">
            <v>Clear</v>
          </cell>
          <cell r="I260">
            <v>0.14000000000000001</v>
          </cell>
          <cell r="K260">
            <v>0.86</v>
          </cell>
          <cell r="M260">
            <v>0</v>
          </cell>
          <cell r="N260">
            <v>5</v>
          </cell>
          <cell r="O260">
            <v>5</v>
          </cell>
          <cell r="P260" t="str">
            <v>weekday</v>
          </cell>
          <cell r="Q260" t="str">
            <v>NIGHT/EARLY MORNING(8PM-8AM)</v>
          </cell>
        </row>
        <row r="261">
          <cell r="C261">
            <v>1</v>
          </cell>
          <cell r="H261" t="str">
            <v>Clear</v>
          </cell>
          <cell r="I261">
            <v>0.12</v>
          </cell>
          <cell r="K261">
            <v>0.93</v>
          </cell>
          <cell r="M261">
            <v>0</v>
          </cell>
          <cell r="N261">
            <v>16</v>
          </cell>
          <cell r="O261">
            <v>16</v>
          </cell>
          <cell r="P261" t="str">
            <v>weekday</v>
          </cell>
          <cell r="Q261" t="str">
            <v>NIGHT/EARLY MORNING(8PM-8AM)</v>
          </cell>
        </row>
        <row r="262">
          <cell r="C262">
            <v>1</v>
          </cell>
          <cell r="H262" t="str">
            <v>Clear</v>
          </cell>
          <cell r="I262">
            <v>0.14000000000000001</v>
          </cell>
          <cell r="K262">
            <v>0.69</v>
          </cell>
          <cell r="M262">
            <v>0</v>
          </cell>
          <cell r="N262">
            <v>54</v>
          </cell>
          <cell r="O262">
            <v>54</v>
          </cell>
          <cell r="P262" t="str">
            <v>weekday</v>
          </cell>
          <cell r="Q262" t="str">
            <v>NIGHT/EARLY MORNING(8PM-8AM)</v>
          </cell>
        </row>
        <row r="263">
          <cell r="C263">
            <v>1</v>
          </cell>
          <cell r="H263" t="str">
            <v>Clear</v>
          </cell>
          <cell r="I263">
            <v>0.16</v>
          </cell>
          <cell r="K263">
            <v>0.59</v>
          </cell>
          <cell r="M263">
            <v>3</v>
          </cell>
          <cell r="N263">
            <v>125</v>
          </cell>
          <cell r="O263">
            <v>128</v>
          </cell>
          <cell r="P263" t="str">
            <v>weekday</v>
          </cell>
          <cell r="Q263" t="str">
            <v>MORNING(8AM-12AM)</v>
          </cell>
        </row>
        <row r="264">
          <cell r="C264">
            <v>1</v>
          </cell>
          <cell r="H264" t="str">
            <v>Clear</v>
          </cell>
          <cell r="I264">
            <v>0.16</v>
          </cell>
          <cell r="K264">
            <v>0.59</v>
          </cell>
          <cell r="M264">
            <v>3</v>
          </cell>
          <cell r="N264">
            <v>78</v>
          </cell>
          <cell r="O264">
            <v>81</v>
          </cell>
          <cell r="P264" t="str">
            <v>weekday</v>
          </cell>
          <cell r="Q264" t="str">
            <v>MORNING(8AM-12AM)</v>
          </cell>
        </row>
        <row r="265">
          <cell r="C265">
            <v>1</v>
          </cell>
          <cell r="H265" t="str">
            <v>Clear</v>
          </cell>
          <cell r="I265">
            <v>0.18</v>
          </cell>
          <cell r="K265">
            <v>0.55000000000000004</v>
          </cell>
          <cell r="M265">
            <v>0</v>
          </cell>
          <cell r="N265">
            <v>39</v>
          </cell>
          <cell r="O265">
            <v>39</v>
          </cell>
          <cell r="P265" t="str">
            <v>weekday</v>
          </cell>
          <cell r="Q265" t="str">
            <v>MORNING(8AM-12AM)</v>
          </cell>
        </row>
        <row r="266">
          <cell r="C266">
            <v>1</v>
          </cell>
          <cell r="H266" t="str">
            <v>Clear</v>
          </cell>
          <cell r="I266">
            <v>0.2</v>
          </cell>
          <cell r="K266">
            <v>0.51</v>
          </cell>
          <cell r="M266">
            <v>3</v>
          </cell>
          <cell r="N266">
            <v>32</v>
          </cell>
          <cell r="O266">
            <v>35</v>
          </cell>
          <cell r="P266" t="str">
            <v>weekday</v>
          </cell>
          <cell r="Q266" t="str">
            <v>MORNING(8AM-12AM)</v>
          </cell>
        </row>
        <row r="267">
          <cell r="C267">
            <v>1</v>
          </cell>
          <cell r="H267" t="str">
            <v>Clear</v>
          </cell>
          <cell r="I267">
            <v>0.2</v>
          </cell>
          <cell r="K267">
            <v>0.47</v>
          </cell>
          <cell r="M267">
            <v>3</v>
          </cell>
          <cell r="N267">
            <v>52</v>
          </cell>
          <cell r="O267">
            <v>55</v>
          </cell>
          <cell r="P267" t="str">
            <v>weekday</v>
          </cell>
          <cell r="Q267" t="str">
            <v>AFTERNOON(12PM-4PM)</v>
          </cell>
        </row>
        <row r="268">
          <cell r="C268">
            <v>1</v>
          </cell>
          <cell r="H268" t="str">
            <v>Clear</v>
          </cell>
          <cell r="I268">
            <v>0.22</v>
          </cell>
          <cell r="K268">
            <v>0.44</v>
          </cell>
          <cell r="M268">
            <v>0</v>
          </cell>
          <cell r="N268">
            <v>49</v>
          </cell>
          <cell r="O268">
            <v>49</v>
          </cell>
          <cell r="P268" t="str">
            <v>weekday</v>
          </cell>
          <cell r="Q268" t="str">
            <v>AFTERNOON(12PM-4PM)</v>
          </cell>
        </row>
        <row r="269">
          <cell r="C269">
            <v>1</v>
          </cell>
          <cell r="H269" t="str">
            <v>Clear</v>
          </cell>
          <cell r="I269">
            <v>0.2</v>
          </cell>
          <cell r="K269">
            <v>0.47</v>
          </cell>
          <cell r="M269">
            <v>0</v>
          </cell>
          <cell r="N269">
            <v>44</v>
          </cell>
          <cell r="O269">
            <v>44</v>
          </cell>
          <cell r="P269" t="str">
            <v>weekday</v>
          </cell>
          <cell r="Q269" t="str">
            <v>AFTERNOON(12PM-4PM)</v>
          </cell>
        </row>
        <row r="270">
          <cell r="C270">
            <v>1</v>
          </cell>
          <cell r="H270" t="str">
            <v>Clear</v>
          </cell>
          <cell r="I270">
            <v>0.2</v>
          </cell>
          <cell r="K270">
            <v>0.47</v>
          </cell>
          <cell r="M270">
            <v>1</v>
          </cell>
          <cell r="N270">
            <v>48</v>
          </cell>
          <cell r="O270">
            <v>49</v>
          </cell>
          <cell r="P270" t="str">
            <v>weekday</v>
          </cell>
          <cell r="Q270" t="str">
            <v>AFTERNOON(12PM-4PM)</v>
          </cell>
        </row>
        <row r="271">
          <cell r="C271">
            <v>1</v>
          </cell>
          <cell r="H271" t="str">
            <v>Clear</v>
          </cell>
          <cell r="I271">
            <v>0.22</v>
          </cell>
          <cell r="K271">
            <v>0.44</v>
          </cell>
          <cell r="M271">
            <v>5</v>
          </cell>
          <cell r="N271">
            <v>63</v>
          </cell>
          <cell r="O271">
            <v>68</v>
          </cell>
          <cell r="P271" t="str">
            <v>weekday</v>
          </cell>
          <cell r="Q271" t="str">
            <v>EVENING(4PM-8PM)</v>
          </cell>
        </row>
        <row r="272">
          <cell r="C272">
            <v>1</v>
          </cell>
          <cell r="H272" t="str">
            <v>Clear</v>
          </cell>
          <cell r="I272">
            <v>0.2</v>
          </cell>
          <cell r="K272">
            <v>0.47</v>
          </cell>
          <cell r="M272">
            <v>0</v>
          </cell>
          <cell r="N272">
            <v>139</v>
          </cell>
          <cell r="O272">
            <v>139</v>
          </cell>
          <cell r="P272" t="str">
            <v>weekday</v>
          </cell>
          <cell r="Q272" t="str">
            <v>EVENING(4PM-8PM)</v>
          </cell>
        </row>
        <row r="273">
          <cell r="C273">
            <v>1</v>
          </cell>
          <cell r="H273" t="str">
            <v>Clear</v>
          </cell>
          <cell r="I273">
            <v>0.2</v>
          </cell>
          <cell r="K273">
            <v>0.47</v>
          </cell>
          <cell r="M273">
            <v>2</v>
          </cell>
          <cell r="N273">
            <v>135</v>
          </cell>
          <cell r="O273">
            <v>137</v>
          </cell>
          <cell r="P273" t="str">
            <v>weekday</v>
          </cell>
          <cell r="Q273" t="str">
            <v>EVENING(4PM-8PM)</v>
          </cell>
        </row>
        <row r="274">
          <cell r="C274">
            <v>1</v>
          </cell>
          <cell r="H274" t="str">
            <v>Clear</v>
          </cell>
          <cell r="I274">
            <v>0.18</v>
          </cell>
          <cell r="K274">
            <v>0.47</v>
          </cell>
          <cell r="M274">
            <v>1</v>
          </cell>
          <cell r="N274">
            <v>82</v>
          </cell>
          <cell r="O274">
            <v>83</v>
          </cell>
          <cell r="P274" t="str">
            <v>weekday</v>
          </cell>
          <cell r="Q274" t="str">
            <v>EVENING(4PM-8PM)</v>
          </cell>
        </row>
        <row r="275">
          <cell r="C275">
            <v>1</v>
          </cell>
          <cell r="H275" t="str">
            <v>Clear</v>
          </cell>
          <cell r="I275">
            <v>0.16</v>
          </cell>
          <cell r="K275">
            <v>0.5</v>
          </cell>
          <cell r="M275">
            <v>2</v>
          </cell>
          <cell r="N275">
            <v>54</v>
          </cell>
          <cell r="O275">
            <v>56</v>
          </cell>
          <cell r="P275" t="str">
            <v>weekday</v>
          </cell>
          <cell r="Q275" t="str">
            <v>NIGHT/EARLY MORNING(8PM-8AM)</v>
          </cell>
        </row>
        <row r="276">
          <cell r="C276">
            <v>1</v>
          </cell>
          <cell r="H276" t="str">
            <v>Clear</v>
          </cell>
          <cell r="I276">
            <v>0.16</v>
          </cell>
          <cell r="K276">
            <v>0.55000000000000004</v>
          </cell>
          <cell r="M276">
            <v>0</v>
          </cell>
          <cell r="N276">
            <v>57</v>
          </cell>
          <cell r="O276">
            <v>57</v>
          </cell>
          <cell r="P276" t="str">
            <v>weekday</v>
          </cell>
          <cell r="Q276" t="str">
            <v>NIGHT/EARLY MORNING(8PM-8AM)</v>
          </cell>
        </row>
        <row r="277">
          <cell r="C277">
            <v>1</v>
          </cell>
          <cell r="H277" t="str">
            <v>Clear</v>
          </cell>
          <cell r="I277">
            <v>0.16</v>
          </cell>
          <cell r="K277">
            <v>0.55000000000000004</v>
          </cell>
          <cell r="M277">
            <v>1</v>
          </cell>
          <cell r="N277">
            <v>32</v>
          </cell>
          <cell r="O277">
            <v>33</v>
          </cell>
          <cell r="P277" t="str">
            <v>weekday</v>
          </cell>
          <cell r="Q277" t="str">
            <v>NIGHT/EARLY MORNING(8PM-8AM)</v>
          </cell>
        </row>
        <row r="278">
          <cell r="C278">
            <v>1</v>
          </cell>
          <cell r="H278" t="str">
            <v>Clear</v>
          </cell>
          <cell r="I278">
            <v>0.14000000000000001</v>
          </cell>
          <cell r="K278">
            <v>0.59</v>
          </cell>
          <cell r="M278">
            <v>1</v>
          </cell>
          <cell r="N278">
            <v>19</v>
          </cell>
          <cell r="O278">
            <v>20</v>
          </cell>
          <cell r="P278" t="str">
            <v>weekday</v>
          </cell>
          <cell r="Q278" t="str">
            <v>NIGHT/EARLY MORNING(8PM-8AM)</v>
          </cell>
        </row>
        <row r="279">
          <cell r="C279">
            <v>1</v>
          </cell>
          <cell r="H279" t="str">
            <v>Clear</v>
          </cell>
          <cell r="I279">
            <v>0.14000000000000001</v>
          </cell>
          <cell r="K279">
            <v>0.59</v>
          </cell>
          <cell r="M279">
            <v>1</v>
          </cell>
          <cell r="N279">
            <v>6</v>
          </cell>
          <cell r="O279">
            <v>7</v>
          </cell>
          <cell r="P279" t="str">
            <v>weekday</v>
          </cell>
          <cell r="Q279" t="str">
            <v>NIGHT/EARLY MORNING(8PM-8AM)</v>
          </cell>
        </row>
        <row r="280">
          <cell r="C280">
            <v>1</v>
          </cell>
          <cell r="H280" t="str">
            <v>Clear</v>
          </cell>
          <cell r="I280">
            <v>0.14000000000000001</v>
          </cell>
          <cell r="K280">
            <v>0.5</v>
          </cell>
          <cell r="M280">
            <v>0</v>
          </cell>
          <cell r="N280">
            <v>2</v>
          </cell>
          <cell r="O280">
            <v>2</v>
          </cell>
          <cell r="P280" t="str">
            <v>weekday</v>
          </cell>
          <cell r="Q280" t="str">
            <v>NIGHT/EARLY MORNING(8PM-8AM)</v>
          </cell>
        </row>
        <row r="281">
          <cell r="C281">
            <v>1</v>
          </cell>
          <cell r="H281" t="str">
            <v>Clear</v>
          </cell>
          <cell r="I281">
            <v>0.14000000000000001</v>
          </cell>
          <cell r="K281">
            <v>0.5</v>
          </cell>
          <cell r="M281">
            <v>0</v>
          </cell>
          <cell r="N281">
            <v>2</v>
          </cell>
          <cell r="O281">
            <v>2</v>
          </cell>
          <cell r="P281" t="str">
            <v>weekday</v>
          </cell>
          <cell r="Q281" t="str">
            <v>NIGHT/EARLY MORNING(8PM-8AM)</v>
          </cell>
        </row>
        <row r="282">
          <cell r="C282">
            <v>1</v>
          </cell>
          <cell r="H282" t="str">
            <v>Clear</v>
          </cell>
          <cell r="I282">
            <v>0.14000000000000001</v>
          </cell>
          <cell r="K282">
            <v>0.5</v>
          </cell>
          <cell r="M282">
            <v>0</v>
          </cell>
          <cell r="N282">
            <v>3</v>
          </cell>
          <cell r="O282">
            <v>3</v>
          </cell>
          <cell r="P282" t="str">
            <v>weekday</v>
          </cell>
          <cell r="Q282" t="str">
            <v>NIGHT/EARLY MORNING(8PM-8AM)</v>
          </cell>
        </row>
        <row r="283">
          <cell r="C283">
            <v>1</v>
          </cell>
          <cell r="H283" t="str">
            <v>Clear</v>
          </cell>
          <cell r="I283">
            <v>0.14000000000000001</v>
          </cell>
          <cell r="K283">
            <v>0.5</v>
          </cell>
          <cell r="M283">
            <v>0</v>
          </cell>
          <cell r="N283">
            <v>4</v>
          </cell>
          <cell r="O283">
            <v>4</v>
          </cell>
          <cell r="P283" t="str">
            <v>weekday</v>
          </cell>
          <cell r="Q283" t="str">
            <v>NIGHT/EARLY MORNING(8PM-8AM)</v>
          </cell>
        </row>
        <row r="284">
          <cell r="C284">
            <v>1</v>
          </cell>
          <cell r="H284" t="str">
            <v>Clear</v>
          </cell>
          <cell r="I284">
            <v>0.14000000000000001</v>
          </cell>
          <cell r="K284">
            <v>0.5</v>
          </cell>
          <cell r="M284">
            <v>0</v>
          </cell>
          <cell r="N284">
            <v>3</v>
          </cell>
          <cell r="O284">
            <v>3</v>
          </cell>
          <cell r="P284" t="str">
            <v>weekday</v>
          </cell>
          <cell r="Q284" t="str">
            <v>NIGHT/EARLY MORNING(8PM-8AM)</v>
          </cell>
        </row>
        <row r="285">
          <cell r="C285">
            <v>1</v>
          </cell>
          <cell r="H285" t="str">
            <v>Clear</v>
          </cell>
          <cell r="I285">
            <v>0.12</v>
          </cell>
          <cell r="K285">
            <v>0.54</v>
          </cell>
          <cell r="M285">
            <v>0</v>
          </cell>
          <cell r="N285">
            <v>28</v>
          </cell>
          <cell r="O285">
            <v>28</v>
          </cell>
          <cell r="P285" t="str">
            <v>weekday</v>
          </cell>
          <cell r="Q285" t="str">
            <v>NIGHT/EARLY MORNING(8PM-8AM)</v>
          </cell>
        </row>
        <row r="286">
          <cell r="C286">
            <v>1</v>
          </cell>
          <cell r="H286" t="str">
            <v>Clear</v>
          </cell>
          <cell r="I286">
            <v>0.12</v>
          </cell>
          <cell r="K286">
            <v>0.54</v>
          </cell>
          <cell r="M286">
            <v>0</v>
          </cell>
          <cell r="N286">
            <v>72</v>
          </cell>
          <cell r="O286">
            <v>72</v>
          </cell>
          <cell r="P286" t="str">
            <v>weekday</v>
          </cell>
          <cell r="Q286" t="str">
            <v>NIGHT/EARLY MORNING(8PM-8AM)</v>
          </cell>
        </row>
        <row r="287">
          <cell r="C287">
            <v>1</v>
          </cell>
          <cell r="H287" t="str">
            <v>Clear</v>
          </cell>
          <cell r="I287">
            <v>0.14000000000000001</v>
          </cell>
          <cell r="K287">
            <v>0.5</v>
          </cell>
          <cell r="M287">
            <v>5</v>
          </cell>
          <cell r="N287">
            <v>197</v>
          </cell>
          <cell r="O287">
            <v>202</v>
          </cell>
          <cell r="P287" t="str">
            <v>weekday</v>
          </cell>
          <cell r="Q287" t="str">
            <v>MORNING(8AM-12AM)</v>
          </cell>
        </row>
        <row r="288">
          <cell r="C288">
            <v>1</v>
          </cell>
          <cell r="H288" t="str">
            <v>Clear</v>
          </cell>
          <cell r="I288">
            <v>0.14000000000000001</v>
          </cell>
          <cell r="K288">
            <v>0.5</v>
          </cell>
          <cell r="M288">
            <v>2</v>
          </cell>
          <cell r="N288">
            <v>137</v>
          </cell>
          <cell r="O288">
            <v>139</v>
          </cell>
          <cell r="P288" t="str">
            <v>weekday</v>
          </cell>
          <cell r="Q288" t="str">
            <v>MORNING(8AM-12AM)</v>
          </cell>
        </row>
        <row r="289">
          <cell r="C289">
            <v>1</v>
          </cell>
          <cell r="H289" t="str">
            <v>Moist</v>
          </cell>
          <cell r="I289">
            <v>0.16</v>
          </cell>
          <cell r="K289">
            <v>0.5</v>
          </cell>
          <cell r="M289">
            <v>2</v>
          </cell>
          <cell r="N289">
            <v>36</v>
          </cell>
          <cell r="O289">
            <v>38</v>
          </cell>
          <cell r="P289" t="str">
            <v>weekday</v>
          </cell>
          <cell r="Q289" t="str">
            <v>MORNING(8AM-12AM)</v>
          </cell>
        </row>
        <row r="290">
          <cell r="C290">
            <v>1</v>
          </cell>
          <cell r="H290" t="str">
            <v>Moist</v>
          </cell>
          <cell r="I290">
            <v>0.2</v>
          </cell>
          <cell r="K290">
            <v>0.44</v>
          </cell>
          <cell r="M290">
            <v>4</v>
          </cell>
          <cell r="N290">
            <v>33</v>
          </cell>
          <cell r="O290">
            <v>37</v>
          </cell>
          <cell r="P290" t="str">
            <v>weekday</v>
          </cell>
          <cell r="Q290" t="str">
            <v>MORNING(8AM-12AM)</v>
          </cell>
        </row>
        <row r="291">
          <cell r="C291">
            <v>1</v>
          </cell>
          <cell r="H291" t="str">
            <v>Clear</v>
          </cell>
          <cell r="I291">
            <v>0.2</v>
          </cell>
          <cell r="K291">
            <v>0.44</v>
          </cell>
          <cell r="M291">
            <v>3</v>
          </cell>
          <cell r="N291">
            <v>49</v>
          </cell>
          <cell r="O291">
            <v>52</v>
          </cell>
          <cell r="P291" t="str">
            <v>weekday</v>
          </cell>
          <cell r="Q291" t="str">
            <v>AFTERNOON(12PM-4PM)</v>
          </cell>
        </row>
        <row r="292">
          <cell r="C292">
            <v>1</v>
          </cell>
          <cell r="H292" t="str">
            <v>Clear</v>
          </cell>
          <cell r="I292">
            <v>0.22</v>
          </cell>
          <cell r="K292">
            <v>0.41</v>
          </cell>
          <cell r="M292">
            <v>2</v>
          </cell>
          <cell r="N292">
            <v>81</v>
          </cell>
          <cell r="O292">
            <v>83</v>
          </cell>
          <cell r="P292" t="str">
            <v>weekday</v>
          </cell>
          <cell r="Q292" t="str">
            <v>AFTERNOON(12PM-4PM)</v>
          </cell>
        </row>
        <row r="293">
          <cell r="C293">
            <v>1</v>
          </cell>
          <cell r="H293" t="str">
            <v>Clear</v>
          </cell>
          <cell r="I293">
            <v>0.22</v>
          </cell>
          <cell r="K293">
            <v>0.41</v>
          </cell>
          <cell r="M293">
            <v>3</v>
          </cell>
          <cell r="N293">
            <v>39</v>
          </cell>
          <cell r="O293">
            <v>42</v>
          </cell>
          <cell r="P293" t="str">
            <v>weekday</v>
          </cell>
          <cell r="Q293" t="str">
            <v>AFTERNOON(12PM-4PM)</v>
          </cell>
        </row>
        <row r="294">
          <cell r="C294">
            <v>1</v>
          </cell>
          <cell r="H294" t="str">
            <v>Clear</v>
          </cell>
          <cell r="I294">
            <v>0.24</v>
          </cell>
          <cell r="K294">
            <v>0.38</v>
          </cell>
          <cell r="M294">
            <v>5</v>
          </cell>
          <cell r="N294">
            <v>55</v>
          </cell>
          <cell r="O294">
            <v>60</v>
          </cell>
          <cell r="P294" t="str">
            <v>weekday</v>
          </cell>
          <cell r="Q294" t="str">
            <v>AFTERNOON(12PM-4PM)</v>
          </cell>
        </row>
        <row r="295">
          <cell r="C295">
            <v>1</v>
          </cell>
          <cell r="H295" t="str">
            <v>Clear</v>
          </cell>
          <cell r="I295">
            <v>0.24</v>
          </cell>
          <cell r="K295">
            <v>0.38</v>
          </cell>
          <cell r="M295">
            <v>2</v>
          </cell>
          <cell r="N295">
            <v>76</v>
          </cell>
          <cell r="O295">
            <v>78</v>
          </cell>
          <cell r="P295" t="str">
            <v>weekday</v>
          </cell>
          <cell r="Q295" t="str">
            <v>EVENING(4PM-8PM)</v>
          </cell>
        </row>
        <row r="296">
          <cell r="C296">
            <v>1</v>
          </cell>
          <cell r="H296" t="str">
            <v>Clear</v>
          </cell>
          <cell r="I296">
            <v>0.2</v>
          </cell>
          <cell r="K296">
            <v>0.4</v>
          </cell>
          <cell r="M296">
            <v>4</v>
          </cell>
          <cell r="N296">
            <v>158</v>
          </cell>
          <cell r="O296">
            <v>162</v>
          </cell>
          <cell r="P296" t="str">
            <v>weekday</v>
          </cell>
          <cell r="Q296" t="str">
            <v>EVENING(4PM-8PM)</v>
          </cell>
        </row>
        <row r="297">
          <cell r="C297">
            <v>1</v>
          </cell>
          <cell r="H297" t="str">
            <v>Clear</v>
          </cell>
          <cell r="I297">
            <v>0.2</v>
          </cell>
          <cell r="K297">
            <v>0.4</v>
          </cell>
          <cell r="M297">
            <v>3</v>
          </cell>
          <cell r="N297">
            <v>141</v>
          </cell>
          <cell r="O297">
            <v>144</v>
          </cell>
          <cell r="P297" t="str">
            <v>weekday</v>
          </cell>
          <cell r="Q297" t="str">
            <v>EVENING(4PM-8PM)</v>
          </cell>
        </row>
        <row r="298">
          <cell r="C298">
            <v>1</v>
          </cell>
          <cell r="H298" t="str">
            <v>Clear</v>
          </cell>
          <cell r="I298">
            <v>0.16</v>
          </cell>
          <cell r="K298">
            <v>0.47</v>
          </cell>
          <cell r="M298">
            <v>1</v>
          </cell>
          <cell r="N298">
            <v>98</v>
          </cell>
          <cell r="O298">
            <v>99</v>
          </cell>
          <cell r="P298" t="str">
            <v>weekday</v>
          </cell>
          <cell r="Q298" t="str">
            <v>EVENING(4PM-8PM)</v>
          </cell>
        </row>
        <row r="299">
          <cell r="C299">
            <v>1</v>
          </cell>
          <cell r="H299" t="str">
            <v>Clear</v>
          </cell>
          <cell r="I299">
            <v>0.16</v>
          </cell>
          <cell r="K299">
            <v>0.47</v>
          </cell>
          <cell r="M299">
            <v>0</v>
          </cell>
          <cell r="N299">
            <v>64</v>
          </cell>
          <cell r="O299">
            <v>64</v>
          </cell>
          <cell r="P299" t="str">
            <v>weekday</v>
          </cell>
          <cell r="Q299" t="str">
            <v>NIGHT/EARLY MORNING(8PM-8AM)</v>
          </cell>
        </row>
        <row r="300">
          <cell r="C300">
            <v>1</v>
          </cell>
          <cell r="H300" t="str">
            <v>Clear</v>
          </cell>
          <cell r="I300">
            <v>0.14000000000000001</v>
          </cell>
          <cell r="K300">
            <v>0.46</v>
          </cell>
          <cell r="M300">
            <v>0</v>
          </cell>
          <cell r="N300">
            <v>40</v>
          </cell>
          <cell r="O300">
            <v>40</v>
          </cell>
          <cell r="P300" t="str">
            <v>weekday</v>
          </cell>
          <cell r="Q300" t="str">
            <v>NIGHT/EARLY MORNING(8PM-8AM)</v>
          </cell>
        </row>
        <row r="301">
          <cell r="C301">
            <v>1</v>
          </cell>
          <cell r="H301" t="str">
            <v>Clear</v>
          </cell>
          <cell r="I301">
            <v>0.14000000000000001</v>
          </cell>
          <cell r="K301">
            <v>0.46</v>
          </cell>
          <cell r="M301">
            <v>0</v>
          </cell>
          <cell r="N301">
            <v>30</v>
          </cell>
          <cell r="O301">
            <v>30</v>
          </cell>
          <cell r="P301" t="str">
            <v>weekday</v>
          </cell>
          <cell r="Q301" t="str">
            <v>NIGHT/EARLY MORNING(8PM-8AM)</v>
          </cell>
        </row>
        <row r="302">
          <cell r="C302">
            <v>1</v>
          </cell>
          <cell r="H302" t="str">
            <v>Clear</v>
          </cell>
          <cell r="I302">
            <v>0.12</v>
          </cell>
          <cell r="K302">
            <v>0.5</v>
          </cell>
          <cell r="M302">
            <v>1</v>
          </cell>
          <cell r="N302">
            <v>14</v>
          </cell>
          <cell r="O302">
            <v>15</v>
          </cell>
          <cell r="P302" t="str">
            <v>weekday</v>
          </cell>
          <cell r="Q302" t="str">
            <v>NIGHT/EARLY MORNING(8PM-8AM)</v>
          </cell>
        </row>
        <row r="303">
          <cell r="C303">
            <v>1</v>
          </cell>
          <cell r="H303" t="str">
            <v>Clear</v>
          </cell>
          <cell r="I303">
            <v>0.12</v>
          </cell>
          <cell r="K303">
            <v>0.5</v>
          </cell>
          <cell r="M303">
            <v>0</v>
          </cell>
          <cell r="N303">
            <v>14</v>
          </cell>
          <cell r="O303">
            <v>14</v>
          </cell>
          <cell r="P303" t="str">
            <v>weekday</v>
          </cell>
          <cell r="Q303" t="str">
            <v>NIGHT/EARLY MORNING(8PM-8AM)</v>
          </cell>
        </row>
        <row r="304">
          <cell r="C304">
            <v>1</v>
          </cell>
          <cell r="H304" t="str">
            <v>Clear</v>
          </cell>
          <cell r="I304">
            <v>0.1</v>
          </cell>
          <cell r="K304">
            <v>0.54</v>
          </cell>
          <cell r="M304">
            <v>0</v>
          </cell>
          <cell r="N304">
            <v>5</v>
          </cell>
          <cell r="O304">
            <v>5</v>
          </cell>
          <cell r="P304" t="str">
            <v>weekday</v>
          </cell>
          <cell r="Q304" t="str">
            <v>NIGHT/EARLY MORNING(8PM-8AM)</v>
          </cell>
        </row>
        <row r="305">
          <cell r="C305">
            <v>1</v>
          </cell>
          <cell r="H305" t="str">
            <v>Clear</v>
          </cell>
          <cell r="I305">
            <v>0.1</v>
          </cell>
          <cell r="K305">
            <v>0.54</v>
          </cell>
          <cell r="M305">
            <v>0</v>
          </cell>
          <cell r="N305">
            <v>1</v>
          </cell>
          <cell r="O305">
            <v>1</v>
          </cell>
          <cell r="P305" t="str">
            <v>weekday</v>
          </cell>
          <cell r="Q305" t="str">
            <v>NIGHT/EARLY MORNING(8PM-8AM)</v>
          </cell>
        </row>
        <row r="306">
          <cell r="C306">
            <v>1</v>
          </cell>
          <cell r="H306" t="str">
            <v>Clear</v>
          </cell>
          <cell r="I306">
            <v>0.1</v>
          </cell>
          <cell r="K306">
            <v>0.54</v>
          </cell>
          <cell r="M306">
            <v>0</v>
          </cell>
          <cell r="N306">
            <v>1</v>
          </cell>
          <cell r="O306">
            <v>1</v>
          </cell>
          <cell r="P306" t="str">
            <v>weekday</v>
          </cell>
          <cell r="Q306" t="str">
            <v>NIGHT/EARLY MORNING(8PM-8AM)</v>
          </cell>
        </row>
        <row r="307">
          <cell r="C307">
            <v>1</v>
          </cell>
          <cell r="H307" t="str">
            <v>Clear</v>
          </cell>
          <cell r="I307">
            <v>0.1</v>
          </cell>
          <cell r="K307">
            <v>0.54</v>
          </cell>
          <cell r="M307">
            <v>0</v>
          </cell>
          <cell r="N307">
            <v>8</v>
          </cell>
          <cell r="O307">
            <v>8</v>
          </cell>
          <cell r="P307" t="str">
            <v>weekday</v>
          </cell>
          <cell r="Q307" t="str">
            <v>NIGHT/EARLY MORNING(8PM-8AM)</v>
          </cell>
        </row>
        <row r="308">
          <cell r="C308">
            <v>1</v>
          </cell>
          <cell r="H308" t="str">
            <v>Clear</v>
          </cell>
          <cell r="I308">
            <v>0.1</v>
          </cell>
          <cell r="K308">
            <v>0.54</v>
          </cell>
          <cell r="M308">
            <v>0</v>
          </cell>
          <cell r="N308">
            <v>17</v>
          </cell>
          <cell r="O308">
            <v>17</v>
          </cell>
          <cell r="P308" t="str">
            <v>weekday</v>
          </cell>
          <cell r="Q308" t="str">
            <v>NIGHT/EARLY MORNING(8PM-8AM)</v>
          </cell>
        </row>
        <row r="309">
          <cell r="C309">
            <v>1</v>
          </cell>
          <cell r="H309" t="str">
            <v>Clear</v>
          </cell>
          <cell r="I309">
            <v>0.1</v>
          </cell>
          <cell r="K309">
            <v>0.74</v>
          </cell>
          <cell r="M309">
            <v>0</v>
          </cell>
          <cell r="N309">
            <v>70</v>
          </cell>
          <cell r="O309">
            <v>70</v>
          </cell>
          <cell r="P309" t="str">
            <v>weekday</v>
          </cell>
          <cell r="Q309" t="str">
            <v>NIGHT/EARLY MORNING(8PM-8AM)</v>
          </cell>
        </row>
        <row r="310">
          <cell r="C310">
            <v>1</v>
          </cell>
          <cell r="H310" t="str">
            <v>Clear</v>
          </cell>
          <cell r="I310">
            <v>0.12</v>
          </cell>
          <cell r="K310">
            <v>0.68</v>
          </cell>
          <cell r="M310">
            <v>2</v>
          </cell>
          <cell r="N310">
            <v>156</v>
          </cell>
          <cell r="O310">
            <v>158</v>
          </cell>
          <cell r="P310" t="str">
            <v>weekday</v>
          </cell>
          <cell r="Q310" t="str">
            <v>MORNING(8AM-12AM)</v>
          </cell>
        </row>
        <row r="311">
          <cell r="C311">
            <v>1</v>
          </cell>
          <cell r="H311" t="str">
            <v>Clear</v>
          </cell>
          <cell r="I311">
            <v>0.14000000000000001</v>
          </cell>
          <cell r="K311">
            <v>0.69</v>
          </cell>
          <cell r="M311">
            <v>0</v>
          </cell>
          <cell r="N311">
            <v>117</v>
          </cell>
          <cell r="O311">
            <v>117</v>
          </cell>
          <cell r="P311" t="str">
            <v>weekday</v>
          </cell>
          <cell r="Q311" t="str">
            <v>MORNING(8AM-12AM)</v>
          </cell>
        </row>
        <row r="312">
          <cell r="C312">
            <v>1</v>
          </cell>
          <cell r="H312" t="str">
            <v>Clear</v>
          </cell>
          <cell r="I312">
            <v>0.18</v>
          </cell>
          <cell r="K312">
            <v>0.55000000000000004</v>
          </cell>
          <cell r="M312">
            <v>4</v>
          </cell>
          <cell r="N312">
            <v>40</v>
          </cell>
          <cell r="O312">
            <v>44</v>
          </cell>
          <cell r="P312" t="str">
            <v>weekday</v>
          </cell>
          <cell r="Q312" t="str">
            <v>MORNING(8AM-12AM)</v>
          </cell>
        </row>
        <row r="313">
          <cell r="C313">
            <v>1</v>
          </cell>
          <cell r="H313" t="str">
            <v>Clear</v>
          </cell>
          <cell r="I313">
            <v>0.18</v>
          </cell>
          <cell r="K313">
            <v>0.51</v>
          </cell>
          <cell r="M313">
            <v>6</v>
          </cell>
          <cell r="N313">
            <v>47</v>
          </cell>
          <cell r="O313">
            <v>53</v>
          </cell>
          <cell r="P313" t="str">
            <v>weekday</v>
          </cell>
          <cell r="Q313" t="str">
            <v>MORNING(8AM-12AM)</v>
          </cell>
        </row>
        <row r="314">
          <cell r="C314">
            <v>1</v>
          </cell>
          <cell r="H314" t="str">
            <v>Clear</v>
          </cell>
          <cell r="I314">
            <v>0.2</v>
          </cell>
          <cell r="K314">
            <v>0.44</v>
          </cell>
          <cell r="M314">
            <v>2</v>
          </cell>
          <cell r="N314">
            <v>59</v>
          </cell>
          <cell r="O314">
            <v>61</v>
          </cell>
          <cell r="P314" t="str">
            <v>weekday</v>
          </cell>
          <cell r="Q314" t="str">
            <v>AFTERNOON(12PM-4PM)</v>
          </cell>
        </row>
        <row r="315">
          <cell r="C315">
            <v>1</v>
          </cell>
          <cell r="H315" t="str">
            <v>Clear</v>
          </cell>
          <cell r="I315">
            <v>0.22</v>
          </cell>
          <cell r="K315">
            <v>0.37</v>
          </cell>
          <cell r="M315">
            <v>4</v>
          </cell>
          <cell r="N315">
            <v>73</v>
          </cell>
          <cell r="O315">
            <v>77</v>
          </cell>
          <cell r="P315" t="str">
            <v>weekday</v>
          </cell>
          <cell r="Q315" t="str">
            <v>AFTERNOON(12PM-4PM)</v>
          </cell>
        </row>
        <row r="316">
          <cell r="C316">
            <v>1</v>
          </cell>
          <cell r="H316" t="str">
            <v>Clear</v>
          </cell>
          <cell r="I316">
            <v>0.22</v>
          </cell>
          <cell r="K316">
            <v>0.41</v>
          </cell>
          <cell r="M316">
            <v>5</v>
          </cell>
          <cell r="N316">
            <v>59</v>
          </cell>
          <cell r="O316">
            <v>64</v>
          </cell>
          <cell r="P316" t="str">
            <v>weekday</v>
          </cell>
          <cell r="Q316" t="str">
            <v>AFTERNOON(12PM-4PM)</v>
          </cell>
        </row>
        <row r="317">
          <cell r="C317">
            <v>1</v>
          </cell>
          <cell r="H317" t="str">
            <v>Clear</v>
          </cell>
          <cell r="I317">
            <v>0.24</v>
          </cell>
          <cell r="K317">
            <v>0.38</v>
          </cell>
          <cell r="M317">
            <v>9</v>
          </cell>
          <cell r="N317">
            <v>59</v>
          </cell>
          <cell r="O317">
            <v>68</v>
          </cell>
          <cell r="P317" t="str">
            <v>weekday</v>
          </cell>
          <cell r="Q317" t="str">
            <v>AFTERNOON(12PM-4PM)</v>
          </cell>
        </row>
        <row r="318">
          <cell r="C318">
            <v>1</v>
          </cell>
          <cell r="H318" t="str">
            <v>Clear</v>
          </cell>
          <cell r="I318">
            <v>0.22</v>
          </cell>
          <cell r="K318">
            <v>0.41</v>
          </cell>
          <cell r="M318">
            <v>3</v>
          </cell>
          <cell r="N318">
            <v>87</v>
          </cell>
          <cell r="O318">
            <v>90</v>
          </cell>
          <cell r="P318" t="str">
            <v>weekday</v>
          </cell>
          <cell r="Q318" t="str">
            <v>EVENING(4PM-8PM)</v>
          </cell>
        </row>
        <row r="319">
          <cell r="C319">
            <v>1</v>
          </cell>
          <cell r="H319" t="str">
            <v>Clear</v>
          </cell>
          <cell r="I319">
            <v>0.22</v>
          </cell>
          <cell r="K319">
            <v>0.41</v>
          </cell>
          <cell r="M319">
            <v>4</v>
          </cell>
          <cell r="N319">
            <v>155</v>
          </cell>
          <cell r="O319">
            <v>159</v>
          </cell>
          <cell r="P319" t="str">
            <v>weekday</v>
          </cell>
          <cell r="Q319" t="str">
            <v>EVENING(4PM-8PM)</v>
          </cell>
        </row>
        <row r="320">
          <cell r="C320">
            <v>1</v>
          </cell>
          <cell r="H320" t="str">
            <v>Clear</v>
          </cell>
          <cell r="I320">
            <v>0.2</v>
          </cell>
          <cell r="K320">
            <v>0.47</v>
          </cell>
          <cell r="M320">
            <v>5</v>
          </cell>
          <cell r="N320">
            <v>134</v>
          </cell>
          <cell r="O320">
            <v>139</v>
          </cell>
          <cell r="P320" t="str">
            <v>weekday</v>
          </cell>
          <cell r="Q320" t="str">
            <v>EVENING(4PM-8PM)</v>
          </cell>
        </row>
        <row r="321">
          <cell r="C321">
            <v>1</v>
          </cell>
          <cell r="H321" t="str">
            <v>Clear</v>
          </cell>
          <cell r="I321">
            <v>0.16</v>
          </cell>
          <cell r="K321">
            <v>0.59</v>
          </cell>
          <cell r="M321">
            <v>3</v>
          </cell>
          <cell r="N321">
            <v>89</v>
          </cell>
          <cell r="O321">
            <v>92</v>
          </cell>
          <cell r="P321" t="str">
            <v>weekday</v>
          </cell>
          <cell r="Q321" t="str">
            <v>EVENING(4PM-8PM)</v>
          </cell>
        </row>
        <row r="322">
          <cell r="C322">
            <v>1</v>
          </cell>
          <cell r="H322" t="str">
            <v>Clear</v>
          </cell>
          <cell r="I322">
            <v>0.18</v>
          </cell>
          <cell r="K322">
            <v>0.59</v>
          </cell>
          <cell r="M322">
            <v>0</v>
          </cell>
          <cell r="N322">
            <v>68</v>
          </cell>
          <cell r="O322">
            <v>68</v>
          </cell>
          <cell r="P322" t="str">
            <v>weekday</v>
          </cell>
          <cell r="Q322" t="str">
            <v>NIGHT/EARLY MORNING(8PM-8AM)</v>
          </cell>
        </row>
        <row r="323">
          <cell r="C323">
            <v>1</v>
          </cell>
          <cell r="H323" t="str">
            <v>Clear</v>
          </cell>
          <cell r="I323">
            <v>0.16</v>
          </cell>
          <cell r="K323">
            <v>0.69</v>
          </cell>
          <cell r="M323">
            <v>4</v>
          </cell>
          <cell r="N323">
            <v>48</v>
          </cell>
          <cell r="O323">
            <v>52</v>
          </cell>
          <cell r="P323" t="str">
            <v>weekday</v>
          </cell>
          <cell r="Q323" t="str">
            <v>NIGHT/EARLY MORNING(8PM-8AM)</v>
          </cell>
        </row>
        <row r="324">
          <cell r="C324">
            <v>1</v>
          </cell>
          <cell r="H324" t="str">
            <v>Moist</v>
          </cell>
          <cell r="I324">
            <v>0.16</v>
          </cell>
          <cell r="K324">
            <v>0.69</v>
          </cell>
          <cell r="M324">
            <v>2</v>
          </cell>
          <cell r="N324">
            <v>34</v>
          </cell>
          <cell r="O324">
            <v>36</v>
          </cell>
          <cell r="P324" t="str">
            <v>weekday</v>
          </cell>
          <cell r="Q324" t="str">
            <v>NIGHT/EARLY MORNING(8PM-8AM)</v>
          </cell>
        </row>
        <row r="325">
          <cell r="C325">
            <v>1</v>
          </cell>
          <cell r="H325" t="str">
            <v>Moist</v>
          </cell>
          <cell r="I325">
            <v>0.18</v>
          </cell>
          <cell r="K325">
            <v>0.55000000000000004</v>
          </cell>
          <cell r="M325">
            <v>1</v>
          </cell>
          <cell r="N325">
            <v>26</v>
          </cell>
          <cell r="O325">
            <v>27</v>
          </cell>
          <cell r="P325" t="str">
            <v>weekday</v>
          </cell>
          <cell r="Q325" t="str">
            <v>NIGHT/EARLY MORNING(8PM-8AM)</v>
          </cell>
        </row>
        <row r="326">
          <cell r="C326">
            <v>1</v>
          </cell>
          <cell r="H326" t="str">
            <v>Clear</v>
          </cell>
          <cell r="I326">
            <v>0.18</v>
          </cell>
          <cell r="K326">
            <v>0.55000000000000004</v>
          </cell>
          <cell r="M326">
            <v>3</v>
          </cell>
          <cell r="N326">
            <v>25</v>
          </cell>
          <cell r="O326">
            <v>28</v>
          </cell>
          <cell r="P326" t="str">
            <v>weekend</v>
          </cell>
          <cell r="Q326" t="str">
            <v>NIGHT/EARLY MORNING(8PM-8AM)</v>
          </cell>
        </row>
        <row r="327">
          <cell r="C327">
            <v>1</v>
          </cell>
          <cell r="H327" t="str">
            <v>Moist</v>
          </cell>
          <cell r="I327">
            <v>0.16</v>
          </cell>
          <cell r="K327">
            <v>0.59</v>
          </cell>
          <cell r="M327">
            <v>2</v>
          </cell>
          <cell r="N327">
            <v>18</v>
          </cell>
          <cell r="O327">
            <v>20</v>
          </cell>
          <cell r="P327" t="str">
            <v>weekend</v>
          </cell>
          <cell r="Q327" t="str">
            <v>NIGHT/EARLY MORNING(8PM-8AM)</v>
          </cell>
        </row>
        <row r="328">
          <cell r="C328">
            <v>1</v>
          </cell>
          <cell r="H328" t="str">
            <v>Moist</v>
          </cell>
          <cell r="I328">
            <v>0.16</v>
          </cell>
          <cell r="K328">
            <v>0.59</v>
          </cell>
          <cell r="M328">
            <v>0</v>
          </cell>
          <cell r="N328">
            <v>12</v>
          </cell>
          <cell r="O328">
            <v>12</v>
          </cell>
          <cell r="P328" t="str">
            <v>weekend</v>
          </cell>
          <cell r="Q328" t="str">
            <v>NIGHT/EARLY MORNING(8PM-8AM)</v>
          </cell>
        </row>
        <row r="329">
          <cell r="C329">
            <v>1</v>
          </cell>
          <cell r="H329" t="str">
            <v>Moist</v>
          </cell>
          <cell r="I329">
            <v>0.16</v>
          </cell>
          <cell r="K329">
            <v>0.59</v>
          </cell>
          <cell r="M329">
            <v>1</v>
          </cell>
          <cell r="N329">
            <v>7</v>
          </cell>
          <cell r="O329">
            <v>8</v>
          </cell>
          <cell r="P329" t="str">
            <v>weekend</v>
          </cell>
          <cell r="Q329" t="str">
            <v>NIGHT/EARLY MORNING(8PM-8AM)</v>
          </cell>
        </row>
        <row r="330">
          <cell r="C330">
            <v>1</v>
          </cell>
          <cell r="H330" t="str">
            <v>Moist</v>
          </cell>
          <cell r="I330">
            <v>0.16</v>
          </cell>
          <cell r="K330">
            <v>0.59</v>
          </cell>
          <cell r="M330">
            <v>0</v>
          </cell>
          <cell r="N330">
            <v>5</v>
          </cell>
          <cell r="O330">
            <v>5</v>
          </cell>
          <cell r="P330" t="str">
            <v>weekend</v>
          </cell>
          <cell r="Q330" t="str">
            <v>NIGHT/EARLY MORNING(8PM-8AM)</v>
          </cell>
        </row>
        <row r="331">
          <cell r="C331">
            <v>1</v>
          </cell>
          <cell r="H331" t="str">
            <v>Clear</v>
          </cell>
          <cell r="I331">
            <v>0.16</v>
          </cell>
          <cell r="K331">
            <v>0.59</v>
          </cell>
          <cell r="M331">
            <v>0</v>
          </cell>
          <cell r="N331">
            <v>1</v>
          </cell>
          <cell r="O331">
            <v>1</v>
          </cell>
          <cell r="P331" t="str">
            <v>weekend</v>
          </cell>
          <cell r="Q331" t="str">
            <v>NIGHT/EARLY MORNING(8PM-8AM)</v>
          </cell>
        </row>
        <row r="332">
          <cell r="C332">
            <v>1</v>
          </cell>
          <cell r="H332" t="str">
            <v>Clear</v>
          </cell>
          <cell r="I332">
            <v>0.14000000000000001</v>
          </cell>
          <cell r="K332">
            <v>0.63</v>
          </cell>
          <cell r="M332">
            <v>1</v>
          </cell>
          <cell r="N332">
            <v>2</v>
          </cell>
          <cell r="O332">
            <v>3</v>
          </cell>
          <cell r="P332" t="str">
            <v>weekend</v>
          </cell>
          <cell r="Q332" t="str">
            <v>NIGHT/EARLY MORNING(8PM-8AM)</v>
          </cell>
        </row>
        <row r="333">
          <cell r="C333">
            <v>1</v>
          </cell>
          <cell r="H333" t="str">
            <v>Clear</v>
          </cell>
          <cell r="I333">
            <v>0.14000000000000001</v>
          </cell>
          <cell r="K333">
            <v>0.63</v>
          </cell>
          <cell r="M333">
            <v>1</v>
          </cell>
          <cell r="N333">
            <v>9</v>
          </cell>
          <cell r="O333">
            <v>10</v>
          </cell>
          <cell r="P333" t="str">
            <v>weekend</v>
          </cell>
          <cell r="Q333" t="str">
            <v>NIGHT/EARLY MORNING(8PM-8AM)</v>
          </cell>
        </row>
        <row r="334">
          <cell r="C334">
            <v>1</v>
          </cell>
          <cell r="H334" t="str">
            <v>Clear</v>
          </cell>
          <cell r="I334">
            <v>0.14000000000000001</v>
          </cell>
          <cell r="K334">
            <v>0.63</v>
          </cell>
          <cell r="M334">
            <v>1</v>
          </cell>
          <cell r="N334">
            <v>22</v>
          </cell>
          <cell r="O334">
            <v>23</v>
          </cell>
          <cell r="P334" t="str">
            <v>weekend</v>
          </cell>
          <cell r="Q334" t="str">
            <v>MORNING(8AM-12AM)</v>
          </cell>
        </row>
        <row r="335">
          <cell r="C335">
            <v>1</v>
          </cell>
          <cell r="H335" t="str">
            <v>Clear</v>
          </cell>
          <cell r="I335">
            <v>0.16</v>
          </cell>
          <cell r="K335">
            <v>0.64</v>
          </cell>
          <cell r="M335">
            <v>2</v>
          </cell>
          <cell r="N335">
            <v>31</v>
          </cell>
          <cell r="O335">
            <v>33</v>
          </cell>
          <cell r="P335" t="str">
            <v>weekend</v>
          </cell>
          <cell r="Q335" t="str">
            <v>MORNING(8AM-12AM)</v>
          </cell>
        </row>
        <row r="336">
          <cell r="C336">
            <v>1</v>
          </cell>
          <cell r="H336" t="str">
            <v>Clear</v>
          </cell>
          <cell r="I336">
            <v>0.18</v>
          </cell>
          <cell r="K336">
            <v>0.59</v>
          </cell>
          <cell r="M336">
            <v>2</v>
          </cell>
          <cell r="N336">
            <v>57</v>
          </cell>
          <cell r="O336">
            <v>59</v>
          </cell>
          <cell r="P336" t="str">
            <v>weekend</v>
          </cell>
          <cell r="Q336" t="str">
            <v>MORNING(8AM-12AM)</v>
          </cell>
        </row>
        <row r="337">
          <cell r="C337">
            <v>1</v>
          </cell>
          <cell r="H337" t="str">
            <v>Clear</v>
          </cell>
          <cell r="I337">
            <v>0.2</v>
          </cell>
          <cell r="K337">
            <v>0.55000000000000004</v>
          </cell>
          <cell r="M337">
            <v>18</v>
          </cell>
          <cell r="N337">
            <v>54</v>
          </cell>
          <cell r="O337">
            <v>72</v>
          </cell>
          <cell r="P337" t="str">
            <v>weekend</v>
          </cell>
          <cell r="Q337" t="str">
            <v>MORNING(8AM-12AM)</v>
          </cell>
        </row>
        <row r="338">
          <cell r="C338">
            <v>1</v>
          </cell>
          <cell r="H338" t="str">
            <v>Clear</v>
          </cell>
          <cell r="I338">
            <v>0.24</v>
          </cell>
          <cell r="K338">
            <v>0.48</v>
          </cell>
          <cell r="M338">
            <v>15</v>
          </cell>
          <cell r="N338">
            <v>74</v>
          </cell>
          <cell r="O338">
            <v>89</v>
          </cell>
          <cell r="P338" t="str">
            <v>weekend</v>
          </cell>
          <cell r="Q338" t="str">
            <v>AFTERNOON(12PM-4PM)</v>
          </cell>
        </row>
        <row r="339">
          <cell r="C339">
            <v>1</v>
          </cell>
          <cell r="H339" t="str">
            <v>Clear</v>
          </cell>
          <cell r="I339">
            <v>0.28000000000000003</v>
          </cell>
          <cell r="K339">
            <v>0.38</v>
          </cell>
          <cell r="M339">
            <v>21</v>
          </cell>
          <cell r="N339">
            <v>80</v>
          </cell>
          <cell r="O339">
            <v>101</v>
          </cell>
          <cell r="P339" t="str">
            <v>weekend</v>
          </cell>
          <cell r="Q339" t="str">
            <v>AFTERNOON(12PM-4PM)</v>
          </cell>
        </row>
        <row r="340">
          <cell r="C340">
            <v>1</v>
          </cell>
          <cell r="H340" t="str">
            <v>Clear</v>
          </cell>
          <cell r="I340">
            <v>0.3</v>
          </cell>
          <cell r="K340">
            <v>0.39</v>
          </cell>
          <cell r="M340">
            <v>26</v>
          </cell>
          <cell r="N340">
            <v>92</v>
          </cell>
          <cell r="O340">
            <v>118</v>
          </cell>
          <cell r="P340" t="str">
            <v>weekend</v>
          </cell>
          <cell r="Q340" t="str">
            <v>AFTERNOON(12PM-4PM)</v>
          </cell>
        </row>
        <row r="341">
          <cell r="C341">
            <v>1</v>
          </cell>
          <cell r="H341" t="str">
            <v>Moist</v>
          </cell>
          <cell r="I341">
            <v>0.32</v>
          </cell>
          <cell r="K341">
            <v>0.36</v>
          </cell>
          <cell r="M341">
            <v>21</v>
          </cell>
          <cell r="N341">
            <v>108</v>
          </cell>
          <cell r="O341">
            <v>129</v>
          </cell>
          <cell r="P341" t="str">
            <v>weekend</v>
          </cell>
          <cell r="Q341" t="str">
            <v>AFTERNOON(12PM-4PM)</v>
          </cell>
        </row>
        <row r="342">
          <cell r="C342">
            <v>1</v>
          </cell>
          <cell r="H342" t="str">
            <v>Moist</v>
          </cell>
          <cell r="I342">
            <v>0.34</v>
          </cell>
          <cell r="K342">
            <v>0.34</v>
          </cell>
          <cell r="M342">
            <v>33</v>
          </cell>
          <cell r="N342">
            <v>95</v>
          </cell>
          <cell r="O342">
            <v>128</v>
          </cell>
          <cell r="P342" t="str">
            <v>weekend</v>
          </cell>
          <cell r="Q342" t="str">
            <v>EVENING(4PM-8PM)</v>
          </cell>
        </row>
        <row r="343">
          <cell r="C343">
            <v>1</v>
          </cell>
          <cell r="H343" t="str">
            <v>Moist</v>
          </cell>
          <cell r="I343">
            <v>0.32</v>
          </cell>
          <cell r="K343">
            <v>0.36</v>
          </cell>
          <cell r="M343">
            <v>29</v>
          </cell>
          <cell r="N343">
            <v>54</v>
          </cell>
          <cell r="O343">
            <v>83</v>
          </cell>
          <cell r="P343" t="str">
            <v>weekend</v>
          </cell>
          <cell r="Q343" t="str">
            <v>EVENING(4PM-8PM)</v>
          </cell>
        </row>
        <row r="344">
          <cell r="C344">
            <v>1</v>
          </cell>
          <cell r="H344" t="str">
            <v>Moist</v>
          </cell>
          <cell r="I344">
            <v>0.3</v>
          </cell>
          <cell r="K344">
            <v>0.45</v>
          </cell>
          <cell r="M344">
            <v>15</v>
          </cell>
          <cell r="N344">
            <v>69</v>
          </cell>
          <cell r="O344">
            <v>84</v>
          </cell>
          <cell r="P344" t="str">
            <v>weekend</v>
          </cell>
          <cell r="Q344" t="str">
            <v>EVENING(4PM-8PM)</v>
          </cell>
        </row>
        <row r="345">
          <cell r="C345">
            <v>1</v>
          </cell>
          <cell r="H345" t="str">
            <v>Moist</v>
          </cell>
          <cell r="I345">
            <v>0.32</v>
          </cell>
          <cell r="K345">
            <v>0.39</v>
          </cell>
          <cell r="M345">
            <v>14</v>
          </cell>
          <cell r="N345">
            <v>60</v>
          </cell>
          <cell r="O345">
            <v>74</v>
          </cell>
          <cell r="P345" t="str">
            <v>weekend</v>
          </cell>
          <cell r="Q345" t="str">
            <v>EVENING(4PM-8PM)</v>
          </cell>
        </row>
        <row r="346">
          <cell r="C346">
            <v>1</v>
          </cell>
          <cell r="H346" t="str">
            <v>Moist</v>
          </cell>
          <cell r="I346">
            <v>0.32</v>
          </cell>
          <cell r="K346">
            <v>0.39</v>
          </cell>
          <cell r="M346">
            <v>6</v>
          </cell>
          <cell r="N346">
            <v>35</v>
          </cell>
          <cell r="O346">
            <v>41</v>
          </cell>
          <cell r="P346" t="str">
            <v>weekend</v>
          </cell>
          <cell r="Q346" t="str">
            <v>NIGHT/EARLY MORNING(8PM-8AM)</v>
          </cell>
        </row>
        <row r="347">
          <cell r="C347">
            <v>1</v>
          </cell>
          <cell r="H347" t="str">
            <v>Moist</v>
          </cell>
          <cell r="I347">
            <v>0.32</v>
          </cell>
          <cell r="K347">
            <v>0.39</v>
          </cell>
          <cell r="M347">
            <v>6</v>
          </cell>
          <cell r="N347">
            <v>51</v>
          </cell>
          <cell r="O347">
            <v>57</v>
          </cell>
          <cell r="P347" t="str">
            <v>weekend</v>
          </cell>
          <cell r="Q347" t="str">
            <v>NIGHT/EARLY MORNING(8PM-8AM)</v>
          </cell>
        </row>
        <row r="348">
          <cell r="C348">
            <v>1</v>
          </cell>
          <cell r="H348" t="str">
            <v>Moist</v>
          </cell>
          <cell r="I348">
            <v>0.3</v>
          </cell>
          <cell r="K348">
            <v>0.42</v>
          </cell>
          <cell r="M348">
            <v>0</v>
          </cell>
          <cell r="N348">
            <v>26</v>
          </cell>
          <cell r="O348">
            <v>26</v>
          </cell>
          <cell r="P348" t="str">
            <v>weekend</v>
          </cell>
          <cell r="Q348" t="str">
            <v>NIGHT/EARLY MORNING(8PM-8AM)</v>
          </cell>
        </row>
        <row r="349">
          <cell r="C349">
            <v>1</v>
          </cell>
          <cell r="H349" t="str">
            <v>Clear</v>
          </cell>
          <cell r="I349">
            <v>0.3</v>
          </cell>
          <cell r="K349">
            <v>0.45</v>
          </cell>
          <cell r="M349">
            <v>5</v>
          </cell>
          <cell r="N349">
            <v>39</v>
          </cell>
          <cell r="O349">
            <v>44</v>
          </cell>
          <cell r="P349" t="str">
            <v>weekend</v>
          </cell>
          <cell r="Q349" t="str">
            <v>NIGHT/EARLY MORNING(8PM-8AM)</v>
          </cell>
        </row>
        <row r="350">
          <cell r="C350">
            <v>1</v>
          </cell>
          <cell r="H350" t="str">
            <v>Clear</v>
          </cell>
          <cell r="I350">
            <v>0.26</v>
          </cell>
          <cell r="K350">
            <v>0.56000000000000005</v>
          </cell>
          <cell r="M350">
            <v>6</v>
          </cell>
          <cell r="N350">
            <v>33</v>
          </cell>
          <cell r="O350">
            <v>39</v>
          </cell>
          <cell r="P350" t="str">
            <v>weekend</v>
          </cell>
          <cell r="Q350" t="str">
            <v>NIGHT/EARLY MORNING(8PM-8AM)</v>
          </cell>
        </row>
        <row r="351">
          <cell r="C351">
            <v>1</v>
          </cell>
          <cell r="H351" t="str">
            <v>Clear</v>
          </cell>
          <cell r="I351">
            <v>0.26</v>
          </cell>
          <cell r="K351">
            <v>0.56000000000000005</v>
          </cell>
          <cell r="M351">
            <v>4</v>
          </cell>
          <cell r="N351">
            <v>19</v>
          </cell>
          <cell r="O351">
            <v>23</v>
          </cell>
          <cell r="P351" t="str">
            <v>weekend</v>
          </cell>
          <cell r="Q351" t="str">
            <v>NIGHT/EARLY MORNING(8PM-8AM)</v>
          </cell>
        </row>
        <row r="352">
          <cell r="C352">
            <v>1</v>
          </cell>
          <cell r="H352" t="str">
            <v>Clear</v>
          </cell>
          <cell r="I352">
            <v>0.26</v>
          </cell>
          <cell r="K352">
            <v>0.56000000000000005</v>
          </cell>
          <cell r="M352">
            <v>3</v>
          </cell>
          <cell r="N352">
            <v>13</v>
          </cell>
          <cell r="O352">
            <v>16</v>
          </cell>
          <cell r="P352" t="str">
            <v>weekend</v>
          </cell>
          <cell r="Q352" t="str">
            <v>NIGHT/EARLY MORNING(8PM-8AM)</v>
          </cell>
        </row>
        <row r="353">
          <cell r="C353">
            <v>1</v>
          </cell>
          <cell r="H353" t="str">
            <v>Clear</v>
          </cell>
          <cell r="I353">
            <v>0.22</v>
          </cell>
          <cell r="K353">
            <v>0.69</v>
          </cell>
          <cell r="M353">
            <v>9</v>
          </cell>
          <cell r="N353">
            <v>6</v>
          </cell>
          <cell r="O353">
            <v>15</v>
          </cell>
          <cell r="P353" t="str">
            <v>weekend</v>
          </cell>
          <cell r="Q353" t="str">
            <v>NIGHT/EARLY MORNING(8PM-8AM)</v>
          </cell>
        </row>
        <row r="354">
          <cell r="C354">
            <v>1</v>
          </cell>
          <cell r="H354" t="str">
            <v>Clear</v>
          </cell>
          <cell r="I354">
            <v>0.26</v>
          </cell>
          <cell r="K354">
            <v>0.56000000000000005</v>
          </cell>
          <cell r="M354">
            <v>0</v>
          </cell>
          <cell r="N354">
            <v>1</v>
          </cell>
          <cell r="O354">
            <v>1</v>
          </cell>
          <cell r="P354" t="str">
            <v>weekend</v>
          </cell>
          <cell r="Q354" t="str">
            <v>NIGHT/EARLY MORNING(8PM-8AM)</v>
          </cell>
        </row>
        <row r="355">
          <cell r="C355">
            <v>1</v>
          </cell>
          <cell r="H355" t="str">
            <v>Moist</v>
          </cell>
          <cell r="I355">
            <v>0.26</v>
          </cell>
          <cell r="K355">
            <v>0.56000000000000005</v>
          </cell>
          <cell r="M355">
            <v>1</v>
          </cell>
          <cell r="N355">
            <v>1</v>
          </cell>
          <cell r="O355">
            <v>2</v>
          </cell>
          <cell r="P355" t="str">
            <v>weekend</v>
          </cell>
          <cell r="Q355" t="str">
            <v>NIGHT/EARLY MORNING(8PM-8AM)</v>
          </cell>
        </row>
        <row r="356">
          <cell r="C356">
            <v>1</v>
          </cell>
          <cell r="H356" t="str">
            <v>Moist</v>
          </cell>
          <cell r="I356">
            <v>0.26</v>
          </cell>
          <cell r="K356">
            <v>0.56000000000000005</v>
          </cell>
          <cell r="M356">
            <v>0</v>
          </cell>
          <cell r="N356">
            <v>1</v>
          </cell>
          <cell r="O356">
            <v>1</v>
          </cell>
          <cell r="P356" t="str">
            <v>weekend</v>
          </cell>
          <cell r="Q356" t="str">
            <v>NIGHT/EARLY MORNING(8PM-8AM)</v>
          </cell>
        </row>
        <row r="357">
          <cell r="C357">
            <v>1</v>
          </cell>
          <cell r="H357" t="str">
            <v>Moist</v>
          </cell>
          <cell r="I357">
            <v>0.24</v>
          </cell>
          <cell r="K357">
            <v>0.56000000000000005</v>
          </cell>
          <cell r="M357">
            <v>0</v>
          </cell>
          <cell r="N357">
            <v>3</v>
          </cell>
          <cell r="O357">
            <v>3</v>
          </cell>
          <cell r="P357" t="str">
            <v>weekend</v>
          </cell>
          <cell r="Q357" t="str">
            <v>NIGHT/EARLY MORNING(8PM-8AM)</v>
          </cell>
        </row>
        <row r="358">
          <cell r="C358">
            <v>1</v>
          </cell>
          <cell r="H358" t="str">
            <v>Clear</v>
          </cell>
          <cell r="I358">
            <v>0.22</v>
          </cell>
          <cell r="K358">
            <v>0.55000000000000004</v>
          </cell>
          <cell r="M358">
            <v>0</v>
          </cell>
          <cell r="N358">
            <v>18</v>
          </cell>
          <cell r="O358">
            <v>18</v>
          </cell>
          <cell r="P358" t="str">
            <v>weekend</v>
          </cell>
          <cell r="Q358" t="str">
            <v>MORNING(8AM-12AM)</v>
          </cell>
        </row>
        <row r="359">
          <cell r="C359">
            <v>1</v>
          </cell>
          <cell r="H359" t="str">
            <v>Clear</v>
          </cell>
          <cell r="I359">
            <v>0.22</v>
          </cell>
          <cell r="K359">
            <v>0.51</v>
          </cell>
          <cell r="M359">
            <v>3</v>
          </cell>
          <cell r="N359">
            <v>29</v>
          </cell>
          <cell r="O359">
            <v>32</v>
          </cell>
          <cell r="P359" t="str">
            <v>weekend</v>
          </cell>
          <cell r="Q359" t="str">
            <v>MORNING(8AM-12AM)</v>
          </cell>
        </row>
        <row r="360">
          <cell r="C360">
            <v>1</v>
          </cell>
          <cell r="H360" t="str">
            <v>Clear</v>
          </cell>
          <cell r="I360">
            <v>0.22</v>
          </cell>
          <cell r="K360">
            <v>0.51</v>
          </cell>
          <cell r="M360">
            <v>8</v>
          </cell>
          <cell r="N360">
            <v>71</v>
          </cell>
          <cell r="O360">
            <v>79</v>
          </cell>
          <cell r="P360" t="str">
            <v>weekend</v>
          </cell>
          <cell r="Q360" t="str">
            <v>MORNING(8AM-12AM)</v>
          </cell>
        </row>
        <row r="361">
          <cell r="C361">
            <v>1</v>
          </cell>
          <cell r="H361" t="str">
            <v>Clear</v>
          </cell>
          <cell r="I361">
            <v>0.24</v>
          </cell>
          <cell r="K361">
            <v>0.44</v>
          </cell>
          <cell r="M361">
            <v>23</v>
          </cell>
          <cell r="N361">
            <v>70</v>
          </cell>
          <cell r="O361">
            <v>93</v>
          </cell>
          <cell r="P361" t="str">
            <v>weekend</v>
          </cell>
          <cell r="Q361" t="str">
            <v>MORNING(8AM-12AM)</v>
          </cell>
        </row>
        <row r="362">
          <cell r="C362">
            <v>1</v>
          </cell>
          <cell r="H362" t="str">
            <v>Clear</v>
          </cell>
          <cell r="I362">
            <v>0.24</v>
          </cell>
          <cell r="K362">
            <v>0.41</v>
          </cell>
          <cell r="M362">
            <v>29</v>
          </cell>
          <cell r="N362">
            <v>75</v>
          </cell>
          <cell r="O362">
            <v>104</v>
          </cell>
          <cell r="P362" t="str">
            <v>weekend</v>
          </cell>
          <cell r="Q362" t="str">
            <v>AFTERNOON(12PM-4PM)</v>
          </cell>
        </row>
        <row r="363">
          <cell r="C363">
            <v>1</v>
          </cell>
          <cell r="H363" t="str">
            <v>Clear</v>
          </cell>
          <cell r="I363">
            <v>0.26</v>
          </cell>
          <cell r="K363">
            <v>0.35</v>
          </cell>
          <cell r="M363">
            <v>23</v>
          </cell>
          <cell r="N363">
            <v>95</v>
          </cell>
          <cell r="O363">
            <v>118</v>
          </cell>
          <cell r="P363" t="str">
            <v>weekend</v>
          </cell>
          <cell r="Q363" t="str">
            <v>AFTERNOON(12PM-4PM)</v>
          </cell>
        </row>
        <row r="364">
          <cell r="C364">
            <v>1</v>
          </cell>
          <cell r="H364" t="str">
            <v>Clear</v>
          </cell>
          <cell r="I364">
            <v>0.28000000000000003</v>
          </cell>
          <cell r="K364">
            <v>0.36</v>
          </cell>
          <cell r="M364">
            <v>22</v>
          </cell>
          <cell r="N364">
            <v>69</v>
          </cell>
          <cell r="O364">
            <v>91</v>
          </cell>
          <cell r="P364" t="str">
            <v>weekend</v>
          </cell>
          <cell r="Q364" t="str">
            <v>AFTERNOON(12PM-4PM)</v>
          </cell>
        </row>
        <row r="365">
          <cell r="C365">
            <v>1</v>
          </cell>
          <cell r="H365" t="str">
            <v>Clear</v>
          </cell>
          <cell r="I365">
            <v>0.26</v>
          </cell>
          <cell r="K365">
            <v>0.38</v>
          </cell>
          <cell r="M365">
            <v>35</v>
          </cell>
          <cell r="N365">
            <v>78</v>
          </cell>
          <cell r="O365">
            <v>113</v>
          </cell>
          <cell r="P365" t="str">
            <v>weekend</v>
          </cell>
          <cell r="Q365" t="str">
            <v>AFTERNOON(12PM-4PM)</v>
          </cell>
        </row>
        <row r="366">
          <cell r="C366">
            <v>1</v>
          </cell>
          <cell r="H366" t="str">
            <v>Clear</v>
          </cell>
          <cell r="I366">
            <v>0.24</v>
          </cell>
          <cell r="K366">
            <v>0.38</v>
          </cell>
          <cell r="M366">
            <v>22</v>
          </cell>
          <cell r="N366">
            <v>77</v>
          </cell>
          <cell r="O366">
            <v>99</v>
          </cell>
          <cell r="P366" t="str">
            <v>weekend</v>
          </cell>
          <cell r="Q366" t="str">
            <v>EVENING(4PM-8PM)</v>
          </cell>
        </row>
        <row r="367">
          <cell r="C367">
            <v>1</v>
          </cell>
          <cell r="H367" t="str">
            <v>Clear</v>
          </cell>
          <cell r="I367">
            <v>0.22</v>
          </cell>
          <cell r="K367">
            <v>0.37</v>
          </cell>
          <cell r="M367">
            <v>23</v>
          </cell>
          <cell r="N367">
            <v>82</v>
          </cell>
          <cell r="O367">
            <v>105</v>
          </cell>
          <cell r="P367" t="str">
            <v>weekend</v>
          </cell>
          <cell r="Q367" t="str">
            <v>EVENING(4PM-8PM)</v>
          </cell>
        </row>
        <row r="368">
          <cell r="C368">
            <v>1</v>
          </cell>
          <cell r="H368" t="str">
            <v>Clear</v>
          </cell>
          <cell r="I368">
            <v>0.2</v>
          </cell>
          <cell r="K368">
            <v>0.4</v>
          </cell>
          <cell r="M368">
            <v>11</v>
          </cell>
          <cell r="N368">
            <v>56</v>
          </cell>
          <cell r="O368">
            <v>67</v>
          </cell>
          <cell r="P368" t="str">
            <v>weekend</v>
          </cell>
          <cell r="Q368" t="str">
            <v>EVENING(4PM-8PM)</v>
          </cell>
        </row>
        <row r="369">
          <cell r="C369">
            <v>1</v>
          </cell>
          <cell r="H369" t="str">
            <v>Clear</v>
          </cell>
          <cell r="I369">
            <v>0.18</v>
          </cell>
          <cell r="K369">
            <v>0.47</v>
          </cell>
          <cell r="M369">
            <v>14</v>
          </cell>
          <cell r="N369">
            <v>47</v>
          </cell>
          <cell r="O369">
            <v>61</v>
          </cell>
          <cell r="P369" t="str">
            <v>weekend</v>
          </cell>
          <cell r="Q369" t="str">
            <v>EVENING(4PM-8PM)</v>
          </cell>
        </row>
        <row r="370">
          <cell r="C370">
            <v>1</v>
          </cell>
          <cell r="H370" t="str">
            <v>Clear</v>
          </cell>
          <cell r="I370">
            <v>0.18</v>
          </cell>
          <cell r="K370">
            <v>0.47</v>
          </cell>
          <cell r="M370">
            <v>7</v>
          </cell>
          <cell r="N370">
            <v>50</v>
          </cell>
          <cell r="O370">
            <v>57</v>
          </cell>
          <cell r="P370" t="str">
            <v>weekend</v>
          </cell>
          <cell r="Q370" t="str">
            <v>NIGHT/EARLY MORNING(8PM-8AM)</v>
          </cell>
        </row>
        <row r="371">
          <cell r="C371">
            <v>1</v>
          </cell>
          <cell r="H371" t="str">
            <v>Clear</v>
          </cell>
          <cell r="I371">
            <v>0.18</v>
          </cell>
          <cell r="K371">
            <v>0.51</v>
          </cell>
          <cell r="M371">
            <v>6</v>
          </cell>
          <cell r="N371">
            <v>22</v>
          </cell>
          <cell r="O371">
            <v>28</v>
          </cell>
          <cell r="P371" t="str">
            <v>weekend</v>
          </cell>
          <cell r="Q371" t="str">
            <v>NIGHT/EARLY MORNING(8PM-8AM)</v>
          </cell>
        </row>
        <row r="372">
          <cell r="C372">
            <v>1</v>
          </cell>
          <cell r="H372" t="str">
            <v>Moist</v>
          </cell>
          <cell r="I372">
            <v>0.2</v>
          </cell>
          <cell r="K372">
            <v>0.49</v>
          </cell>
          <cell r="M372">
            <v>2</v>
          </cell>
          <cell r="N372">
            <v>19</v>
          </cell>
          <cell r="O372">
            <v>21</v>
          </cell>
          <cell r="P372" t="str">
            <v>weekend</v>
          </cell>
          <cell r="Q372" t="str">
            <v>NIGHT/EARLY MORNING(8PM-8AM)</v>
          </cell>
        </row>
        <row r="373">
          <cell r="C373">
            <v>1</v>
          </cell>
          <cell r="H373" t="str">
            <v>Moist</v>
          </cell>
          <cell r="I373">
            <v>0.2</v>
          </cell>
          <cell r="K373">
            <v>0.4</v>
          </cell>
          <cell r="M373">
            <v>0</v>
          </cell>
          <cell r="N373">
            <v>18</v>
          </cell>
          <cell r="O373">
            <v>18</v>
          </cell>
          <cell r="P373" t="str">
            <v>weekend</v>
          </cell>
          <cell r="Q373" t="str">
            <v>NIGHT/EARLY MORNING(8PM-8AM)</v>
          </cell>
        </row>
        <row r="374">
          <cell r="C374">
            <v>1</v>
          </cell>
          <cell r="H374" t="str">
            <v>Moist</v>
          </cell>
          <cell r="I374">
            <v>0.2</v>
          </cell>
          <cell r="K374">
            <v>0.47</v>
          </cell>
          <cell r="M374">
            <v>1</v>
          </cell>
          <cell r="N374">
            <v>16</v>
          </cell>
          <cell r="O374">
            <v>17</v>
          </cell>
          <cell r="P374" t="str">
            <v>holiday</v>
          </cell>
          <cell r="Q374" t="str">
            <v>NIGHT/EARLY MORNING(8PM-8AM)</v>
          </cell>
        </row>
        <row r="375">
          <cell r="C375">
            <v>1</v>
          </cell>
          <cell r="H375" t="str">
            <v>Moist</v>
          </cell>
          <cell r="I375">
            <v>0.2</v>
          </cell>
          <cell r="K375">
            <v>0.44</v>
          </cell>
          <cell r="M375">
            <v>1</v>
          </cell>
          <cell r="N375">
            <v>15</v>
          </cell>
          <cell r="O375">
            <v>16</v>
          </cell>
          <cell r="P375" t="str">
            <v>holiday</v>
          </cell>
          <cell r="Q375" t="str">
            <v>NIGHT/EARLY MORNING(8PM-8AM)</v>
          </cell>
        </row>
        <row r="376">
          <cell r="C376">
            <v>1</v>
          </cell>
          <cell r="H376" t="str">
            <v>Moist</v>
          </cell>
          <cell r="I376">
            <v>0.18</v>
          </cell>
          <cell r="K376">
            <v>0.43</v>
          </cell>
          <cell r="M376">
            <v>0</v>
          </cell>
          <cell r="N376">
            <v>8</v>
          </cell>
          <cell r="O376">
            <v>8</v>
          </cell>
          <cell r="P376" t="str">
            <v>holiday</v>
          </cell>
          <cell r="Q376" t="str">
            <v>NIGHT/EARLY MORNING(8PM-8AM)</v>
          </cell>
        </row>
        <row r="377">
          <cell r="C377">
            <v>1</v>
          </cell>
          <cell r="H377" t="str">
            <v>Moist</v>
          </cell>
          <cell r="I377">
            <v>0.18</v>
          </cell>
          <cell r="K377">
            <v>0.43</v>
          </cell>
          <cell r="M377">
            <v>0</v>
          </cell>
          <cell r="N377">
            <v>2</v>
          </cell>
          <cell r="O377">
            <v>2</v>
          </cell>
          <cell r="P377" t="str">
            <v>holiday</v>
          </cell>
          <cell r="Q377" t="str">
            <v>NIGHT/EARLY MORNING(8PM-8AM)</v>
          </cell>
        </row>
        <row r="378">
          <cell r="C378">
            <v>1</v>
          </cell>
          <cell r="H378" t="str">
            <v>Moist</v>
          </cell>
          <cell r="I378">
            <v>0.18</v>
          </cell>
          <cell r="K378">
            <v>0.43</v>
          </cell>
          <cell r="M378">
            <v>1</v>
          </cell>
          <cell r="N378">
            <v>2</v>
          </cell>
          <cell r="O378">
            <v>3</v>
          </cell>
          <cell r="P378" t="str">
            <v>holiday</v>
          </cell>
          <cell r="Q378" t="str">
            <v>NIGHT/EARLY MORNING(8PM-8AM)</v>
          </cell>
        </row>
        <row r="379">
          <cell r="C379">
            <v>1</v>
          </cell>
          <cell r="H379" t="str">
            <v>Moist</v>
          </cell>
          <cell r="I379">
            <v>0.18</v>
          </cell>
          <cell r="K379">
            <v>0.43</v>
          </cell>
          <cell r="M379">
            <v>0</v>
          </cell>
          <cell r="N379">
            <v>1</v>
          </cell>
          <cell r="O379">
            <v>1</v>
          </cell>
          <cell r="P379" t="str">
            <v>holiday</v>
          </cell>
          <cell r="Q379" t="str">
            <v>NIGHT/EARLY MORNING(8PM-8AM)</v>
          </cell>
        </row>
        <row r="380">
          <cell r="C380">
            <v>1</v>
          </cell>
          <cell r="H380" t="str">
            <v>Moist</v>
          </cell>
          <cell r="I380">
            <v>0.18</v>
          </cell>
          <cell r="K380">
            <v>0.43</v>
          </cell>
          <cell r="M380">
            <v>0</v>
          </cell>
          <cell r="N380">
            <v>5</v>
          </cell>
          <cell r="O380">
            <v>5</v>
          </cell>
          <cell r="P380" t="str">
            <v>holiday</v>
          </cell>
          <cell r="Q380" t="str">
            <v>NIGHT/EARLY MORNING(8PM-8AM)</v>
          </cell>
        </row>
        <row r="381">
          <cell r="C381">
            <v>1</v>
          </cell>
          <cell r="H381" t="str">
            <v>Moist</v>
          </cell>
          <cell r="I381">
            <v>0.16</v>
          </cell>
          <cell r="K381">
            <v>0.5</v>
          </cell>
          <cell r="M381">
            <v>4</v>
          </cell>
          <cell r="N381">
            <v>9</v>
          </cell>
          <cell r="O381">
            <v>13</v>
          </cell>
          <cell r="P381" t="str">
            <v>holiday</v>
          </cell>
          <cell r="Q381" t="str">
            <v>NIGHT/EARLY MORNING(8PM-8AM)</v>
          </cell>
        </row>
        <row r="382">
          <cell r="C382">
            <v>1</v>
          </cell>
          <cell r="H382" t="str">
            <v>Moist</v>
          </cell>
          <cell r="I382">
            <v>0.16</v>
          </cell>
          <cell r="K382">
            <v>0.47</v>
          </cell>
          <cell r="M382">
            <v>3</v>
          </cell>
          <cell r="N382">
            <v>30</v>
          </cell>
          <cell r="O382">
            <v>33</v>
          </cell>
          <cell r="P382" t="str">
            <v>holiday</v>
          </cell>
          <cell r="Q382" t="str">
            <v>MORNING(8AM-12AM)</v>
          </cell>
        </row>
        <row r="383">
          <cell r="C383">
            <v>1</v>
          </cell>
          <cell r="H383" t="str">
            <v>Moist</v>
          </cell>
          <cell r="I383">
            <v>0.16</v>
          </cell>
          <cell r="K383">
            <v>0.47</v>
          </cell>
          <cell r="M383">
            <v>8</v>
          </cell>
          <cell r="N383">
            <v>39</v>
          </cell>
          <cell r="O383">
            <v>47</v>
          </cell>
          <cell r="P383" t="str">
            <v>holiday</v>
          </cell>
          <cell r="Q383" t="str">
            <v>MORNING(8AM-12AM)</v>
          </cell>
        </row>
        <row r="384">
          <cell r="C384">
            <v>1</v>
          </cell>
          <cell r="H384" t="str">
            <v>Moist</v>
          </cell>
          <cell r="I384">
            <v>0.16</v>
          </cell>
          <cell r="K384">
            <v>0.5</v>
          </cell>
          <cell r="M384">
            <v>7</v>
          </cell>
          <cell r="N384">
            <v>50</v>
          </cell>
          <cell r="O384">
            <v>57</v>
          </cell>
          <cell r="P384" t="str">
            <v>holiday</v>
          </cell>
          <cell r="Q384" t="str">
            <v>MORNING(8AM-12AM)</v>
          </cell>
        </row>
        <row r="385">
          <cell r="C385">
            <v>1</v>
          </cell>
          <cell r="H385" t="str">
            <v>Moist</v>
          </cell>
          <cell r="I385">
            <v>0.16</v>
          </cell>
          <cell r="K385">
            <v>0.55000000000000004</v>
          </cell>
          <cell r="M385">
            <v>9</v>
          </cell>
          <cell r="N385">
            <v>55</v>
          </cell>
          <cell r="O385">
            <v>64</v>
          </cell>
          <cell r="P385" t="str">
            <v>holiday</v>
          </cell>
          <cell r="Q385" t="str">
            <v>MORNING(8AM-12AM)</v>
          </cell>
        </row>
        <row r="386">
          <cell r="C386">
            <v>1</v>
          </cell>
          <cell r="H386" t="str">
            <v>Moist</v>
          </cell>
          <cell r="I386">
            <v>0.18</v>
          </cell>
          <cell r="K386">
            <v>0.47</v>
          </cell>
          <cell r="M386">
            <v>10</v>
          </cell>
          <cell r="N386">
            <v>70</v>
          </cell>
          <cell r="O386">
            <v>80</v>
          </cell>
          <cell r="P386" t="str">
            <v>holiday</v>
          </cell>
          <cell r="Q386" t="str">
            <v>AFTERNOON(12PM-4PM)</v>
          </cell>
        </row>
        <row r="387">
          <cell r="C387">
            <v>1</v>
          </cell>
          <cell r="H387" t="str">
            <v>Moist</v>
          </cell>
          <cell r="I387">
            <v>0.18</v>
          </cell>
          <cell r="K387">
            <v>0.47</v>
          </cell>
          <cell r="M387">
            <v>13</v>
          </cell>
          <cell r="N387">
            <v>80</v>
          </cell>
          <cell r="O387">
            <v>93</v>
          </cell>
          <cell r="P387" t="str">
            <v>holiday</v>
          </cell>
          <cell r="Q387" t="str">
            <v>AFTERNOON(12PM-4PM)</v>
          </cell>
        </row>
        <row r="388">
          <cell r="C388">
            <v>1</v>
          </cell>
          <cell r="H388" t="str">
            <v>Moist</v>
          </cell>
          <cell r="I388">
            <v>0.18</v>
          </cell>
          <cell r="K388">
            <v>0.43</v>
          </cell>
          <cell r="M388">
            <v>12</v>
          </cell>
          <cell r="N388">
            <v>74</v>
          </cell>
          <cell r="O388">
            <v>86</v>
          </cell>
          <cell r="P388" t="str">
            <v>holiday</v>
          </cell>
          <cell r="Q388" t="str">
            <v>AFTERNOON(12PM-4PM)</v>
          </cell>
        </row>
        <row r="389">
          <cell r="C389">
            <v>1</v>
          </cell>
          <cell r="H389" t="str">
            <v>Moist</v>
          </cell>
          <cell r="I389">
            <v>0.2</v>
          </cell>
          <cell r="K389">
            <v>0.47</v>
          </cell>
          <cell r="M389">
            <v>21</v>
          </cell>
          <cell r="N389">
            <v>72</v>
          </cell>
          <cell r="O389">
            <v>93</v>
          </cell>
          <cell r="P389" t="str">
            <v>holiday</v>
          </cell>
          <cell r="Q389" t="str">
            <v>AFTERNOON(12PM-4PM)</v>
          </cell>
        </row>
        <row r="390">
          <cell r="C390">
            <v>1</v>
          </cell>
          <cell r="H390" t="str">
            <v>Moist</v>
          </cell>
          <cell r="I390">
            <v>0.2</v>
          </cell>
          <cell r="K390">
            <v>0.47</v>
          </cell>
          <cell r="M390">
            <v>6</v>
          </cell>
          <cell r="N390">
            <v>76</v>
          </cell>
          <cell r="O390">
            <v>82</v>
          </cell>
          <cell r="P390" t="str">
            <v>holiday</v>
          </cell>
          <cell r="Q390" t="str">
            <v>EVENING(4PM-8PM)</v>
          </cell>
        </row>
        <row r="391">
          <cell r="C391">
            <v>1</v>
          </cell>
          <cell r="H391" t="str">
            <v>Clear</v>
          </cell>
          <cell r="I391">
            <v>0.2</v>
          </cell>
          <cell r="K391">
            <v>0.51</v>
          </cell>
          <cell r="M391">
            <v>4</v>
          </cell>
          <cell r="N391">
            <v>67</v>
          </cell>
          <cell r="O391">
            <v>71</v>
          </cell>
          <cell r="P391" t="str">
            <v>holiday</v>
          </cell>
          <cell r="Q391" t="str">
            <v>EVENING(4PM-8PM)</v>
          </cell>
        </row>
        <row r="392">
          <cell r="C392">
            <v>1</v>
          </cell>
          <cell r="H392" t="str">
            <v>Moist</v>
          </cell>
          <cell r="I392">
            <v>0.18</v>
          </cell>
          <cell r="K392">
            <v>0.55000000000000004</v>
          </cell>
          <cell r="M392">
            <v>7</v>
          </cell>
          <cell r="N392">
            <v>85</v>
          </cell>
          <cell r="O392">
            <v>92</v>
          </cell>
          <cell r="P392" t="str">
            <v>holiday</v>
          </cell>
          <cell r="Q392" t="str">
            <v>EVENING(4PM-8PM)</v>
          </cell>
        </row>
        <row r="393">
          <cell r="C393">
            <v>1</v>
          </cell>
          <cell r="H393" t="str">
            <v>Light Rain</v>
          </cell>
          <cell r="I393">
            <v>0.18</v>
          </cell>
          <cell r="K393">
            <v>0.59</v>
          </cell>
          <cell r="M393">
            <v>2</v>
          </cell>
          <cell r="N393">
            <v>58</v>
          </cell>
          <cell r="O393">
            <v>60</v>
          </cell>
          <cell r="P393" t="str">
            <v>holiday</v>
          </cell>
          <cell r="Q393" t="str">
            <v>EVENING(4PM-8PM)</v>
          </cell>
        </row>
        <row r="394">
          <cell r="C394">
            <v>1</v>
          </cell>
          <cell r="H394" t="str">
            <v>Light Rain</v>
          </cell>
          <cell r="I394">
            <v>0.16</v>
          </cell>
          <cell r="K394">
            <v>0.8</v>
          </cell>
          <cell r="M394">
            <v>4</v>
          </cell>
          <cell r="N394">
            <v>29</v>
          </cell>
          <cell r="O394">
            <v>33</v>
          </cell>
          <cell r="P394" t="str">
            <v>holiday</v>
          </cell>
          <cell r="Q394" t="str">
            <v>NIGHT/EARLY MORNING(8PM-8AM)</v>
          </cell>
        </row>
        <row r="395">
          <cell r="C395">
            <v>1</v>
          </cell>
          <cell r="H395" t="str">
            <v>Light Rain</v>
          </cell>
          <cell r="I395">
            <v>0.16</v>
          </cell>
          <cell r="K395">
            <v>0.8</v>
          </cell>
          <cell r="M395">
            <v>3</v>
          </cell>
          <cell r="N395">
            <v>24</v>
          </cell>
          <cell r="O395">
            <v>27</v>
          </cell>
          <cell r="P395" t="str">
            <v>holiday</v>
          </cell>
          <cell r="Q395" t="str">
            <v>NIGHT/EARLY MORNING(8PM-8AM)</v>
          </cell>
        </row>
        <row r="396">
          <cell r="C396">
            <v>1</v>
          </cell>
          <cell r="H396" t="str">
            <v>Light Rain</v>
          </cell>
          <cell r="I396">
            <v>0.14000000000000001</v>
          </cell>
          <cell r="K396">
            <v>0.93</v>
          </cell>
          <cell r="M396">
            <v>0</v>
          </cell>
          <cell r="N396">
            <v>13</v>
          </cell>
          <cell r="O396">
            <v>13</v>
          </cell>
          <cell r="P396" t="str">
            <v>holiday</v>
          </cell>
          <cell r="Q396" t="str">
            <v>NIGHT/EARLY MORNING(8PM-8AM)</v>
          </cell>
        </row>
        <row r="397">
          <cell r="C397">
            <v>1</v>
          </cell>
          <cell r="H397" t="str">
            <v>Light Rain</v>
          </cell>
          <cell r="I397">
            <v>0.16</v>
          </cell>
          <cell r="K397">
            <v>0.86</v>
          </cell>
          <cell r="M397">
            <v>1</v>
          </cell>
          <cell r="N397">
            <v>3</v>
          </cell>
          <cell r="O397">
            <v>4</v>
          </cell>
          <cell r="P397" t="str">
            <v>holiday</v>
          </cell>
          <cell r="Q397" t="str">
            <v>NIGHT/EARLY MORNING(8PM-8AM)</v>
          </cell>
        </row>
        <row r="398">
          <cell r="C398">
            <v>1</v>
          </cell>
          <cell r="H398" t="str">
            <v>Moist</v>
          </cell>
          <cell r="I398">
            <v>0.2</v>
          </cell>
          <cell r="K398">
            <v>0.86</v>
          </cell>
          <cell r="M398">
            <v>0</v>
          </cell>
          <cell r="N398">
            <v>3</v>
          </cell>
          <cell r="O398">
            <v>3</v>
          </cell>
          <cell r="P398" t="str">
            <v>weekday</v>
          </cell>
          <cell r="Q398" t="str">
            <v>AFTERNOON(12PM-4PM)</v>
          </cell>
        </row>
        <row r="399">
          <cell r="C399">
            <v>1</v>
          </cell>
          <cell r="H399" t="str">
            <v>Moist</v>
          </cell>
          <cell r="I399">
            <v>0.2</v>
          </cell>
          <cell r="K399">
            <v>0.86</v>
          </cell>
          <cell r="M399">
            <v>0</v>
          </cell>
          <cell r="N399">
            <v>22</v>
          </cell>
          <cell r="O399">
            <v>22</v>
          </cell>
          <cell r="P399" t="str">
            <v>weekday</v>
          </cell>
          <cell r="Q399" t="str">
            <v>AFTERNOON(12PM-4PM)</v>
          </cell>
        </row>
        <row r="400">
          <cell r="C400">
            <v>1</v>
          </cell>
          <cell r="H400" t="str">
            <v>Moist</v>
          </cell>
          <cell r="I400">
            <v>0.22</v>
          </cell>
          <cell r="K400">
            <v>0.8</v>
          </cell>
          <cell r="M400">
            <v>2</v>
          </cell>
          <cell r="N400">
            <v>26</v>
          </cell>
          <cell r="O400">
            <v>28</v>
          </cell>
          <cell r="P400" t="str">
            <v>weekday</v>
          </cell>
          <cell r="Q400" t="str">
            <v>AFTERNOON(12PM-4PM)</v>
          </cell>
        </row>
        <row r="401">
          <cell r="C401">
            <v>1</v>
          </cell>
          <cell r="H401" t="str">
            <v>Moist</v>
          </cell>
          <cell r="I401">
            <v>0.22</v>
          </cell>
          <cell r="K401">
            <v>0.87</v>
          </cell>
          <cell r="M401">
            <v>3</v>
          </cell>
          <cell r="N401">
            <v>32</v>
          </cell>
          <cell r="O401">
            <v>35</v>
          </cell>
          <cell r="P401" t="str">
            <v>weekday</v>
          </cell>
          <cell r="Q401" t="str">
            <v>AFTERNOON(12PM-4PM)</v>
          </cell>
        </row>
        <row r="402">
          <cell r="C402">
            <v>1</v>
          </cell>
          <cell r="H402" t="str">
            <v>Moist</v>
          </cell>
          <cell r="I402">
            <v>0.22</v>
          </cell>
          <cell r="K402">
            <v>0.87</v>
          </cell>
          <cell r="M402">
            <v>0</v>
          </cell>
          <cell r="N402">
            <v>61</v>
          </cell>
          <cell r="O402">
            <v>61</v>
          </cell>
          <cell r="P402" t="str">
            <v>weekday</v>
          </cell>
          <cell r="Q402" t="str">
            <v>EVENING(4PM-8PM)</v>
          </cell>
        </row>
        <row r="403">
          <cell r="C403">
            <v>1</v>
          </cell>
          <cell r="H403" t="str">
            <v>Moist</v>
          </cell>
          <cell r="I403">
            <v>0.22</v>
          </cell>
          <cell r="K403">
            <v>0.82</v>
          </cell>
          <cell r="M403">
            <v>1</v>
          </cell>
          <cell r="N403">
            <v>124</v>
          </cell>
          <cell r="O403">
            <v>125</v>
          </cell>
          <cell r="P403" t="str">
            <v>weekday</v>
          </cell>
          <cell r="Q403" t="str">
            <v>EVENING(4PM-8PM)</v>
          </cell>
        </row>
        <row r="404">
          <cell r="C404">
            <v>1</v>
          </cell>
          <cell r="H404" t="str">
            <v>Moist</v>
          </cell>
          <cell r="I404">
            <v>0.22</v>
          </cell>
          <cell r="K404">
            <v>0.8</v>
          </cell>
          <cell r="M404">
            <v>1</v>
          </cell>
          <cell r="N404">
            <v>132</v>
          </cell>
          <cell r="O404">
            <v>133</v>
          </cell>
          <cell r="P404" t="str">
            <v>weekday</v>
          </cell>
          <cell r="Q404" t="str">
            <v>EVENING(4PM-8PM)</v>
          </cell>
        </row>
        <row r="405">
          <cell r="C405">
            <v>1</v>
          </cell>
          <cell r="H405" t="str">
            <v>Moist</v>
          </cell>
          <cell r="I405">
            <v>0.22</v>
          </cell>
          <cell r="K405">
            <v>0.8</v>
          </cell>
          <cell r="M405">
            <v>1</v>
          </cell>
          <cell r="N405">
            <v>98</v>
          </cell>
          <cell r="O405">
            <v>99</v>
          </cell>
          <cell r="P405" t="str">
            <v>weekday</v>
          </cell>
          <cell r="Q405" t="str">
            <v>EVENING(4PM-8PM)</v>
          </cell>
        </row>
        <row r="406">
          <cell r="C406">
            <v>1</v>
          </cell>
          <cell r="H406" t="str">
            <v>Moist</v>
          </cell>
          <cell r="I406">
            <v>0.22</v>
          </cell>
          <cell r="K406">
            <v>0.87</v>
          </cell>
          <cell r="M406">
            <v>0</v>
          </cell>
          <cell r="N406">
            <v>83</v>
          </cell>
          <cell r="O406">
            <v>83</v>
          </cell>
          <cell r="P406" t="str">
            <v>weekday</v>
          </cell>
          <cell r="Q406" t="str">
            <v>NIGHT/EARLY MORNING(8PM-8AM)</v>
          </cell>
        </row>
        <row r="407">
          <cell r="C407">
            <v>1</v>
          </cell>
          <cell r="H407" t="str">
            <v>Moist</v>
          </cell>
          <cell r="I407">
            <v>0.22</v>
          </cell>
          <cell r="K407">
            <v>0.93</v>
          </cell>
          <cell r="M407">
            <v>0</v>
          </cell>
          <cell r="N407">
            <v>41</v>
          </cell>
          <cell r="O407">
            <v>41</v>
          </cell>
          <cell r="P407" t="str">
            <v>weekday</v>
          </cell>
          <cell r="Q407" t="str">
            <v>NIGHT/EARLY MORNING(8PM-8AM)</v>
          </cell>
        </row>
        <row r="408">
          <cell r="C408">
            <v>1</v>
          </cell>
          <cell r="H408" t="str">
            <v>Moist</v>
          </cell>
          <cell r="I408">
            <v>0.22</v>
          </cell>
          <cell r="K408">
            <v>0.93</v>
          </cell>
          <cell r="M408">
            <v>0</v>
          </cell>
          <cell r="N408">
            <v>33</v>
          </cell>
          <cell r="O408">
            <v>33</v>
          </cell>
          <cell r="P408" t="str">
            <v>weekday</v>
          </cell>
          <cell r="Q408" t="str">
            <v>NIGHT/EARLY MORNING(8PM-8AM)</v>
          </cell>
        </row>
        <row r="409">
          <cell r="C409">
            <v>1</v>
          </cell>
          <cell r="H409" t="str">
            <v>Moist</v>
          </cell>
          <cell r="I409">
            <v>0.22</v>
          </cell>
          <cell r="K409">
            <v>0.93</v>
          </cell>
          <cell r="M409">
            <v>1</v>
          </cell>
          <cell r="N409">
            <v>19</v>
          </cell>
          <cell r="O409">
            <v>20</v>
          </cell>
          <cell r="P409" t="str">
            <v>weekday</v>
          </cell>
          <cell r="Q409" t="str">
            <v>NIGHT/EARLY MORNING(8PM-8AM)</v>
          </cell>
        </row>
        <row r="410">
          <cell r="C410">
            <v>1</v>
          </cell>
          <cell r="H410" t="str">
            <v>Moist</v>
          </cell>
          <cell r="I410">
            <v>0.22</v>
          </cell>
          <cell r="K410">
            <v>0.93</v>
          </cell>
          <cell r="M410">
            <v>0</v>
          </cell>
          <cell r="N410">
            <v>3</v>
          </cell>
          <cell r="O410">
            <v>3</v>
          </cell>
          <cell r="P410" t="str">
            <v>weekday</v>
          </cell>
          <cell r="Q410" t="str">
            <v>NIGHT/EARLY MORNING(8PM-8AM)</v>
          </cell>
        </row>
        <row r="411">
          <cell r="C411">
            <v>1</v>
          </cell>
          <cell r="H411" t="str">
            <v>Light Rain</v>
          </cell>
          <cell r="I411">
            <v>0.22</v>
          </cell>
          <cell r="K411">
            <v>0.93</v>
          </cell>
          <cell r="M411">
            <v>1</v>
          </cell>
          <cell r="N411">
            <v>6</v>
          </cell>
          <cell r="O411">
            <v>7</v>
          </cell>
          <cell r="P411" t="str">
            <v>weekday</v>
          </cell>
          <cell r="Q411" t="str">
            <v>NIGHT/EARLY MORNING(8PM-8AM)</v>
          </cell>
        </row>
        <row r="412">
          <cell r="C412">
            <v>1</v>
          </cell>
          <cell r="H412" t="str">
            <v>Light Rain</v>
          </cell>
          <cell r="I412">
            <v>0.22</v>
          </cell>
          <cell r="K412">
            <v>0.93</v>
          </cell>
          <cell r="M412">
            <v>0</v>
          </cell>
          <cell r="N412">
            <v>3</v>
          </cell>
          <cell r="O412">
            <v>3</v>
          </cell>
          <cell r="P412" t="str">
            <v>weekday</v>
          </cell>
          <cell r="Q412" t="str">
            <v>NIGHT/EARLY MORNING(8PM-8AM)</v>
          </cell>
        </row>
        <row r="413">
          <cell r="C413">
            <v>1</v>
          </cell>
          <cell r="H413" t="str">
            <v>Light Rain</v>
          </cell>
          <cell r="I413">
            <v>0.22</v>
          </cell>
          <cell r="K413">
            <v>0.93</v>
          </cell>
          <cell r="M413">
            <v>1</v>
          </cell>
          <cell r="N413">
            <v>1</v>
          </cell>
          <cell r="O413">
            <v>2</v>
          </cell>
          <cell r="P413" t="str">
            <v>weekday</v>
          </cell>
          <cell r="Q413" t="str">
            <v>NIGHT/EARLY MORNING(8PM-8AM)</v>
          </cell>
        </row>
        <row r="414">
          <cell r="C414">
            <v>1</v>
          </cell>
          <cell r="H414" t="str">
            <v>Moist</v>
          </cell>
          <cell r="I414">
            <v>0.22</v>
          </cell>
          <cell r="K414">
            <v>0.93</v>
          </cell>
          <cell r="M414">
            <v>0</v>
          </cell>
          <cell r="N414">
            <v>7</v>
          </cell>
          <cell r="O414">
            <v>7</v>
          </cell>
          <cell r="P414" t="str">
            <v>weekday</v>
          </cell>
          <cell r="Q414" t="str">
            <v>NIGHT/EARLY MORNING(8PM-8AM)</v>
          </cell>
        </row>
        <row r="415">
          <cell r="C415">
            <v>1</v>
          </cell>
          <cell r="H415" t="str">
            <v>Moist</v>
          </cell>
          <cell r="I415">
            <v>0.22</v>
          </cell>
          <cell r="K415">
            <v>0.93</v>
          </cell>
          <cell r="M415">
            <v>0</v>
          </cell>
          <cell r="N415">
            <v>32</v>
          </cell>
          <cell r="O415">
            <v>32</v>
          </cell>
          <cell r="P415" t="str">
            <v>weekday</v>
          </cell>
          <cell r="Q415" t="str">
            <v>NIGHT/EARLY MORNING(8PM-8AM)</v>
          </cell>
        </row>
        <row r="416">
          <cell r="C416">
            <v>1</v>
          </cell>
          <cell r="H416" t="str">
            <v>Moist</v>
          </cell>
          <cell r="I416">
            <v>0.24</v>
          </cell>
          <cell r="K416">
            <v>0.92</v>
          </cell>
          <cell r="M416">
            <v>1</v>
          </cell>
          <cell r="N416">
            <v>89</v>
          </cell>
          <cell r="O416">
            <v>90</v>
          </cell>
          <cell r="P416" t="str">
            <v>weekday</v>
          </cell>
          <cell r="Q416" t="str">
            <v>NIGHT/EARLY MORNING(8PM-8AM)</v>
          </cell>
        </row>
        <row r="417">
          <cell r="C417">
            <v>1</v>
          </cell>
          <cell r="H417" t="str">
            <v>Moist</v>
          </cell>
          <cell r="I417">
            <v>0.24</v>
          </cell>
          <cell r="K417">
            <v>0.93</v>
          </cell>
          <cell r="M417">
            <v>1</v>
          </cell>
          <cell r="N417">
            <v>196</v>
          </cell>
          <cell r="O417">
            <v>197</v>
          </cell>
          <cell r="P417" t="str">
            <v>weekday</v>
          </cell>
          <cell r="Q417" t="str">
            <v>MORNING(8AM-12AM)</v>
          </cell>
        </row>
        <row r="418">
          <cell r="C418">
            <v>1</v>
          </cell>
          <cell r="H418" t="str">
            <v>Moist</v>
          </cell>
          <cell r="I418">
            <v>0.24</v>
          </cell>
          <cell r="K418">
            <v>0.93</v>
          </cell>
          <cell r="M418">
            <v>2</v>
          </cell>
          <cell r="N418">
            <v>107</v>
          </cell>
          <cell r="O418">
            <v>109</v>
          </cell>
          <cell r="P418" t="str">
            <v>weekday</v>
          </cell>
          <cell r="Q418" t="str">
            <v>MORNING(8AM-12AM)</v>
          </cell>
        </row>
        <row r="419">
          <cell r="C419">
            <v>1</v>
          </cell>
          <cell r="H419" t="str">
            <v>Moist</v>
          </cell>
          <cell r="I419">
            <v>0.26</v>
          </cell>
          <cell r="K419">
            <v>0.93</v>
          </cell>
          <cell r="M419">
            <v>1</v>
          </cell>
          <cell r="N419">
            <v>46</v>
          </cell>
          <cell r="O419">
            <v>47</v>
          </cell>
          <cell r="P419" t="str">
            <v>weekday</v>
          </cell>
          <cell r="Q419" t="str">
            <v>MORNING(8AM-12AM)</v>
          </cell>
        </row>
        <row r="420">
          <cell r="C420">
            <v>1</v>
          </cell>
          <cell r="H420" t="str">
            <v>Moist</v>
          </cell>
          <cell r="I420">
            <v>0.28000000000000003</v>
          </cell>
          <cell r="K420">
            <v>0.87</v>
          </cell>
          <cell r="M420">
            <v>5</v>
          </cell>
          <cell r="N420">
            <v>47</v>
          </cell>
          <cell r="O420">
            <v>52</v>
          </cell>
          <cell r="P420" t="str">
            <v>weekday</v>
          </cell>
          <cell r="Q420" t="str">
            <v>MORNING(8AM-12AM)</v>
          </cell>
        </row>
        <row r="421">
          <cell r="C421">
            <v>1</v>
          </cell>
          <cell r="H421" t="str">
            <v>Moist</v>
          </cell>
          <cell r="I421">
            <v>0.3</v>
          </cell>
          <cell r="K421">
            <v>0.81</v>
          </cell>
          <cell r="M421">
            <v>5</v>
          </cell>
          <cell r="N421">
            <v>65</v>
          </cell>
          <cell r="O421">
            <v>70</v>
          </cell>
          <cell r="P421" t="str">
            <v>weekday</v>
          </cell>
          <cell r="Q421" t="str">
            <v>AFTERNOON(12PM-4PM)</v>
          </cell>
        </row>
        <row r="422">
          <cell r="C422">
            <v>1</v>
          </cell>
          <cell r="H422" t="str">
            <v>Clear</v>
          </cell>
          <cell r="I422">
            <v>0.4</v>
          </cell>
          <cell r="K422">
            <v>0.62</v>
          </cell>
          <cell r="M422">
            <v>11</v>
          </cell>
          <cell r="N422">
            <v>67</v>
          </cell>
          <cell r="O422">
            <v>78</v>
          </cell>
          <cell r="P422" t="str">
            <v>weekday</v>
          </cell>
          <cell r="Q422" t="str">
            <v>AFTERNOON(12PM-4PM)</v>
          </cell>
        </row>
        <row r="423">
          <cell r="C423">
            <v>1</v>
          </cell>
          <cell r="H423" t="str">
            <v>Clear</v>
          </cell>
          <cell r="I423">
            <v>0.4</v>
          </cell>
          <cell r="K423">
            <v>0.57999999999999996</v>
          </cell>
          <cell r="M423">
            <v>7</v>
          </cell>
          <cell r="N423">
            <v>68</v>
          </cell>
          <cell r="O423">
            <v>75</v>
          </cell>
          <cell r="P423" t="str">
            <v>weekday</v>
          </cell>
          <cell r="Q423" t="str">
            <v>AFTERNOON(12PM-4PM)</v>
          </cell>
        </row>
        <row r="424">
          <cell r="C424">
            <v>1</v>
          </cell>
          <cell r="H424" t="str">
            <v>Clear</v>
          </cell>
          <cell r="I424">
            <v>0.4</v>
          </cell>
          <cell r="K424">
            <v>0.54</v>
          </cell>
          <cell r="M424">
            <v>4</v>
          </cell>
          <cell r="N424">
            <v>78</v>
          </cell>
          <cell r="O424">
            <v>82</v>
          </cell>
          <cell r="P424" t="str">
            <v>weekday</v>
          </cell>
          <cell r="Q424" t="str">
            <v>AFTERNOON(12PM-4PM)</v>
          </cell>
        </row>
        <row r="425">
          <cell r="C425">
            <v>1</v>
          </cell>
          <cell r="H425" t="str">
            <v>Clear</v>
          </cell>
          <cell r="I425">
            <v>0.38</v>
          </cell>
          <cell r="K425">
            <v>0.57999999999999996</v>
          </cell>
          <cell r="M425">
            <v>10</v>
          </cell>
          <cell r="N425">
            <v>94</v>
          </cell>
          <cell r="O425">
            <v>104</v>
          </cell>
          <cell r="P425" t="str">
            <v>weekday</v>
          </cell>
          <cell r="Q425" t="str">
            <v>EVENING(4PM-8PM)</v>
          </cell>
        </row>
        <row r="426">
          <cell r="C426">
            <v>1</v>
          </cell>
          <cell r="H426" t="str">
            <v>Clear</v>
          </cell>
          <cell r="I426">
            <v>0.36</v>
          </cell>
          <cell r="K426">
            <v>0.56999999999999995</v>
          </cell>
          <cell r="M426">
            <v>7</v>
          </cell>
          <cell r="N426">
            <v>190</v>
          </cell>
          <cell r="O426">
            <v>197</v>
          </cell>
          <cell r="P426" t="str">
            <v>weekday</v>
          </cell>
          <cell r="Q426" t="str">
            <v>EVENING(4PM-8PM)</v>
          </cell>
        </row>
        <row r="427">
          <cell r="C427">
            <v>1</v>
          </cell>
          <cell r="H427" t="str">
            <v>Clear</v>
          </cell>
          <cell r="I427">
            <v>0.34</v>
          </cell>
          <cell r="K427">
            <v>0.61</v>
          </cell>
          <cell r="M427">
            <v>5</v>
          </cell>
          <cell r="N427">
            <v>156</v>
          </cell>
          <cell r="O427">
            <v>161</v>
          </cell>
          <cell r="P427" t="str">
            <v>weekday</v>
          </cell>
          <cell r="Q427" t="str">
            <v>EVENING(4PM-8PM)</v>
          </cell>
        </row>
        <row r="428">
          <cell r="C428">
            <v>1</v>
          </cell>
          <cell r="H428" t="str">
            <v>Clear</v>
          </cell>
          <cell r="I428">
            <v>0.32</v>
          </cell>
          <cell r="K428">
            <v>0.56999999999999995</v>
          </cell>
          <cell r="M428">
            <v>4</v>
          </cell>
          <cell r="N428">
            <v>108</v>
          </cell>
          <cell r="O428">
            <v>112</v>
          </cell>
          <cell r="P428" t="str">
            <v>weekday</v>
          </cell>
          <cell r="Q428" t="str">
            <v>EVENING(4PM-8PM)</v>
          </cell>
        </row>
        <row r="429">
          <cell r="C429">
            <v>1</v>
          </cell>
          <cell r="H429" t="str">
            <v>Clear</v>
          </cell>
          <cell r="I429">
            <v>0.32</v>
          </cell>
          <cell r="K429">
            <v>0.49</v>
          </cell>
          <cell r="M429">
            <v>2</v>
          </cell>
          <cell r="N429">
            <v>74</v>
          </cell>
          <cell r="O429">
            <v>76</v>
          </cell>
          <cell r="P429" t="str">
            <v>weekday</v>
          </cell>
          <cell r="Q429" t="str">
            <v>NIGHT/EARLY MORNING(8PM-8AM)</v>
          </cell>
        </row>
        <row r="430">
          <cell r="C430">
            <v>1</v>
          </cell>
          <cell r="H430" t="str">
            <v>Clear</v>
          </cell>
          <cell r="I430">
            <v>0.32</v>
          </cell>
          <cell r="K430">
            <v>0.49</v>
          </cell>
          <cell r="M430">
            <v>4</v>
          </cell>
          <cell r="N430">
            <v>55</v>
          </cell>
          <cell r="O430">
            <v>59</v>
          </cell>
          <cell r="P430" t="str">
            <v>weekday</v>
          </cell>
          <cell r="Q430" t="str">
            <v>NIGHT/EARLY MORNING(8PM-8AM)</v>
          </cell>
        </row>
        <row r="431">
          <cell r="C431">
            <v>1</v>
          </cell>
          <cell r="H431" t="str">
            <v>Clear</v>
          </cell>
          <cell r="I431">
            <v>0.3</v>
          </cell>
          <cell r="K431">
            <v>0.52</v>
          </cell>
          <cell r="M431">
            <v>6</v>
          </cell>
          <cell r="N431">
            <v>53</v>
          </cell>
          <cell r="O431">
            <v>59</v>
          </cell>
          <cell r="P431" t="str">
            <v>weekday</v>
          </cell>
          <cell r="Q431" t="str">
            <v>NIGHT/EARLY MORNING(8PM-8AM)</v>
          </cell>
        </row>
        <row r="432">
          <cell r="C432">
            <v>1</v>
          </cell>
          <cell r="H432" t="str">
            <v>Clear</v>
          </cell>
          <cell r="I432">
            <v>0.3</v>
          </cell>
          <cell r="K432">
            <v>0.52</v>
          </cell>
          <cell r="M432">
            <v>1</v>
          </cell>
          <cell r="N432">
            <v>27</v>
          </cell>
          <cell r="O432">
            <v>28</v>
          </cell>
          <cell r="P432" t="str">
            <v>weekday</v>
          </cell>
          <cell r="Q432" t="str">
            <v>NIGHT/EARLY MORNING(8PM-8AM)</v>
          </cell>
        </row>
        <row r="433">
          <cell r="C433">
            <v>1</v>
          </cell>
          <cell r="H433" t="str">
            <v>Clear</v>
          </cell>
          <cell r="I433">
            <v>0.26</v>
          </cell>
          <cell r="K433">
            <v>0.56000000000000005</v>
          </cell>
          <cell r="M433">
            <v>5</v>
          </cell>
          <cell r="N433">
            <v>8</v>
          </cell>
          <cell r="O433">
            <v>13</v>
          </cell>
          <cell r="P433" t="str">
            <v>weekday</v>
          </cell>
          <cell r="Q433" t="str">
            <v>NIGHT/EARLY MORNING(8PM-8AM)</v>
          </cell>
        </row>
        <row r="434">
          <cell r="C434">
            <v>1</v>
          </cell>
          <cell r="H434" t="str">
            <v>Clear</v>
          </cell>
          <cell r="I434">
            <v>0.26</v>
          </cell>
          <cell r="K434">
            <v>0.56000000000000005</v>
          </cell>
          <cell r="M434">
            <v>2</v>
          </cell>
          <cell r="N434">
            <v>3</v>
          </cell>
          <cell r="O434">
            <v>5</v>
          </cell>
          <cell r="P434" t="str">
            <v>weekday</v>
          </cell>
          <cell r="Q434" t="str">
            <v>NIGHT/EARLY MORNING(8PM-8AM)</v>
          </cell>
        </row>
        <row r="435">
          <cell r="C435">
            <v>1</v>
          </cell>
          <cell r="H435" t="str">
            <v>Clear</v>
          </cell>
          <cell r="I435">
            <v>0.26</v>
          </cell>
          <cell r="K435">
            <v>0.56000000000000005</v>
          </cell>
          <cell r="M435">
            <v>0</v>
          </cell>
          <cell r="N435">
            <v>2</v>
          </cell>
          <cell r="O435">
            <v>2</v>
          </cell>
          <cell r="P435" t="str">
            <v>weekday</v>
          </cell>
          <cell r="Q435" t="str">
            <v>NIGHT/EARLY MORNING(8PM-8AM)</v>
          </cell>
        </row>
        <row r="436">
          <cell r="C436">
            <v>1</v>
          </cell>
          <cell r="H436" t="str">
            <v>Clear</v>
          </cell>
          <cell r="I436">
            <v>0.26</v>
          </cell>
          <cell r="K436">
            <v>0.56000000000000005</v>
          </cell>
          <cell r="M436">
            <v>0</v>
          </cell>
          <cell r="N436">
            <v>1</v>
          </cell>
          <cell r="O436">
            <v>1</v>
          </cell>
          <cell r="P436" t="str">
            <v>weekday</v>
          </cell>
          <cell r="Q436" t="str">
            <v>NIGHT/EARLY MORNING(8PM-8AM)</v>
          </cell>
        </row>
        <row r="437">
          <cell r="C437">
            <v>1</v>
          </cell>
          <cell r="H437" t="str">
            <v>Clear</v>
          </cell>
          <cell r="I437">
            <v>0.26</v>
          </cell>
          <cell r="K437">
            <v>0.56000000000000005</v>
          </cell>
          <cell r="M437">
            <v>0</v>
          </cell>
          <cell r="N437">
            <v>1</v>
          </cell>
          <cell r="O437">
            <v>1</v>
          </cell>
          <cell r="P437" t="str">
            <v>weekday</v>
          </cell>
          <cell r="Q437" t="str">
            <v>NIGHT/EARLY MORNING(8PM-8AM)</v>
          </cell>
        </row>
        <row r="438">
          <cell r="C438">
            <v>1</v>
          </cell>
          <cell r="H438" t="str">
            <v>Clear</v>
          </cell>
          <cell r="I438">
            <v>0.24</v>
          </cell>
          <cell r="K438">
            <v>0.6</v>
          </cell>
          <cell r="M438">
            <v>0</v>
          </cell>
          <cell r="N438">
            <v>6</v>
          </cell>
          <cell r="O438">
            <v>6</v>
          </cell>
          <cell r="P438" t="str">
            <v>weekday</v>
          </cell>
          <cell r="Q438" t="str">
            <v>NIGHT/EARLY MORNING(8PM-8AM)</v>
          </cell>
        </row>
        <row r="439">
          <cell r="C439">
            <v>1</v>
          </cell>
          <cell r="H439" t="str">
            <v>Clear</v>
          </cell>
          <cell r="I439">
            <v>0.22</v>
          </cell>
          <cell r="K439">
            <v>0.6</v>
          </cell>
          <cell r="M439">
            <v>0</v>
          </cell>
          <cell r="N439">
            <v>35</v>
          </cell>
          <cell r="O439">
            <v>35</v>
          </cell>
          <cell r="P439" t="str">
            <v>weekday</v>
          </cell>
          <cell r="Q439" t="str">
            <v>NIGHT/EARLY MORNING(8PM-8AM)</v>
          </cell>
        </row>
        <row r="440">
          <cell r="C440">
            <v>1</v>
          </cell>
          <cell r="H440" t="str">
            <v>Clear</v>
          </cell>
          <cell r="I440">
            <v>0.22</v>
          </cell>
          <cell r="K440">
            <v>0.55000000000000004</v>
          </cell>
          <cell r="M440">
            <v>1</v>
          </cell>
          <cell r="N440">
            <v>100</v>
          </cell>
          <cell r="O440">
            <v>101</v>
          </cell>
          <cell r="P440" t="str">
            <v>weekday</v>
          </cell>
          <cell r="Q440" t="str">
            <v>NIGHT/EARLY MORNING(8PM-8AM)</v>
          </cell>
        </row>
        <row r="441">
          <cell r="C441">
            <v>1</v>
          </cell>
          <cell r="H441" t="str">
            <v>Clear</v>
          </cell>
          <cell r="I441">
            <v>0.22</v>
          </cell>
          <cell r="K441">
            <v>0.55000000000000004</v>
          </cell>
          <cell r="M441">
            <v>2</v>
          </cell>
          <cell r="N441">
            <v>247</v>
          </cell>
          <cell r="O441">
            <v>249</v>
          </cell>
          <cell r="P441" t="str">
            <v>weekday</v>
          </cell>
          <cell r="Q441" t="str">
            <v>MORNING(8AM-12AM)</v>
          </cell>
        </row>
        <row r="442">
          <cell r="C442">
            <v>1</v>
          </cell>
          <cell r="H442" t="str">
            <v>Moist</v>
          </cell>
          <cell r="I442">
            <v>0.24</v>
          </cell>
          <cell r="K442">
            <v>0.52</v>
          </cell>
          <cell r="M442">
            <v>3</v>
          </cell>
          <cell r="N442">
            <v>140</v>
          </cell>
          <cell r="O442">
            <v>143</v>
          </cell>
          <cell r="P442" t="str">
            <v>weekday</v>
          </cell>
          <cell r="Q442" t="str">
            <v>MORNING(8AM-12AM)</v>
          </cell>
        </row>
        <row r="443">
          <cell r="C443">
            <v>1</v>
          </cell>
          <cell r="H443" t="str">
            <v>Clear</v>
          </cell>
          <cell r="I443">
            <v>0.26</v>
          </cell>
          <cell r="K443">
            <v>0.48</v>
          </cell>
          <cell r="M443">
            <v>1</v>
          </cell>
          <cell r="N443">
            <v>56</v>
          </cell>
          <cell r="O443">
            <v>57</v>
          </cell>
          <cell r="P443" t="str">
            <v>weekday</v>
          </cell>
          <cell r="Q443" t="str">
            <v>MORNING(8AM-12AM)</v>
          </cell>
        </row>
        <row r="444">
          <cell r="C444">
            <v>1</v>
          </cell>
          <cell r="H444" t="str">
            <v>Moist</v>
          </cell>
          <cell r="I444">
            <v>0.28000000000000003</v>
          </cell>
          <cell r="K444">
            <v>0.45</v>
          </cell>
          <cell r="M444">
            <v>5</v>
          </cell>
          <cell r="N444">
            <v>63</v>
          </cell>
          <cell r="O444">
            <v>68</v>
          </cell>
          <cell r="P444" t="str">
            <v>weekday</v>
          </cell>
          <cell r="Q444" t="str">
            <v>MORNING(8AM-12AM)</v>
          </cell>
        </row>
        <row r="445">
          <cell r="C445">
            <v>1</v>
          </cell>
          <cell r="H445" t="str">
            <v>Moist</v>
          </cell>
          <cell r="I445">
            <v>0.3</v>
          </cell>
          <cell r="K445">
            <v>0.42</v>
          </cell>
          <cell r="M445">
            <v>7</v>
          </cell>
          <cell r="N445">
            <v>77</v>
          </cell>
          <cell r="O445">
            <v>84</v>
          </cell>
          <cell r="P445" t="str">
            <v>weekday</v>
          </cell>
          <cell r="Q445" t="str">
            <v>AFTERNOON(12PM-4PM)</v>
          </cell>
        </row>
        <row r="446">
          <cell r="C446">
            <v>1</v>
          </cell>
          <cell r="H446" t="str">
            <v>Moist</v>
          </cell>
          <cell r="I446">
            <v>0.28000000000000003</v>
          </cell>
          <cell r="K446">
            <v>0.45</v>
          </cell>
          <cell r="M446">
            <v>12</v>
          </cell>
          <cell r="N446">
            <v>86</v>
          </cell>
          <cell r="O446">
            <v>98</v>
          </cell>
          <cell r="P446" t="str">
            <v>weekday</v>
          </cell>
          <cell r="Q446" t="str">
            <v>AFTERNOON(12PM-4PM)</v>
          </cell>
        </row>
        <row r="447">
          <cell r="C447">
            <v>1</v>
          </cell>
          <cell r="H447" t="str">
            <v>Moist</v>
          </cell>
          <cell r="I447">
            <v>0.3</v>
          </cell>
          <cell r="K447">
            <v>0.45</v>
          </cell>
          <cell r="M447">
            <v>6</v>
          </cell>
          <cell r="N447">
            <v>75</v>
          </cell>
          <cell r="O447">
            <v>81</v>
          </cell>
          <cell r="P447" t="str">
            <v>weekday</v>
          </cell>
          <cell r="Q447" t="str">
            <v>AFTERNOON(12PM-4PM)</v>
          </cell>
        </row>
        <row r="448">
          <cell r="C448">
            <v>1</v>
          </cell>
          <cell r="H448" t="str">
            <v>Moist</v>
          </cell>
          <cell r="I448">
            <v>0.32</v>
          </cell>
          <cell r="K448">
            <v>0.45</v>
          </cell>
          <cell r="M448">
            <v>8</v>
          </cell>
          <cell r="N448">
            <v>62</v>
          </cell>
          <cell r="O448">
            <v>70</v>
          </cell>
          <cell r="P448" t="str">
            <v>weekday</v>
          </cell>
          <cell r="Q448" t="str">
            <v>AFTERNOON(12PM-4PM)</v>
          </cell>
        </row>
        <row r="449">
          <cell r="C449">
            <v>1</v>
          </cell>
          <cell r="H449" t="str">
            <v>Moist</v>
          </cell>
          <cell r="I449">
            <v>0.3</v>
          </cell>
          <cell r="K449">
            <v>0.49</v>
          </cell>
          <cell r="M449">
            <v>8</v>
          </cell>
          <cell r="N449">
            <v>83</v>
          </cell>
          <cell r="O449">
            <v>91</v>
          </cell>
          <cell r="P449" t="str">
            <v>weekday</v>
          </cell>
          <cell r="Q449" t="str">
            <v>EVENING(4PM-8PM)</v>
          </cell>
        </row>
        <row r="450">
          <cell r="C450">
            <v>1</v>
          </cell>
          <cell r="H450" t="str">
            <v>Moist</v>
          </cell>
          <cell r="I450">
            <v>0.3</v>
          </cell>
          <cell r="K450">
            <v>0.49</v>
          </cell>
          <cell r="M450">
            <v>8</v>
          </cell>
          <cell r="N450">
            <v>207</v>
          </cell>
          <cell r="O450">
            <v>215</v>
          </cell>
          <cell r="P450" t="str">
            <v>weekday</v>
          </cell>
          <cell r="Q450" t="str">
            <v>EVENING(4PM-8PM)</v>
          </cell>
        </row>
        <row r="451">
          <cell r="C451">
            <v>1</v>
          </cell>
          <cell r="H451" t="str">
            <v>Moist</v>
          </cell>
          <cell r="I451">
            <v>0.26</v>
          </cell>
          <cell r="K451">
            <v>0.56000000000000005</v>
          </cell>
          <cell r="M451">
            <v>1</v>
          </cell>
          <cell r="N451">
            <v>184</v>
          </cell>
          <cell r="O451">
            <v>185</v>
          </cell>
          <cell r="P451" t="str">
            <v>weekday</v>
          </cell>
          <cell r="Q451" t="str">
            <v>EVENING(4PM-8PM)</v>
          </cell>
        </row>
        <row r="452">
          <cell r="C452">
            <v>1</v>
          </cell>
          <cell r="H452" t="str">
            <v>Clear</v>
          </cell>
          <cell r="I452">
            <v>0.26</v>
          </cell>
          <cell r="K452">
            <v>0.56000000000000005</v>
          </cell>
          <cell r="M452">
            <v>6</v>
          </cell>
          <cell r="N452">
            <v>146</v>
          </cell>
          <cell r="O452">
            <v>152</v>
          </cell>
          <cell r="P452" t="str">
            <v>weekday</v>
          </cell>
          <cell r="Q452" t="str">
            <v>EVENING(4PM-8PM)</v>
          </cell>
        </row>
        <row r="453">
          <cell r="C453">
            <v>1</v>
          </cell>
          <cell r="H453" t="str">
            <v>Moist</v>
          </cell>
          <cell r="I453">
            <v>0.26</v>
          </cell>
          <cell r="K453">
            <v>0.6</v>
          </cell>
          <cell r="M453">
            <v>2</v>
          </cell>
          <cell r="N453">
            <v>124</v>
          </cell>
          <cell r="O453">
            <v>126</v>
          </cell>
          <cell r="P453" t="str">
            <v>weekday</v>
          </cell>
          <cell r="Q453" t="str">
            <v>NIGHT/EARLY MORNING(8PM-8AM)</v>
          </cell>
        </row>
        <row r="454">
          <cell r="C454">
            <v>1</v>
          </cell>
          <cell r="H454" t="str">
            <v>Moist</v>
          </cell>
          <cell r="I454">
            <v>0.24</v>
          </cell>
          <cell r="K454">
            <v>0.6</v>
          </cell>
          <cell r="M454">
            <v>3</v>
          </cell>
          <cell r="N454">
            <v>54</v>
          </cell>
          <cell r="O454">
            <v>57</v>
          </cell>
          <cell r="P454" t="str">
            <v>weekday</v>
          </cell>
          <cell r="Q454" t="str">
            <v>NIGHT/EARLY MORNING(8PM-8AM)</v>
          </cell>
        </row>
        <row r="455">
          <cell r="C455">
            <v>1</v>
          </cell>
          <cell r="H455" t="str">
            <v>Moist</v>
          </cell>
          <cell r="I455">
            <v>0.24</v>
          </cell>
          <cell r="K455">
            <v>0.65</v>
          </cell>
          <cell r="M455">
            <v>0</v>
          </cell>
          <cell r="N455">
            <v>56</v>
          </cell>
          <cell r="O455">
            <v>56</v>
          </cell>
          <cell r="P455" t="str">
            <v>weekday</v>
          </cell>
          <cell r="Q455" t="str">
            <v>NIGHT/EARLY MORNING(8PM-8AM)</v>
          </cell>
        </row>
        <row r="456">
          <cell r="C456">
            <v>1</v>
          </cell>
          <cell r="H456" t="str">
            <v>Moist</v>
          </cell>
          <cell r="I456">
            <v>0.24</v>
          </cell>
          <cell r="K456">
            <v>0.65</v>
          </cell>
          <cell r="M456">
            <v>3</v>
          </cell>
          <cell r="N456">
            <v>28</v>
          </cell>
          <cell r="O456">
            <v>31</v>
          </cell>
          <cell r="P456" t="str">
            <v>weekday</v>
          </cell>
          <cell r="Q456" t="str">
            <v>NIGHT/EARLY MORNING(8PM-8AM)</v>
          </cell>
        </row>
        <row r="457">
          <cell r="C457">
            <v>1</v>
          </cell>
          <cell r="H457" t="str">
            <v>Moist</v>
          </cell>
          <cell r="I457">
            <v>0.24</v>
          </cell>
          <cell r="K457">
            <v>0.7</v>
          </cell>
          <cell r="M457">
            <v>1</v>
          </cell>
          <cell r="N457">
            <v>20</v>
          </cell>
          <cell r="O457">
            <v>21</v>
          </cell>
          <cell r="P457" t="str">
            <v>weekday</v>
          </cell>
          <cell r="Q457" t="str">
            <v>NIGHT/EARLY MORNING(8PM-8AM)</v>
          </cell>
        </row>
        <row r="458">
          <cell r="C458">
            <v>1</v>
          </cell>
          <cell r="H458" t="str">
            <v>Moist</v>
          </cell>
          <cell r="I458">
            <v>0.24</v>
          </cell>
          <cell r="K458">
            <v>0.7</v>
          </cell>
          <cell r="M458">
            <v>0</v>
          </cell>
          <cell r="N458">
            <v>6</v>
          </cell>
          <cell r="O458">
            <v>6</v>
          </cell>
          <cell r="P458" t="str">
            <v>weekday</v>
          </cell>
          <cell r="Q458" t="str">
            <v>NIGHT/EARLY MORNING(8PM-8AM)</v>
          </cell>
        </row>
        <row r="459">
          <cell r="C459">
            <v>1</v>
          </cell>
          <cell r="H459" t="str">
            <v>Light Rain</v>
          </cell>
          <cell r="I459">
            <v>0.24</v>
          </cell>
          <cell r="K459">
            <v>0.75</v>
          </cell>
          <cell r="M459">
            <v>0</v>
          </cell>
          <cell r="N459">
            <v>2</v>
          </cell>
          <cell r="O459">
            <v>2</v>
          </cell>
          <cell r="P459" t="str">
            <v>weekday</v>
          </cell>
          <cell r="Q459" t="str">
            <v>NIGHT/EARLY MORNING(8PM-8AM)</v>
          </cell>
        </row>
        <row r="460">
          <cell r="C460">
            <v>1</v>
          </cell>
          <cell r="H460" t="str">
            <v>Light Rain</v>
          </cell>
          <cell r="I460">
            <v>0.22</v>
          </cell>
          <cell r="K460">
            <v>0.8</v>
          </cell>
          <cell r="M460">
            <v>0</v>
          </cell>
          <cell r="N460">
            <v>1</v>
          </cell>
          <cell r="O460">
            <v>1</v>
          </cell>
          <cell r="P460" t="str">
            <v>weekday</v>
          </cell>
          <cell r="Q460" t="str">
            <v>NIGHT/EARLY MORNING(8PM-8AM)</v>
          </cell>
        </row>
        <row r="461">
          <cell r="C461">
            <v>1</v>
          </cell>
          <cell r="H461" t="str">
            <v>Moist</v>
          </cell>
          <cell r="I461">
            <v>0.22</v>
          </cell>
          <cell r="K461">
            <v>0.87</v>
          </cell>
          <cell r="M461">
            <v>0</v>
          </cell>
          <cell r="N461">
            <v>1</v>
          </cell>
          <cell r="O461">
            <v>1</v>
          </cell>
          <cell r="P461" t="str">
            <v>weekday</v>
          </cell>
          <cell r="Q461" t="str">
            <v>NIGHT/EARLY MORNING(8PM-8AM)</v>
          </cell>
        </row>
        <row r="462">
          <cell r="C462">
            <v>1</v>
          </cell>
          <cell r="H462" t="str">
            <v>Clear</v>
          </cell>
          <cell r="I462">
            <v>0.24</v>
          </cell>
          <cell r="K462">
            <v>0.6</v>
          </cell>
          <cell r="M462">
            <v>1</v>
          </cell>
          <cell r="N462">
            <v>4</v>
          </cell>
          <cell r="O462">
            <v>5</v>
          </cell>
          <cell r="P462" t="str">
            <v>weekday</v>
          </cell>
          <cell r="Q462" t="str">
            <v>NIGHT/EARLY MORNING(8PM-8AM)</v>
          </cell>
        </row>
        <row r="463">
          <cell r="C463">
            <v>1</v>
          </cell>
          <cell r="H463" t="str">
            <v>Clear</v>
          </cell>
          <cell r="I463">
            <v>0.22</v>
          </cell>
          <cell r="K463">
            <v>0.55000000000000004</v>
          </cell>
          <cell r="M463">
            <v>0</v>
          </cell>
          <cell r="N463">
            <v>27</v>
          </cell>
          <cell r="O463">
            <v>27</v>
          </cell>
          <cell r="P463" t="str">
            <v>weekday</v>
          </cell>
          <cell r="Q463" t="str">
            <v>NIGHT/EARLY MORNING(8PM-8AM)</v>
          </cell>
        </row>
        <row r="464">
          <cell r="C464">
            <v>1</v>
          </cell>
          <cell r="H464" t="str">
            <v>Clear</v>
          </cell>
          <cell r="I464">
            <v>0.2</v>
          </cell>
          <cell r="K464">
            <v>0.51</v>
          </cell>
          <cell r="M464">
            <v>2</v>
          </cell>
          <cell r="N464">
            <v>66</v>
          </cell>
          <cell r="O464">
            <v>68</v>
          </cell>
          <cell r="P464" t="str">
            <v>weekday</v>
          </cell>
          <cell r="Q464" t="str">
            <v>NIGHT/EARLY MORNING(8PM-8AM)</v>
          </cell>
        </row>
        <row r="465">
          <cell r="C465">
            <v>1</v>
          </cell>
          <cell r="H465" t="str">
            <v>Clear</v>
          </cell>
          <cell r="I465">
            <v>0.2</v>
          </cell>
          <cell r="K465">
            <v>0.47</v>
          </cell>
          <cell r="M465">
            <v>7</v>
          </cell>
          <cell r="N465">
            <v>210</v>
          </cell>
          <cell r="O465">
            <v>217</v>
          </cell>
          <cell r="P465" t="str">
            <v>weekday</v>
          </cell>
          <cell r="Q465" t="str">
            <v>MORNING(8AM-12AM)</v>
          </cell>
        </row>
        <row r="466">
          <cell r="C466">
            <v>1</v>
          </cell>
          <cell r="H466" t="str">
            <v>Clear</v>
          </cell>
          <cell r="I466">
            <v>0.2</v>
          </cell>
          <cell r="K466">
            <v>0.51</v>
          </cell>
          <cell r="M466">
            <v>7</v>
          </cell>
          <cell r="N466">
            <v>159</v>
          </cell>
          <cell r="O466">
            <v>166</v>
          </cell>
          <cell r="P466" t="str">
            <v>weekday</v>
          </cell>
          <cell r="Q466" t="str">
            <v>MORNING(8AM-12AM)</v>
          </cell>
        </row>
        <row r="467">
          <cell r="C467">
            <v>1</v>
          </cell>
          <cell r="H467" t="str">
            <v>Clear</v>
          </cell>
          <cell r="I467">
            <v>0.2</v>
          </cell>
          <cell r="K467">
            <v>0.47</v>
          </cell>
          <cell r="M467">
            <v>6</v>
          </cell>
          <cell r="N467">
            <v>57</v>
          </cell>
          <cell r="O467">
            <v>63</v>
          </cell>
          <cell r="P467" t="str">
            <v>weekday</v>
          </cell>
          <cell r="Q467" t="str">
            <v>MORNING(8AM-12AM)</v>
          </cell>
        </row>
        <row r="468">
          <cell r="C468">
            <v>1</v>
          </cell>
          <cell r="H468" t="str">
            <v>Clear</v>
          </cell>
          <cell r="I468">
            <v>0.22</v>
          </cell>
          <cell r="K468">
            <v>0.41</v>
          </cell>
          <cell r="M468">
            <v>6</v>
          </cell>
          <cell r="N468">
            <v>53</v>
          </cell>
          <cell r="O468">
            <v>59</v>
          </cell>
          <cell r="P468" t="str">
            <v>weekday</v>
          </cell>
          <cell r="Q468" t="str">
            <v>MORNING(8AM-12AM)</v>
          </cell>
        </row>
        <row r="469">
          <cell r="C469">
            <v>1</v>
          </cell>
          <cell r="H469" t="str">
            <v>Clear</v>
          </cell>
          <cell r="I469">
            <v>0.22</v>
          </cell>
          <cell r="K469">
            <v>0.27</v>
          </cell>
          <cell r="M469">
            <v>11</v>
          </cell>
          <cell r="N469">
            <v>67</v>
          </cell>
          <cell r="O469">
            <v>78</v>
          </cell>
          <cell r="P469" t="str">
            <v>weekday</v>
          </cell>
          <cell r="Q469" t="str">
            <v>AFTERNOON(12PM-4PM)</v>
          </cell>
        </row>
        <row r="470">
          <cell r="C470">
            <v>1</v>
          </cell>
          <cell r="H470" t="str">
            <v>Clear</v>
          </cell>
          <cell r="I470">
            <v>0.2</v>
          </cell>
          <cell r="K470">
            <v>0.21</v>
          </cell>
          <cell r="M470">
            <v>8</v>
          </cell>
          <cell r="N470">
            <v>65</v>
          </cell>
          <cell r="O470">
            <v>73</v>
          </cell>
          <cell r="P470" t="str">
            <v>weekday</v>
          </cell>
          <cell r="Q470" t="str">
            <v>AFTERNOON(12PM-4PM)</v>
          </cell>
        </row>
        <row r="471">
          <cell r="C471">
            <v>1</v>
          </cell>
          <cell r="H471" t="str">
            <v>Clear</v>
          </cell>
          <cell r="I471">
            <v>0.2</v>
          </cell>
          <cell r="K471">
            <v>0.25</v>
          </cell>
          <cell r="M471">
            <v>6</v>
          </cell>
          <cell r="N471">
            <v>56</v>
          </cell>
          <cell r="O471">
            <v>62</v>
          </cell>
          <cell r="P471" t="str">
            <v>weekday</v>
          </cell>
          <cell r="Q471" t="str">
            <v>AFTERNOON(12PM-4PM)</v>
          </cell>
        </row>
        <row r="472">
          <cell r="C472">
            <v>1</v>
          </cell>
          <cell r="H472" t="str">
            <v>Clear</v>
          </cell>
          <cell r="I472">
            <v>0.16</v>
          </cell>
          <cell r="K472">
            <v>0.26</v>
          </cell>
          <cell r="M472">
            <v>4</v>
          </cell>
          <cell r="N472">
            <v>61</v>
          </cell>
          <cell r="O472">
            <v>65</v>
          </cell>
          <cell r="P472" t="str">
            <v>weekday</v>
          </cell>
          <cell r="Q472" t="str">
            <v>AFTERNOON(12PM-4PM)</v>
          </cell>
        </row>
        <row r="473">
          <cell r="C473">
            <v>1</v>
          </cell>
          <cell r="H473" t="str">
            <v>Clear</v>
          </cell>
          <cell r="I473">
            <v>0.16</v>
          </cell>
          <cell r="K473">
            <v>0.26</v>
          </cell>
          <cell r="M473">
            <v>0</v>
          </cell>
          <cell r="N473">
            <v>97</v>
          </cell>
          <cell r="O473">
            <v>97</v>
          </cell>
          <cell r="P473" t="str">
            <v>weekday</v>
          </cell>
          <cell r="Q473" t="str">
            <v>EVENING(4PM-8PM)</v>
          </cell>
        </row>
        <row r="474">
          <cell r="C474">
            <v>1</v>
          </cell>
          <cell r="H474" t="str">
            <v>Clear</v>
          </cell>
          <cell r="I474">
            <v>0.14000000000000001</v>
          </cell>
          <cell r="K474">
            <v>0.28000000000000003</v>
          </cell>
          <cell r="M474">
            <v>10</v>
          </cell>
          <cell r="N474">
            <v>151</v>
          </cell>
          <cell r="O474">
            <v>161</v>
          </cell>
          <cell r="P474" t="str">
            <v>weekday</v>
          </cell>
          <cell r="Q474" t="str">
            <v>EVENING(4PM-8PM)</v>
          </cell>
        </row>
        <row r="475">
          <cell r="C475">
            <v>1</v>
          </cell>
          <cell r="H475" t="str">
            <v>Clear</v>
          </cell>
          <cell r="I475">
            <v>0.12</v>
          </cell>
          <cell r="K475">
            <v>0.3</v>
          </cell>
          <cell r="M475">
            <v>1</v>
          </cell>
          <cell r="N475">
            <v>119</v>
          </cell>
          <cell r="O475">
            <v>120</v>
          </cell>
          <cell r="P475" t="str">
            <v>weekday</v>
          </cell>
          <cell r="Q475" t="str">
            <v>EVENING(4PM-8PM)</v>
          </cell>
        </row>
        <row r="476">
          <cell r="C476">
            <v>1</v>
          </cell>
          <cell r="H476" t="str">
            <v>Clear</v>
          </cell>
          <cell r="I476">
            <v>0.12</v>
          </cell>
          <cell r="K476">
            <v>0.3</v>
          </cell>
          <cell r="M476">
            <v>3</v>
          </cell>
          <cell r="N476">
            <v>93</v>
          </cell>
          <cell r="O476">
            <v>96</v>
          </cell>
          <cell r="P476" t="str">
            <v>weekday</v>
          </cell>
          <cell r="Q476" t="str">
            <v>EVENING(4PM-8PM)</v>
          </cell>
        </row>
        <row r="477">
          <cell r="C477">
            <v>1</v>
          </cell>
          <cell r="H477" t="str">
            <v>Clear</v>
          </cell>
          <cell r="I477">
            <v>0.1</v>
          </cell>
          <cell r="K477">
            <v>0.33</v>
          </cell>
          <cell r="M477">
            <v>1</v>
          </cell>
          <cell r="N477">
            <v>52</v>
          </cell>
          <cell r="O477">
            <v>53</v>
          </cell>
          <cell r="P477" t="str">
            <v>weekday</v>
          </cell>
          <cell r="Q477" t="str">
            <v>NIGHT/EARLY MORNING(8PM-8AM)</v>
          </cell>
        </row>
        <row r="478">
          <cell r="C478">
            <v>1</v>
          </cell>
          <cell r="H478" t="str">
            <v>Clear</v>
          </cell>
          <cell r="I478">
            <v>0.08</v>
          </cell>
          <cell r="K478">
            <v>0.38</v>
          </cell>
          <cell r="M478">
            <v>0</v>
          </cell>
          <cell r="N478">
            <v>41</v>
          </cell>
          <cell r="O478">
            <v>41</v>
          </cell>
          <cell r="P478" t="str">
            <v>weekday</v>
          </cell>
          <cell r="Q478" t="str">
            <v>NIGHT/EARLY MORNING(8PM-8AM)</v>
          </cell>
        </row>
        <row r="479">
          <cell r="C479">
            <v>1</v>
          </cell>
          <cell r="H479" t="str">
            <v>Clear</v>
          </cell>
          <cell r="I479">
            <v>0.06</v>
          </cell>
          <cell r="K479">
            <v>0.41</v>
          </cell>
          <cell r="M479">
            <v>1</v>
          </cell>
          <cell r="N479">
            <v>33</v>
          </cell>
          <cell r="O479">
            <v>34</v>
          </cell>
          <cell r="P479" t="str">
            <v>weekday</v>
          </cell>
          <cell r="Q479" t="str">
            <v>NIGHT/EARLY MORNING(8PM-8AM)</v>
          </cell>
        </row>
        <row r="480">
          <cell r="C480">
            <v>1</v>
          </cell>
          <cell r="H480" t="str">
            <v>Clear</v>
          </cell>
          <cell r="I480">
            <v>0.06</v>
          </cell>
          <cell r="K480">
            <v>0.38</v>
          </cell>
          <cell r="M480">
            <v>0</v>
          </cell>
          <cell r="N480">
            <v>27</v>
          </cell>
          <cell r="O480">
            <v>27</v>
          </cell>
          <cell r="P480" t="str">
            <v>weekday</v>
          </cell>
          <cell r="Q480" t="str">
            <v>NIGHT/EARLY MORNING(8PM-8AM)</v>
          </cell>
        </row>
        <row r="481">
          <cell r="C481">
            <v>1</v>
          </cell>
          <cell r="H481" t="str">
            <v>Clear</v>
          </cell>
          <cell r="I481">
            <v>0.04</v>
          </cell>
          <cell r="K481">
            <v>0.45</v>
          </cell>
          <cell r="M481">
            <v>0</v>
          </cell>
          <cell r="N481">
            <v>13</v>
          </cell>
          <cell r="O481">
            <v>13</v>
          </cell>
          <cell r="P481" t="str">
            <v>weekend</v>
          </cell>
          <cell r="Q481" t="str">
            <v>NIGHT/EARLY MORNING(8PM-8AM)</v>
          </cell>
        </row>
        <row r="482">
          <cell r="C482">
            <v>1</v>
          </cell>
          <cell r="H482" t="str">
            <v>Moist</v>
          </cell>
          <cell r="I482">
            <v>0.04</v>
          </cell>
          <cell r="K482">
            <v>0.41</v>
          </cell>
          <cell r="M482">
            <v>3</v>
          </cell>
          <cell r="N482">
            <v>9</v>
          </cell>
          <cell r="O482">
            <v>12</v>
          </cell>
          <cell r="P482" t="str">
            <v>weekend</v>
          </cell>
          <cell r="Q482" t="str">
            <v>NIGHT/EARLY MORNING(8PM-8AM)</v>
          </cell>
        </row>
        <row r="483">
          <cell r="C483">
            <v>1</v>
          </cell>
          <cell r="H483" t="str">
            <v>Moist</v>
          </cell>
          <cell r="I483">
            <v>0.04</v>
          </cell>
          <cell r="K483">
            <v>0.41</v>
          </cell>
          <cell r="M483">
            <v>0</v>
          </cell>
          <cell r="N483">
            <v>11</v>
          </cell>
          <cell r="O483">
            <v>11</v>
          </cell>
          <cell r="P483" t="str">
            <v>weekend</v>
          </cell>
          <cell r="Q483" t="str">
            <v>NIGHT/EARLY MORNING(8PM-8AM)</v>
          </cell>
        </row>
        <row r="484">
          <cell r="C484">
            <v>1</v>
          </cell>
          <cell r="H484" t="str">
            <v>Moist</v>
          </cell>
          <cell r="I484">
            <v>0.04</v>
          </cell>
          <cell r="K484">
            <v>0.41</v>
          </cell>
          <cell r="M484">
            <v>1</v>
          </cell>
          <cell r="N484">
            <v>6</v>
          </cell>
          <cell r="O484">
            <v>7</v>
          </cell>
          <cell r="P484" t="str">
            <v>weekend</v>
          </cell>
          <cell r="Q484" t="str">
            <v>NIGHT/EARLY MORNING(8PM-8AM)</v>
          </cell>
        </row>
        <row r="485">
          <cell r="C485">
            <v>1</v>
          </cell>
          <cell r="H485" t="str">
            <v>Moist</v>
          </cell>
          <cell r="I485">
            <v>0.02</v>
          </cell>
          <cell r="K485">
            <v>0.48</v>
          </cell>
          <cell r="M485">
            <v>0</v>
          </cell>
          <cell r="N485">
            <v>3</v>
          </cell>
          <cell r="O485">
            <v>3</v>
          </cell>
          <cell r="P485" t="str">
            <v>weekend</v>
          </cell>
          <cell r="Q485" t="str">
            <v>NIGHT/EARLY MORNING(8PM-8AM)</v>
          </cell>
        </row>
        <row r="486">
          <cell r="C486">
            <v>1</v>
          </cell>
          <cell r="H486" t="str">
            <v>Moist</v>
          </cell>
          <cell r="I486">
            <v>0.02</v>
          </cell>
          <cell r="K486">
            <v>0.44</v>
          </cell>
          <cell r="M486">
            <v>0</v>
          </cell>
          <cell r="N486">
            <v>2</v>
          </cell>
          <cell r="O486">
            <v>2</v>
          </cell>
          <cell r="P486" t="str">
            <v>weekend</v>
          </cell>
          <cell r="Q486" t="str">
            <v>NIGHT/EARLY MORNING(8PM-8AM)</v>
          </cell>
        </row>
        <row r="487">
          <cell r="C487">
            <v>1</v>
          </cell>
          <cell r="H487" t="str">
            <v>Clear</v>
          </cell>
          <cell r="I487">
            <v>0.02</v>
          </cell>
          <cell r="K487">
            <v>0.44</v>
          </cell>
          <cell r="M487">
            <v>0</v>
          </cell>
          <cell r="N487">
            <v>8</v>
          </cell>
          <cell r="O487">
            <v>8</v>
          </cell>
          <cell r="P487" t="str">
            <v>weekend</v>
          </cell>
          <cell r="Q487" t="str">
            <v>NIGHT/EARLY MORNING(8PM-8AM)</v>
          </cell>
        </row>
        <row r="488">
          <cell r="C488">
            <v>1</v>
          </cell>
          <cell r="H488" t="str">
            <v>Clear</v>
          </cell>
          <cell r="I488">
            <v>0.02</v>
          </cell>
          <cell r="K488">
            <v>0.44</v>
          </cell>
          <cell r="M488">
            <v>1</v>
          </cell>
          <cell r="N488">
            <v>26</v>
          </cell>
          <cell r="O488">
            <v>27</v>
          </cell>
          <cell r="P488" t="str">
            <v>weekend</v>
          </cell>
          <cell r="Q488" t="str">
            <v>MORNING(8AM-12AM)</v>
          </cell>
        </row>
        <row r="489">
          <cell r="C489">
            <v>1</v>
          </cell>
          <cell r="H489" t="str">
            <v>Clear</v>
          </cell>
          <cell r="I489">
            <v>0.04</v>
          </cell>
          <cell r="K489">
            <v>0.41</v>
          </cell>
          <cell r="M489">
            <v>3</v>
          </cell>
          <cell r="N489">
            <v>37</v>
          </cell>
          <cell r="O489">
            <v>40</v>
          </cell>
          <cell r="P489" t="str">
            <v>weekend</v>
          </cell>
          <cell r="Q489" t="str">
            <v>MORNING(8AM-12AM)</v>
          </cell>
        </row>
        <row r="490">
          <cell r="C490">
            <v>1</v>
          </cell>
          <cell r="H490" t="str">
            <v>Moist</v>
          </cell>
          <cell r="I490">
            <v>0.04</v>
          </cell>
          <cell r="K490">
            <v>0.41</v>
          </cell>
          <cell r="M490">
            <v>3</v>
          </cell>
          <cell r="N490">
            <v>50</v>
          </cell>
          <cell r="O490">
            <v>53</v>
          </cell>
          <cell r="P490" t="str">
            <v>weekend</v>
          </cell>
          <cell r="Q490" t="str">
            <v>MORNING(8AM-12AM)</v>
          </cell>
        </row>
        <row r="491">
          <cell r="C491">
            <v>1</v>
          </cell>
          <cell r="H491" t="str">
            <v>Moist</v>
          </cell>
          <cell r="I491">
            <v>0.06</v>
          </cell>
          <cell r="K491">
            <v>0.38</v>
          </cell>
          <cell r="M491">
            <v>4</v>
          </cell>
          <cell r="N491">
            <v>59</v>
          </cell>
          <cell r="O491">
            <v>63</v>
          </cell>
          <cell r="P491" t="str">
            <v>weekend</v>
          </cell>
          <cell r="Q491" t="str">
            <v>MORNING(8AM-12AM)</v>
          </cell>
        </row>
        <row r="492">
          <cell r="C492">
            <v>1</v>
          </cell>
          <cell r="H492" t="str">
            <v>Moist</v>
          </cell>
          <cell r="I492">
            <v>0.06</v>
          </cell>
          <cell r="K492">
            <v>0.38</v>
          </cell>
          <cell r="M492">
            <v>10</v>
          </cell>
          <cell r="N492">
            <v>60</v>
          </cell>
          <cell r="O492">
            <v>70</v>
          </cell>
          <cell r="P492" t="str">
            <v>weekend</v>
          </cell>
          <cell r="Q492" t="str">
            <v>AFTERNOON(12PM-4PM)</v>
          </cell>
        </row>
        <row r="493">
          <cell r="C493">
            <v>1</v>
          </cell>
          <cell r="H493" t="str">
            <v>Clear</v>
          </cell>
          <cell r="I493">
            <v>0.08</v>
          </cell>
          <cell r="K493">
            <v>0.35</v>
          </cell>
          <cell r="M493">
            <v>12</v>
          </cell>
          <cell r="N493">
            <v>72</v>
          </cell>
          <cell r="O493">
            <v>84</v>
          </cell>
          <cell r="P493" t="str">
            <v>weekend</v>
          </cell>
          <cell r="Q493" t="str">
            <v>AFTERNOON(12PM-4PM)</v>
          </cell>
        </row>
        <row r="494">
          <cell r="C494">
            <v>1</v>
          </cell>
          <cell r="H494" t="str">
            <v>Clear</v>
          </cell>
          <cell r="I494">
            <v>0.1</v>
          </cell>
          <cell r="K494">
            <v>0.33</v>
          </cell>
          <cell r="M494">
            <v>11</v>
          </cell>
          <cell r="N494">
            <v>64</v>
          </cell>
          <cell r="O494">
            <v>75</v>
          </cell>
          <cell r="P494" t="str">
            <v>weekend</v>
          </cell>
          <cell r="Q494" t="str">
            <v>AFTERNOON(12PM-4PM)</v>
          </cell>
        </row>
        <row r="495">
          <cell r="C495">
            <v>1</v>
          </cell>
          <cell r="H495" t="str">
            <v>Clear</v>
          </cell>
          <cell r="I495">
            <v>0.12</v>
          </cell>
          <cell r="K495">
            <v>0.28000000000000003</v>
          </cell>
          <cell r="M495">
            <v>10</v>
          </cell>
          <cell r="N495">
            <v>93</v>
          </cell>
          <cell r="O495">
            <v>103</v>
          </cell>
          <cell r="P495" t="str">
            <v>weekend</v>
          </cell>
          <cell r="Q495" t="str">
            <v>AFTERNOON(12PM-4PM)</v>
          </cell>
        </row>
        <row r="496">
          <cell r="C496">
            <v>1</v>
          </cell>
          <cell r="H496" t="str">
            <v>Clear</v>
          </cell>
          <cell r="I496">
            <v>0.12</v>
          </cell>
          <cell r="K496">
            <v>0.28000000000000003</v>
          </cell>
          <cell r="M496">
            <v>11</v>
          </cell>
          <cell r="N496">
            <v>72</v>
          </cell>
          <cell r="O496">
            <v>83</v>
          </cell>
          <cell r="P496" t="str">
            <v>weekend</v>
          </cell>
          <cell r="Q496" t="str">
            <v>EVENING(4PM-8PM)</v>
          </cell>
        </row>
        <row r="497">
          <cell r="C497">
            <v>1</v>
          </cell>
          <cell r="H497" t="str">
            <v>Clear</v>
          </cell>
          <cell r="I497">
            <v>0.12</v>
          </cell>
          <cell r="K497">
            <v>0.28000000000000003</v>
          </cell>
          <cell r="M497">
            <v>8</v>
          </cell>
          <cell r="N497">
            <v>59</v>
          </cell>
          <cell r="O497">
            <v>67</v>
          </cell>
          <cell r="P497" t="str">
            <v>weekend</v>
          </cell>
          <cell r="Q497" t="str">
            <v>EVENING(4PM-8PM)</v>
          </cell>
        </row>
        <row r="498">
          <cell r="C498">
            <v>1</v>
          </cell>
          <cell r="H498" t="str">
            <v>Clear</v>
          </cell>
          <cell r="I498">
            <v>0.08</v>
          </cell>
          <cell r="K498">
            <v>0.35</v>
          </cell>
          <cell r="M498">
            <v>0</v>
          </cell>
          <cell r="N498">
            <v>54</v>
          </cell>
          <cell r="O498">
            <v>54</v>
          </cell>
          <cell r="P498" t="str">
            <v>weekend</v>
          </cell>
          <cell r="Q498" t="str">
            <v>EVENING(4PM-8PM)</v>
          </cell>
        </row>
        <row r="499">
          <cell r="C499">
            <v>1</v>
          </cell>
          <cell r="H499" t="str">
            <v>Clear</v>
          </cell>
          <cell r="I499">
            <v>0.08</v>
          </cell>
          <cell r="K499">
            <v>0.35</v>
          </cell>
          <cell r="M499">
            <v>6</v>
          </cell>
          <cell r="N499">
            <v>53</v>
          </cell>
          <cell r="O499">
            <v>59</v>
          </cell>
          <cell r="P499" t="str">
            <v>weekend</v>
          </cell>
          <cell r="Q499" t="str">
            <v>EVENING(4PM-8PM)</v>
          </cell>
        </row>
        <row r="500">
          <cell r="C500">
            <v>1</v>
          </cell>
          <cell r="H500" t="str">
            <v>Clear</v>
          </cell>
          <cell r="I500">
            <v>0.06</v>
          </cell>
          <cell r="K500">
            <v>0.45</v>
          </cell>
          <cell r="M500">
            <v>1</v>
          </cell>
          <cell r="N500">
            <v>44</v>
          </cell>
          <cell r="O500">
            <v>45</v>
          </cell>
          <cell r="P500" t="str">
            <v>weekend</v>
          </cell>
          <cell r="Q500" t="str">
            <v>NIGHT/EARLY MORNING(8PM-8AM)</v>
          </cell>
        </row>
        <row r="501">
          <cell r="C501">
            <v>1</v>
          </cell>
          <cell r="H501" t="str">
            <v>Clear</v>
          </cell>
          <cell r="I501">
            <v>0.06</v>
          </cell>
          <cell r="K501">
            <v>0.41</v>
          </cell>
          <cell r="M501">
            <v>0</v>
          </cell>
          <cell r="N501">
            <v>39</v>
          </cell>
          <cell r="O501">
            <v>39</v>
          </cell>
          <cell r="P501" t="str">
            <v>weekend</v>
          </cell>
          <cell r="Q501" t="str">
            <v>NIGHT/EARLY MORNING(8PM-8AM)</v>
          </cell>
        </row>
        <row r="502">
          <cell r="C502">
            <v>1</v>
          </cell>
          <cell r="H502" t="str">
            <v>Clear</v>
          </cell>
          <cell r="I502">
            <v>0.06</v>
          </cell>
          <cell r="K502">
            <v>0.49</v>
          </cell>
          <cell r="M502">
            <v>7</v>
          </cell>
          <cell r="N502">
            <v>23</v>
          </cell>
          <cell r="O502">
            <v>30</v>
          </cell>
          <cell r="P502" t="str">
            <v>weekend</v>
          </cell>
          <cell r="Q502" t="str">
            <v>NIGHT/EARLY MORNING(8PM-8AM)</v>
          </cell>
        </row>
        <row r="503">
          <cell r="C503">
            <v>1</v>
          </cell>
          <cell r="H503" t="str">
            <v>Clear</v>
          </cell>
          <cell r="I503">
            <v>0.04</v>
          </cell>
          <cell r="K503">
            <v>0.56999999999999995</v>
          </cell>
          <cell r="M503">
            <v>2</v>
          </cell>
          <cell r="N503">
            <v>31</v>
          </cell>
          <cell r="O503">
            <v>33</v>
          </cell>
          <cell r="P503" t="str">
            <v>weekend</v>
          </cell>
          <cell r="Q503" t="str">
            <v>NIGHT/EARLY MORNING(8PM-8AM)</v>
          </cell>
        </row>
        <row r="504">
          <cell r="C504">
            <v>1</v>
          </cell>
          <cell r="H504" t="str">
            <v>Clear</v>
          </cell>
          <cell r="I504">
            <v>0.04</v>
          </cell>
          <cell r="K504">
            <v>0.56999999999999995</v>
          </cell>
          <cell r="M504">
            <v>2</v>
          </cell>
          <cell r="N504">
            <v>20</v>
          </cell>
          <cell r="O504">
            <v>22</v>
          </cell>
          <cell r="P504" t="str">
            <v>weekend</v>
          </cell>
          <cell r="Q504" t="str">
            <v>NIGHT/EARLY MORNING(8PM-8AM)</v>
          </cell>
        </row>
        <row r="505">
          <cell r="C505">
            <v>1</v>
          </cell>
          <cell r="H505" t="str">
            <v>Clear</v>
          </cell>
          <cell r="I505">
            <v>0.04</v>
          </cell>
          <cell r="K505">
            <v>0.56999999999999995</v>
          </cell>
          <cell r="M505">
            <v>1</v>
          </cell>
          <cell r="N505">
            <v>12</v>
          </cell>
          <cell r="O505">
            <v>13</v>
          </cell>
          <cell r="P505" t="str">
            <v>weekend</v>
          </cell>
          <cell r="Q505" t="str">
            <v>NIGHT/EARLY MORNING(8PM-8AM)</v>
          </cell>
        </row>
        <row r="506">
          <cell r="C506">
            <v>1</v>
          </cell>
          <cell r="H506" t="str">
            <v>Clear</v>
          </cell>
          <cell r="I506">
            <v>0.02</v>
          </cell>
          <cell r="K506">
            <v>0.62</v>
          </cell>
          <cell r="M506">
            <v>3</v>
          </cell>
          <cell r="N506">
            <v>15</v>
          </cell>
          <cell r="O506">
            <v>18</v>
          </cell>
          <cell r="P506" t="str">
            <v>weekend</v>
          </cell>
          <cell r="Q506" t="str">
            <v>NIGHT/EARLY MORNING(8PM-8AM)</v>
          </cell>
        </row>
        <row r="507">
          <cell r="C507">
            <v>1</v>
          </cell>
          <cell r="H507" t="str">
            <v>Clear</v>
          </cell>
          <cell r="I507">
            <v>0.02</v>
          </cell>
          <cell r="K507">
            <v>0.62</v>
          </cell>
          <cell r="M507">
            <v>1</v>
          </cell>
          <cell r="N507">
            <v>4</v>
          </cell>
          <cell r="O507">
            <v>5</v>
          </cell>
          <cell r="P507" t="str">
            <v>weekend</v>
          </cell>
          <cell r="Q507" t="str">
            <v>NIGHT/EARLY MORNING(8PM-8AM)</v>
          </cell>
        </row>
        <row r="508">
          <cell r="C508">
            <v>1</v>
          </cell>
          <cell r="H508" t="str">
            <v>Moist</v>
          </cell>
          <cell r="I508">
            <v>0.04</v>
          </cell>
          <cell r="K508">
            <v>0.56999999999999995</v>
          </cell>
          <cell r="M508">
            <v>0</v>
          </cell>
          <cell r="N508">
            <v>3</v>
          </cell>
          <cell r="O508">
            <v>3</v>
          </cell>
          <cell r="P508" t="str">
            <v>weekend</v>
          </cell>
          <cell r="Q508" t="str">
            <v>NIGHT/EARLY MORNING(8PM-8AM)</v>
          </cell>
        </row>
        <row r="509">
          <cell r="C509">
            <v>1</v>
          </cell>
          <cell r="H509" t="str">
            <v>Moist</v>
          </cell>
          <cell r="I509">
            <v>0.04</v>
          </cell>
          <cell r="K509">
            <v>0.56999999999999995</v>
          </cell>
          <cell r="M509">
            <v>0</v>
          </cell>
          <cell r="N509">
            <v>1</v>
          </cell>
          <cell r="O509">
            <v>1</v>
          </cell>
          <cell r="P509" t="str">
            <v>weekend</v>
          </cell>
          <cell r="Q509" t="str">
            <v>NIGHT/EARLY MORNING(8PM-8AM)</v>
          </cell>
        </row>
        <row r="510">
          <cell r="C510">
            <v>1</v>
          </cell>
          <cell r="H510" t="str">
            <v>Clear</v>
          </cell>
          <cell r="I510">
            <v>0.08</v>
          </cell>
          <cell r="K510">
            <v>0.57999999999999996</v>
          </cell>
          <cell r="M510">
            <v>1</v>
          </cell>
          <cell r="N510">
            <v>1</v>
          </cell>
          <cell r="O510">
            <v>2</v>
          </cell>
          <cell r="P510" t="str">
            <v>weekend</v>
          </cell>
          <cell r="Q510" t="str">
            <v>NIGHT/EARLY MORNING(8PM-8AM)</v>
          </cell>
        </row>
        <row r="511">
          <cell r="C511">
            <v>1</v>
          </cell>
          <cell r="H511" t="str">
            <v>Clear</v>
          </cell>
          <cell r="I511">
            <v>0.06</v>
          </cell>
          <cell r="K511">
            <v>0.62</v>
          </cell>
          <cell r="M511">
            <v>2</v>
          </cell>
          <cell r="N511">
            <v>17</v>
          </cell>
          <cell r="O511">
            <v>19</v>
          </cell>
          <cell r="P511" t="str">
            <v>weekend</v>
          </cell>
          <cell r="Q511" t="str">
            <v>MORNING(8AM-12AM)</v>
          </cell>
        </row>
        <row r="512">
          <cell r="C512">
            <v>1</v>
          </cell>
          <cell r="H512" t="str">
            <v>Clear</v>
          </cell>
          <cell r="I512">
            <v>0.1</v>
          </cell>
          <cell r="K512">
            <v>0.54</v>
          </cell>
          <cell r="M512">
            <v>3</v>
          </cell>
          <cell r="N512">
            <v>25</v>
          </cell>
          <cell r="O512">
            <v>28</v>
          </cell>
          <cell r="P512" t="str">
            <v>weekend</v>
          </cell>
          <cell r="Q512" t="str">
            <v>MORNING(8AM-12AM)</v>
          </cell>
        </row>
        <row r="513">
          <cell r="C513">
            <v>1</v>
          </cell>
          <cell r="H513" t="str">
            <v>Clear</v>
          </cell>
          <cell r="I513">
            <v>0.14000000000000001</v>
          </cell>
          <cell r="K513">
            <v>0.46</v>
          </cell>
          <cell r="M513">
            <v>7</v>
          </cell>
          <cell r="N513">
            <v>51</v>
          </cell>
          <cell r="O513">
            <v>58</v>
          </cell>
          <cell r="P513" t="str">
            <v>weekend</v>
          </cell>
          <cell r="Q513" t="str">
            <v>MORNING(8AM-12AM)</v>
          </cell>
        </row>
        <row r="514">
          <cell r="C514">
            <v>1</v>
          </cell>
          <cell r="H514" t="str">
            <v>Clear</v>
          </cell>
          <cell r="I514">
            <v>0.14000000000000001</v>
          </cell>
          <cell r="K514">
            <v>0.43</v>
          </cell>
          <cell r="M514">
            <v>22</v>
          </cell>
          <cell r="N514">
            <v>77</v>
          </cell>
          <cell r="O514">
            <v>99</v>
          </cell>
          <cell r="P514" t="str">
            <v>weekend</v>
          </cell>
          <cell r="Q514" t="str">
            <v>MORNING(8AM-12AM)</v>
          </cell>
        </row>
        <row r="515">
          <cell r="C515">
            <v>1</v>
          </cell>
          <cell r="H515" t="str">
            <v>Clear</v>
          </cell>
          <cell r="I515">
            <v>0.16</v>
          </cell>
          <cell r="K515">
            <v>0.37</v>
          </cell>
          <cell r="M515">
            <v>24</v>
          </cell>
          <cell r="N515">
            <v>92</v>
          </cell>
          <cell r="O515">
            <v>116</v>
          </cell>
          <cell r="P515" t="str">
            <v>weekend</v>
          </cell>
          <cell r="Q515" t="str">
            <v>AFTERNOON(12PM-4PM)</v>
          </cell>
        </row>
        <row r="516">
          <cell r="C516">
            <v>1</v>
          </cell>
          <cell r="H516" t="str">
            <v>Clear</v>
          </cell>
          <cell r="I516">
            <v>0.14000000000000001</v>
          </cell>
          <cell r="K516">
            <v>0.33</v>
          </cell>
          <cell r="M516">
            <v>12</v>
          </cell>
          <cell r="N516">
            <v>75</v>
          </cell>
          <cell r="O516">
            <v>87</v>
          </cell>
          <cell r="P516" t="str">
            <v>weekend</v>
          </cell>
          <cell r="Q516" t="str">
            <v>AFTERNOON(12PM-4PM)</v>
          </cell>
        </row>
        <row r="517">
          <cell r="C517">
            <v>1</v>
          </cell>
          <cell r="H517" t="str">
            <v>Clear</v>
          </cell>
          <cell r="I517">
            <v>0.16</v>
          </cell>
          <cell r="K517">
            <v>0.28000000000000003</v>
          </cell>
          <cell r="M517">
            <v>17</v>
          </cell>
          <cell r="N517">
            <v>93</v>
          </cell>
          <cell r="O517">
            <v>110</v>
          </cell>
          <cell r="P517" t="str">
            <v>weekend</v>
          </cell>
          <cell r="Q517" t="str">
            <v>AFTERNOON(12PM-4PM)</v>
          </cell>
        </row>
        <row r="518">
          <cell r="C518">
            <v>1</v>
          </cell>
          <cell r="H518" t="str">
            <v>Clear</v>
          </cell>
          <cell r="I518">
            <v>0.16</v>
          </cell>
          <cell r="K518">
            <v>0.28000000000000003</v>
          </cell>
          <cell r="M518">
            <v>13</v>
          </cell>
          <cell r="N518">
            <v>64</v>
          </cell>
          <cell r="O518">
            <v>77</v>
          </cell>
          <cell r="P518" t="str">
            <v>weekend</v>
          </cell>
          <cell r="Q518" t="str">
            <v>AFTERNOON(12PM-4PM)</v>
          </cell>
        </row>
        <row r="519">
          <cell r="C519">
            <v>1</v>
          </cell>
          <cell r="H519" t="str">
            <v>Clear</v>
          </cell>
          <cell r="I519">
            <v>0.16</v>
          </cell>
          <cell r="K519">
            <v>0.26</v>
          </cell>
          <cell r="M519">
            <v>9</v>
          </cell>
          <cell r="N519">
            <v>56</v>
          </cell>
          <cell r="O519">
            <v>65</v>
          </cell>
          <cell r="P519" t="str">
            <v>weekend</v>
          </cell>
          <cell r="Q519" t="str">
            <v>EVENING(4PM-8PM)</v>
          </cell>
        </row>
        <row r="520">
          <cell r="C520">
            <v>1</v>
          </cell>
          <cell r="H520" t="str">
            <v>Clear</v>
          </cell>
          <cell r="I520">
            <v>0.14000000000000001</v>
          </cell>
          <cell r="K520">
            <v>0.26</v>
          </cell>
          <cell r="M520">
            <v>5</v>
          </cell>
          <cell r="N520">
            <v>50</v>
          </cell>
          <cell r="O520">
            <v>55</v>
          </cell>
          <cell r="P520" t="str">
            <v>weekend</v>
          </cell>
          <cell r="Q520" t="str">
            <v>EVENING(4PM-8PM)</v>
          </cell>
        </row>
        <row r="521">
          <cell r="C521">
            <v>1</v>
          </cell>
          <cell r="H521" t="str">
            <v>Clear</v>
          </cell>
          <cell r="I521">
            <v>0.12</v>
          </cell>
          <cell r="K521">
            <v>0.3</v>
          </cell>
          <cell r="M521">
            <v>5</v>
          </cell>
          <cell r="N521">
            <v>44</v>
          </cell>
          <cell r="O521">
            <v>49</v>
          </cell>
          <cell r="P521" t="str">
            <v>weekend</v>
          </cell>
          <cell r="Q521" t="str">
            <v>EVENING(4PM-8PM)</v>
          </cell>
        </row>
        <row r="522">
          <cell r="C522">
            <v>1</v>
          </cell>
          <cell r="H522" t="str">
            <v>Clear</v>
          </cell>
          <cell r="I522">
            <v>0.12</v>
          </cell>
          <cell r="K522">
            <v>0.3</v>
          </cell>
          <cell r="M522">
            <v>5</v>
          </cell>
          <cell r="N522">
            <v>45</v>
          </cell>
          <cell r="O522">
            <v>50</v>
          </cell>
          <cell r="P522" t="str">
            <v>weekend</v>
          </cell>
          <cell r="Q522" t="str">
            <v>EVENING(4PM-8PM)</v>
          </cell>
        </row>
        <row r="523">
          <cell r="C523">
            <v>1</v>
          </cell>
          <cell r="H523" t="str">
            <v>Clear</v>
          </cell>
          <cell r="I523">
            <v>0.1</v>
          </cell>
          <cell r="K523">
            <v>0.36</v>
          </cell>
          <cell r="M523">
            <v>4</v>
          </cell>
          <cell r="N523">
            <v>31</v>
          </cell>
          <cell r="O523">
            <v>35</v>
          </cell>
          <cell r="P523" t="str">
            <v>weekend</v>
          </cell>
          <cell r="Q523" t="str">
            <v>NIGHT/EARLY MORNING(8PM-8AM)</v>
          </cell>
        </row>
        <row r="524">
          <cell r="C524">
            <v>1</v>
          </cell>
          <cell r="H524" t="str">
            <v>Clear</v>
          </cell>
          <cell r="I524">
            <v>0.1</v>
          </cell>
          <cell r="K524">
            <v>0.36</v>
          </cell>
          <cell r="M524">
            <v>5</v>
          </cell>
          <cell r="N524">
            <v>20</v>
          </cell>
          <cell r="O524">
            <v>25</v>
          </cell>
          <cell r="P524" t="str">
            <v>weekend</v>
          </cell>
          <cell r="Q524" t="str">
            <v>NIGHT/EARLY MORNING(8PM-8AM)</v>
          </cell>
        </row>
        <row r="525">
          <cell r="C525">
            <v>1</v>
          </cell>
          <cell r="H525" t="str">
            <v>Clear</v>
          </cell>
          <cell r="I525">
            <v>0.08</v>
          </cell>
          <cell r="K525">
            <v>0.38</v>
          </cell>
          <cell r="M525">
            <v>5</v>
          </cell>
          <cell r="N525">
            <v>23</v>
          </cell>
          <cell r="O525">
            <v>28</v>
          </cell>
          <cell r="P525" t="str">
            <v>weekend</v>
          </cell>
          <cell r="Q525" t="str">
            <v>NIGHT/EARLY MORNING(8PM-8AM)</v>
          </cell>
        </row>
        <row r="526">
          <cell r="C526">
            <v>1</v>
          </cell>
          <cell r="H526" t="str">
            <v>Clear</v>
          </cell>
          <cell r="I526">
            <v>0.06</v>
          </cell>
          <cell r="K526">
            <v>0.41</v>
          </cell>
          <cell r="M526">
            <v>4</v>
          </cell>
          <cell r="N526">
            <v>17</v>
          </cell>
          <cell r="O526">
            <v>21</v>
          </cell>
          <cell r="P526" t="str">
            <v>weekend</v>
          </cell>
          <cell r="Q526" t="str">
            <v>NIGHT/EARLY MORNING(8PM-8AM)</v>
          </cell>
        </row>
        <row r="527">
          <cell r="C527">
            <v>1</v>
          </cell>
          <cell r="H527" t="str">
            <v>Clear</v>
          </cell>
          <cell r="I527">
            <v>0.06</v>
          </cell>
          <cell r="K527">
            <v>0.41</v>
          </cell>
          <cell r="M527">
            <v>0</v>
          </cell>
          <cell r="N527">
            <v>7</v>
          </cell>
          <cell r="O527">
            <v>7</v>
          </cell>
          <cell r="P527" t="str">
            <v>weekday</v>
          </cell>
          <cell r="Q527" t="str">
            <v>NIGHT/EARLY MORNING(8PM-8AM)</v>
          </cell>
        </row>
        <row r="528">
          <cell r="C528">
            <v>1</v>
          </cell>
          <cell r="H528" t="str">
            <v>Clear</v>
          </cell>
          <cell r="I528">
            <v>0.04</v>
          </cell>
          <cell r="K528">
            <v>0.45</v>
          </cell>
          <cell r="M528">
            <v>0</v>
          </cell>
          <cell r="N528">
            <v>1</v>
          </cell>
          <cell r="O528">
            <v>1</v>
          </cell>
          <cell r="P528" t="str">
            <v>weekday</v>
          </cell>
          <cell r="Q528" t="str">
            <v>NIGHT/EARLY MORNING(8PM-8AM)</v>
          </cell>
        </row>
        <row r="529">
          <cell r="C529">
            <v>1</v>
          </cell>
          <cell r="H529" t="str">
            <v>Clear</v>
          </cell>
          <cell r="I529">
            <v>0.04</v>
          </cell>
          <cell r="K529">
            <v>0.45</v>
          </cell>
          <cell r="M529">
            <v>0</v>
          </cell>
          <cell r="N529">
            <v>1</v>
          </cell>
          <cell r="O529">
            <v>1</v>
          </cell>
          <cell r="P529" t="str">
            <v>weekday</v>
          </cell>
          <cell r="Q529" t="str">
            <v>NIGHT/EARLY MORNING(8PM-8AM)</v>
          </cell>
        </row>
        <row r="530">
          <cell r="C530">
            <v>1</v>
          </cell>
          <cell r="H530" t="str">
            <v>Clear</v>
          </cell>
          <cell r="I530">
            <v>0.02</v>
          </cell>
          <cell r="K530">
            <v>0.48</v>
          </cell>
          <cell r="M530">
            <v>0</v>
          </cell>
          <cell r="N530">
            <v>1</v>
          </cell>
          <cell r="O530">
            <v>1</v>
          </cell>
          <cell r="P530" t="str">
            <v>weekday</v>
          </cell>
          <cell r="Q530" t="str">
            <v>NIGHT/EARLY MORNING(8PM-8AM)</v>
          </cell>
        </row>
        <row r="531">
          <cell r="C531">
            <v>1</v>
          </cell>
          <cell r="H531" t="str">
            <v>Clear</v>
          </cell>
          <cell r="I531">
            <v>0.02</v>
          </cell>
          <cell r="K531">
            <v>0.48</v>
          </cell>
          <cell r="M531">
            <v>0</v>
          </cell>
          <cell r="N531">
            <v>5</v>
          </cell>
          <cell r="O531">
            <v>5</v>
          </cell>
          <cell r="P531" t="str">
            <v>weekday</v>
          </cell>
          <cell r="Q531" t="str">
            <v>NIGHT/EARLY MORNING(8PM-8AM)</v>
          </cell>
        </row>
        <row r="532">
          <cell r="C532">
            <v>1</v>
          </cell>
          <cell r="H532" t="str">
            <v>Clear</v>
          </cell>
          <cell r="I532">
            <v>0.02</v>
          </cell>
          <cell r="K532">
            <v>0.48</v>
          </cell>
          <cell r="M532">
            <v>0</v>
          </cell>
          <cell r="N532">
            <v>15</v>
          </cell>
          <cell r="O532">
            <v>15</v>
          </cell>
          <cell r="P532" t="str">
            <v>weekday</v>
          </cell>
          <cell r="Q532" t="str">
            <v>NIGHT/EARLY MORNING(8PM-8AM)</v>
          </cell>
        </row>
        <row r="533">
          <cell r="C533">
            <v>1</v>
          </cell>
          <cell r="H533" t="str">
            <v>Clear</v>
          </cell>
          <cell r="I533">
            <v>0.02</v>
          </cell>
          <cell r="K533">
            <v>0.48</v>
          </cell>
          <cell r="M533">
            <v>5</v>
          </cell>
          <cell r="N533">
            <v>79</v>
          </cell>
          <cell r="O533">
            <v>84</v>
          </cell>
          <cell r="P533" t="str">
            <v>weekday</v>
          </cell>
          <cell r="Q533" t="str">
            <v>NIGHT/EARLY MORNING(8PM-8AM)</v>
          </cell>
        </row>
        <row r="534">
          <cell r="C534">
            <v>1</v>
          </cell>
          <cell r="H534" t="str">
            <v>Clear</v>
          </cell>
          <cell r="I534">
            <v>0.04</v>
          </cell>
          <cell r="K534">
            <v>0.49</v>
          </cell>
          <cell r="M534">
            <v>6</v>
          </cell>
          <cell r="N534">
            <v>171</v>
          </cell>
          <cell r="O534">
            <v>177</v>
          </cell>
          <cell r="P534" t="str">
            <v>weekday</v>
          </cell>
          <cell r="Q534" t="str">
            <v>MORNING(8AM-12AM)</v>
          </cell>
        </row>
        <row r="535">
          <cell r="C535">
            <v>1</v>
          </cell>
          <cell r="H535" t="str">
            <v>Clear</v>
          </cell>
          <cell r="I535">
            <v>0.06</v>
          </cell>
          <cell r="K535">
            <v>0.41</v>
          </cell>
          <cell r="M535">
            <v>4</v>
          </cell>
          <cell r="N535">
            <v>98</v>
          </cell>
          <cell r="O535">
            <v>102</v>
          </cell>
          <cell r="P535" t="str">
            <v>weekday</v>
          </cell>
          <cell r="Q535" t="str">
            <v>MORNING(8AM-12AM)</v>
          </cell>
        </row>
        <row r="536">
          <cell r="C536">
            <v>1</v>
          </cell>
          <cell r="H536" t="str">
            <v>Clear</v>
          </cell>
          <cell r="I536">
            <v>0.1</v>
          </cell>
          <cell r="K536">
            <v>0.42</v>
          </cell>
          <cell r="M536">
            <v>6</v>
          </cell>
          <cell r="N536">
            <v>34</v>
          </cell>
          <cell r="O536">
            <v>40</v>
          </cell>
          <cell r="P536" t="str">
            <v>weekday</v>
          </cell>
          <cell r="Q536" t="str">
            <v>MORNING(8AM-12AM)</v>
          </cell>
        </row>
        <row r="537">
          <cell r="C537">
            <v>1</v>
          </cell>
          <cell r="H537" t="str">
            <v>Clear</v>
          </cell>
          <cell r="I537">
            <v>0.1</v>
          </cell>
          <cell r="K537">
            <v>0.46</v>
          </cell>
          <cell r="M537">
            <v>3</v>
          </cell>
          <cell r="N537">
            <v>43</v>
          </cell>
          <cell r="O537">
            <v>46</v>
          </cell>
          <cell r="P537" t="str">
            <v>weekday</v>
          </cell>
          <cell r="Q537" t="str">
            <v>MORNING(8AM-12AM)</v>
          </cell>
        </row>
        <row r="538">
          <cell r="C538">
            <v>1</v>
          </cell>
          <cell r="H538" t="str">
            <v>Moist</v>
          </cell>
          <cell r="I538">
            <v>0.12</v>
          </cell>
          <cell r="K538">
            <v>0.42</v>
          </cell>
          <cell r="M538">
            <v>11</v>
          </cell>
          <cell r="N538">
            <v>52</v>
          </cell>
          <cell r="O538">
            <v>63</v>
          </cell>
          <cell r="P538" t="str">
            <v>weekday</v>
          </cell>
          <cell r="Q538" t="str">
            <v>AFTERNOON(12PM-4PM)</v>
          </cell>
        </row>
        <row r="539">
          <cell r="C539">
            <v>1</v>
          </cell>
          <cell r="H539" t="str">
            <v>Moist</v>
          </cell>
          <cell r="I539">
            <v>0.14000000000000001</v>
          </cell>
          <cell r="K539">
            <v>0.43</v>
          </cell>
          <cell r="M539">
            <v>6</v>
          </cell>
          <cell r="N539">
            <v>54</v>
          </cell>
          <cell r="O539">
            <v>60</v>
          </cell>
          <cell r="P539" t="str">
            <v>weekday</v>
          </cell>
          <cell r="Q539" t="str">
            <v>AFTERNOON(12PM-4PM)</v>
          </cell>
        </row>
        <row r="540">
          <cell r="C540">
            <v>1</v>
          </cell>
          <cell r="H540" t="str">
            <v>Moist</v>
          </cell>
          <cell r="I540">
            <v>0.14000000000000001</v>
          </cell>
          <cell r="K540">
            <v>0.46</v>
          </cell>
          <cell r="M540">
            <v>2</v>
          </cell>
          <cell r="N540">
            <v>43</v>
          </cell>
          <cell r="O540">
            <v>45</v>
          </cell>
          <cell r="P540" t="str">
            <v>weekday</v>
          </cell>
          <cell r="Q540" t="str">
            <v>AFTERNOON(12PM-4PM)</v>
          </cell>
        </row>
        <row r="541">
          <cell r="C541">
            <v>1</v>
          </cell>
          <cell r="H541" t="str">
            <v>Clear</v>
          </cell>
          <cell r="I541">
            <v>0.16</v>
          </cell>
          <cell r="K541">
            <v>0.4</v>
          </cell>
          <cell r="M541">
            <v>7</v>
          </cell>
          <cell r="N541">
            <v>50</v>
          </cell>
          <cell r="O541">
            <v>57</v>
          </cell>
          <cell r="P541" t="str">
            <v>weekday</v>
          </cell>
          <cell r="Q541" t="str">
            <v>AFTERNOON(12PM-4PM)</v>
          </cell>
        </row>
        <row r="542">
          <cell r="C542">
            <v>1</v>
          </cell>
          <cell r="H542" t="str">
            <v>Clear</v>
          </cell>
          <cell r="I542">
            <v>0.16</v>
          </cell>
          <cell r="K542">
            <v>0.47</v>
          </cell>
          <cell r="M542">
            <v>4</v>
          </cell>
          <cell r="N542">
            <v>66</v>
          </cell>
          <cell r="O542">
            <v>70</v>
          </cell>
          <cell r="P542" t="str">
            <v>weekday</v>
          </cell>
          <cell r="Q542" t="str">
            <v>EVENING(4PM-8PM)</v>
          </cell>
        </row>
        <row r="543">
          <cell r="C543">
            <v>1</v>
          </cell>
          <cell r="H543" t="str">
            <v>Clear</v>
          </cell>
          <cell r="I543">
            <v>0.14000000000000001</v>
          </cell>
          <cell r="K543">
            <v>0.5</v>
          </cell>
          <cell r="M543">
            <v>6</v>
          </cell>
          <cell r="N543">
            <v>178</v>
          </cell>
          <cell r="O543">
            <v>184</v>
          </cell>
          <cell r="P543" t="str">
            <v>weekday</v>
          </cell>
          <cell r="Q543" t="str">
            <v>EVENING(4PM-8PM)</v>
          </cell>
        </row>
        <row r="544">
          <cell r="C544">
            <v>1</v>
          </cell>
          <cell r="H544" t="str">
            <v>Clear</v>
          </cell>
          <cell r="I544">
            <v>0.14000000000000001</v>
          </cell>
          <cell r="K544">
            <v>0.59</v>
          </cell>
          <cell r="M544">
            <v>8</v>
          </cell>
          <cell r="N544">
            <v>145</v>
          </cell>
          <cell r="O544">
            <v>153</v>
          </cell>
          <cell r="P544" t="str">
            <v>weekday</v>
          </cell>
          <cell r="Q544" t="str">
            <v>EVENING(4PM-8PM)</v>
          </cell>
        </row>
        <row r="545">
          <cell r="C545">
            <v>1</v>
          </cell>
          <cell r="H545" t="str">
            <v>Clear</v>
          </cell>
          <cell r="I545">
            <v>0.14000000000000001</v>
          </cell>
          <cell r="K545">
            <v>0.54</v>
          </cell>
          <cell r="M545">
            <v>5</v>
          </cell>
          <cell r="N545">
            <v>101</v>
          </cell>
          <cell r="O545">
            <v>106</v>
          </cell>
          <cell r="P545" t="str">
            <v>weekday</v>
          </cell>
          <cell r="Q545" t="str">
            <v>EVENING(4PM-8PM)</v>
          </cell>
        </row>
        <row r="546">
          <cell r="C546">
            <v>1</v>
          </cell>
          <cell r="H546" t="str">
            <v>Clear</v>
          </cell>
          <cell r="I546">
            <v>0.14000000000000001</v>
          </cell>
          <cell r="K546">
            <v>0.59</v>
          </cell>
          <cell r="M546">
            <v>1</v>
          </cell>
          <cell r="N546">
            <v>80</v>
          </cell>
          <cell r="O546">
            <v>81</v>
          </cell>
          <cell r="P546" t="str">
            <v>weekday</v>
          </cell>
          <cell r="Q546" t="str">
            <v>NIGHT/EARLY MORNING(8PM-8AM)</v>
          </cell>
        </row>
        <row r="547">
          <cell r="C547">
            <v>1</v>
          </cell>
          <cell r="H547" t="str">
            <v>Clear</v>
          </cell>
          <cell r="I547">
            <v>0.14000000000000001</v>
          </cell>
          <cell r="K547">
            <v>0.63</v>
          </cell>
          <cell r="M547">
            <v>6</v>
          </cell>
          <cell r="N547">
            <v>53</v>
          </cell>
          <cell r="O547">
            <v>59</v>
          </cell>
          <cell r="P547" t="str">
            <v>weekday</v>
          </cell>
          <cell r="Q547" t="str">
            <v>NIGHT/EARLY MORNING(8PM-8AM)</v>
          </cell>
        </row>
        <row r="548">
          <cell r="C548">
            <v>1</v>
          </cell>
          <cell r="H548" t="str">
            <v>Moist</v>
          </cell>
          <cell r="I548">
            <v>0.14000000000000001</v>
          </cell>
          <cell r="K548">
            <v>0.63</v>
          </cell>
          <cell r="M548">
            <v>3</v>
          </cell>
          <cell r="N548">
            <v>32</v>
          </cell>
          <cell r="O548">
            <v>35</v>
          </cell>
          <cell r="P548" t="str">
            <v>weekday</v>
          </cell>
          <cell r="Q548" t="str">
            <v>NIGHT/EARLY MORNING(8PM-8AM)</v>
          </cell>
        </row>
        <row r="549">
          <cell r="C549">
            <v>1</v>
          </cell>
          <cell r="H549" t="str">
            <v>Moist</v>
          </cell>
          <cell r="I549">
            <v>0.16</v>
          </cell>
          <cell r="K549">
            <v>0.64</v>
          </cell>
          <cell r="M549">
            <v>3</v>
          </cell>
          <cell r="N549">
            <v>21</v>
          </cell>
          <cell r="O549">
            <v>24</v>
          </cell>
          <cell r="P549" t="str">
            <v>weekday</v>
          </cell>
          <cell r="Q549" t="str">
            <v>NIGHT/EARLY MORNING(8PM-8AM)</v>
          </cell>
        </row>
        <row r="550">
          <cell r="C550">
            <v>1</v>
          </cell>
          <cell r="H550" t="str">
            <v>Moist</v>
          </cell>
          <cell r="I550">
            <v>0.16</v>
          </cell>
          <cell r="K550">
            <v>0.69</v>
          </cell>
          <cell r="M550">
            <v>3</v>
          </cell>
          <cell r="N550">
            <v>6</v>
          </cell>
          <cell r="O550">
            <v>9</v>
          </cell>
          <cell r="P550" t="str">
            <v>weekday</v>
          </cell>
          <cell r="Q550" t="str">
            <v>NIGHT/EARLY MORNING(8PM-8AM)</v>
          </cell>
        </row>
        <row r="551">
          <cell r="C551">
            <v>1</v>
          </cell>
          <cell r="H551" t="str">
            <v>Moist</v>
          </cell>
          <cell r="I551">
            <v>0.16</v>
          </cell>
          <cell r="K551">
            <v>0.69</v>
          </cell>
          <cell r="M551">
            <v>0</v>
          </cell>
          <cell r="N551">
            <v>5</v>
          </cell>
          <cell r="O551">
            <v>5</v>
          </cell>
          <cell r="P551" t="str">
            <v>weekday</v>
          </cell>
          <cell r="Q551" t="str">
            <v>NIGHT/EARLY MORNING(8PM-8AM)</v>
          </cell>
        </row>
        <row r="552">
          <cell r="C552">
            <v>1</v>
          </cell>
          <cell r="H552" t="str">
            <v>Clear</v>
          </cell>
          <cell r="I552">
            <v>0.16</v>
          </cell>
          <cell r="K552">
            <v>0.69</v>
          </cell>
          <cell r="M552">
            <v>0</v>
          </cell>
          <cell r="N552">
            <v>2</v>
          </cell>
          <cell r="O552">
            <v>2</v>
          </cell>
          <cell r="P552" t="str">
            <v>weekday</v>
          </cell>
          <cell r="Q552" t="str">
            <v>NIGHT/EARLY MORNING(8PM-8AM)</v>
          </cell>
        </row>
        <row r="553">
          <cell r="C553">
            <v>1</v>
          </cell>
          <cell r="H553" t="str">
            <v>Clear</v>
          </cell>
          <cell r="I553">
            <v>0.14000000000000001</v>
          </cell>
          <cell r="K553">
            <v>0.74</v>
          </cell>
          <cell r="M553">
            <v>0</v>
          </cell>
          <cell r="N553">
            <v>1</v>
          </cell>
          <cell r="O553">
            <v>1</v>
          </cell>
          <cell r="P553" t="str">
            <v>weekday</v>
          </cell>
          <cell r="Q553" t="str">
            <v>NIGHT/EARLY MORNING(8PM-8AM)</v>
          </cell>
        </row>
        <row r="554">
          <cell r="C554">
            <v>1</v>
          </cell>
          <cell r="H554" t="str">
            <v>Clear</v>
          </cell>
          <cell r="I554">
            <v>0.14000000000000001</v>
          </cell>
          <cell r="K554">
            <v>0.74</v>
          </cell>
          <cell r="M554">
            <v>0</v>
          </cell>
          <cell r="N554">
            <v>9</v>
          </cell>
          <cell r="O554">
            <v>9</v>
          </cell>
          <cell r="P554" t="str">
            <v>weekday</v>
          </cell>
          <cell r="Q554" t="str">
            <v>NIGHT/EARLY MORNING(8PM-8AM)</v>
          </cell>
        </row>
        <row r="555">
          <cell r="C555">
            <v>1</v>
          </cell>
          <cell r="H555" t="str">
            <v>Clear</v>
          </cell>
          <cell r="I555">
            <v>0.16</v>
          </cell>
          <cell r="K555">
            <v>0.74</v>
          </cell>
          <cell r="M555">
            <v>1</v>
          </cell>
          <cell r="N555">
            <v>35</v>
          </cell>
          <cell r="O555">
            <v>36</v>
          </cell>
          <cell r="P555" t="str">
            <v>weekday</v>
          </cell>
          <cell r="Q555" t="str">
            <v>NIGHT/EARLY MORNING(8PM-8AM)</v>
          </cell>
        </row>
        <row r="556">
          <cell r="C556">
            <v>1</v>
          </cell>
          <cell r="H556" t="str">
            <v>Clear</v>
          </cell>
          <cell r="I556">
            <v>0.16</v>
          </cell>
          <cell r="K556">
            <v>0.74</v>
          </cell>
          <cell r="M556">
            <v>5</v>
          </cell>
          <cell r="N556">
            <v>103</v>
          </cell>
          <cell r="O556">
            <v>108</v>
          </cell>
          <cell r="P556" t="str">
            <v>weekday</v>
          </cell>
          <cell r="Q556" t="str">
            <v>NIGHT/EARLY MORNING(8PM-8AM)</v>
          </cell>
        </row>
        <row r="557">
          <cell r="C557">
            <v>1</v>
          </cell>
          <cell r="H557" t="str">
            <v>Moist</v>
          </cell>
          <cell r="I557">
            <v>0.16</v>
          </cell>
          <cell r="K557">
            <v>0.74</v>
          </cell>
          <cell r="M557">
            <v>5</v>
          </cell>
          <cell r="N557">
            <v>233</v>
          </cell>
          <cell r="O557">
            <v>238</v>
          </cell>
          <cell r="P557" t="str">
            <v>weekday</v>
          </cell>
          <cell r="Q557" t="str">
            <v>MORNING(8AM-12AM)</v>
          </cell>
        </row>
        <row r="558">
          <cell r="C558">
            <v>1</v>
          </cell>
          <cell r="H558" t="str">
            <v>Moist</v>
          </cell>
          <cell r="I558">
            <v>0.2</v>
          </cell>
          <cell r="K558">
            <v>0.64</v>
          </cell>
          <cell r="M558">
            <v>10</v>
          </cell>
          <cell r="N558">
            <v>134</v>
          </cell>
          <cell r="O558">
            <v>144</v>
          </cell>
          <cell r="P558" t="str">
            <v>weekday</v>
          </cell>
          <cell r="Q558" t="str">
            <v>MORNING(8AM-12AM)</v>
          </cell>
        </row>
        <row r="559">
          <cell r="C559">
            <v>1</v>
          </cell>
          <cell r="H559" t="str">
            <v>Moist</v>
          </cell>
          <cell r="I559">
            <v>0.22</v>
          </cell>
          <cell r="K559">
            <v>0.6</v>
          </cell>
          <cell r="M559">
            <v>6</v>
          </cell>
          <cell r="N559">
            <v>49</v>
          </cell>
          <cell r="O559">
            <v>55</v>
          </cell>
          <cell r="P559" t="str">
            <v>weekday</v>
          </cell>
          <cell r="Q559" t="str">
            <v>MORNING(8AM-12AM)</v>
          </cell>
        </row>
        <row r="560">
          <cell r="C560">
            <v>1</v>
          </cell>
          <cell r="H560" t="str">
            <v>Moist</v>
          </cell>
          <cell r="I560">
            <v>0.24</v>
          </cell>
          <cell r="K560">
            <v>0.6</v>
          </cell>
          <cell r="M560">
            <v>6</v>
          </cell>
          <cell r="N560">
            <v>55</v>
          </cell>
          <cell r="O560">
            <v>61</v>
          </cell>
          <cell r="P560" t="str">
            <v>weekday</v>
          </cell>
          <cell r="Q560" t="str">
            <v>MORNING(8AM-12AM)</v>
          </cell>
        </row>
        <row r="561">
          <cell r="C561">
            <v>1</v>
          </cell>
          <cell r="H561" t="str">
            <v>Moist</v>
          </cell>
          <cell r="I561">
            <v>0.26</v>
          </cell>
          <cell r="K561">
            <v>0.56000000000000005</v>
          </cell>
          <cell r="M561">
            <v>21</v>
          </cell>
          <cell r="N561">
            <v>85</v>
          </cell>
          <cell r="O561">
            <v>106</v>
          </cell>
          <cell r="P561" t="str">
            <v>weekday</v>
          </cell>
          <cell r="Q561" t="str">
            <v>AFTERNOON(12PM-4PM)</v>
          </cell>
        </row>
        <row r="562">
          <cell r="C562">
            <v>1</v>
          </cell>
          <cell r="H562" t="str">
            <v>Moist</v>
          </cell>
          <cell r="I562">
            <v>0.26</v>
          </cell>
          <cell r="K562">
            <v>0.56000000000000005</v>
          </cell>
          <cell r="M562">
            <v>21</v>
          </cell>
          <cell r="N562">
            <v>72</v>
          </cell>
          <cell r="O562">
            <v>93</v>
          </cell>
          <cell r="P562" t="str">
            <v>weekday</v>
          </cell>
          <cell r="Q562" t="str">
            <v>AFTERNOON(12PM-4PM)</v>
          </cell>
        </row>
        <row r="563">
          <cell r="C563">
            <v>1</v>
          </cell>
          <cell r="H563" t="str">
            <v>Moist</v>
          </cell>
          <cell r="I563">
            <v>0.3</v>
          </cell>
          <cell r="K563">
            <v>0.45</v>
          </cell>
          <cell r="M563">
            <v>11</v>
          </cell>
          <cell r="N563">
            <v>57</v>
          </cell>
          <cell r="O563">
            <v>68</v>
          </cell>
          <cell r="P563" t="str">
            <v>weekday</v>
          </cell>
          <cell r="Q563" t="str">
            <v>AFTERNOON(12PM-4PM)</v>
          </cell>
        </row>
        <row r="564">
          <cell r="C564">
            <v>1</v>
          </cell>
          <cell r="H564" t="str">
            <v>Moist</v>
          </cell>
          <cell r="I564">
            <v>0.32</v>
          </cell>
          <cell r="K564">
            <v>0.42</v>
          </cell>
          <cell r="M564">
            <v>21</v>
          </cell>
          <cell r="N564">
            <v>63</v>
          </cell>
          <cell r="O564">
            <v>84</v>
          </cell>
          <cell r="P564" t="str">
            <v>weekday</v>
          </cell>
          <cell r="Q564" t="str">
            <v>AFTERNOON(12PM-4PM)</v>
          </cell>
        </row>
        <row r="565">
          <cell r="C565">
            <v>1</v>
          </cell>
          <cell r="H565" t="str">
            <v>Moist</v>
          </cell>
          <cell r="I565">
            <v>0.32</v>
          </cell>
          <cell r="K565">
            <v>0.42</v>
          </cell>
          <cell r="M565">
            <v>14</v>
          </cell>
          <cell r="N565">
            <v>102</v>
          </cell>
          <cell r="O565">
            <v>116</v>
          </cell>
          <cell r="P565" t="str">
            <v>weekday</v>
          </cell>
          <cell r="Q565" t="str">
            <v>EVENING(4PM-8PM)</v>
          </cell>
        </row>
        <row r="566">
          <cell r="C566">
            <v>1</v>
          </cell>
          <cell r="H566" t="str">
            <v>Clear</v>
          </cell>
          <cell r="I566">
            <v>0.3</v>
          </cell>
          <cell r="K566">
            <v>0.45</v>
          </cell>
          <cell r="M566">
            <v>14</v>
          </cell>
          <cell r="N566">
            <v>208</v>
          </cell>
          <cell r="O566">
            <v>222</v>
          </cell>
          <cell r="P566" t="str">
            <v>weekday</v>
          </cell>
          <cell r="Q566" t="str">
            <v>EVENING(4PM-8PM)</v>
          </cell>
        </row>
        <row r="567">
          <cell r="C567">
            <v>1</v>
          </cell>
          <cell r="H567" t="str">
            <v>Moist</v>
          </cell>
          <cell r="I567">
            <v>0.3</v>
          </cell>
          <cell r="K567">
            <v>0.49</v>
          </cell>
          <cell r="M567">
            <v>7</v>
          </cell>
          <cell r="N567">
            <v>218</v>
          </cell>
          <cell r="O567">
            <v>225</v>
          </cell>
          <cell r="P567" t="str">
            <v>weekday</v>
          </cell>
          <cell r="Q567" t="str">
            <v>EVENING(4PM-8PM)</v>
          </cell>
        </row>
        <row r="568">
          <cell r="C568">
            <v>1</v>
          </cell>
          <cell r="H568" t="str">
            <v>Moist</v>
          </cell>
          <cell r="I568">
            <v>0.26</v>
          </cell>
          <cell r="K568">
            <v>0.65</v>
          </cell>
          <cell r="M568">
            <v>13</v>
          </cell>
          <cell r="N568">
            <v>133</v>
          </cell>
          <cell r="O568">
            <v>146</v>
          </cell>
          <cell r="P568" t="str">
            <v>weekday</v>
          </cell>
          <cell r="Q568" t="str">
            <v>EVENING(4PM-8PM)</v>
          </cell>
        </row>
        <row r="569">
          <cell r="C569">
            <v>1</v>
          </cell>
          <cell r="H569" t="str">
            <v>Clear</v>
          </cell>
          <cell r="I569">
            <v>0.24</v>
          </cell>
          <cell r="K569">
            <v>0.65</v>
          </cell>
          <cell r="M569">
            <v>16</v>
          </cell>
          <cell r="N569">
            <v>103</v>
          </cell>
          <cell r="O569">
            <v>119</v>
          </cell>
          <cell r="P569" t="str">
            <v>weekday</v>
          </cell>
          <cell r="Q569" t="str">
            <v>NIGHT/EARLY MORNING(8PM-8AM)</v>
          </cell>
        </row>
        <row r="570">
          <cell r="C570">
            <v>1</v>
          </cell>
          <cell r="H570" t="str">
            <v>Clear</v>
          </cell>
          <cell r="I570">
            <v>0.24</v>
          </cell>
          <cell r="K570">
            <v>0.65</v>
          </cell>
          <cell r="M570">
            <v>5</v>
          </cell>
          <cell r="N570">
            <v>40</v>
          </cell>
          <cell r="O570">
            <v>45</v>
          </cell>
          <cell r="P570" t="str">
            <v>weekday</v>
          </cell>
          <cell r="Q570" t="str">
            <v>NIGHT/EARLY MORNING(8PM-8AM)</v>
          </cell>
        </row>
        <row r="571">
          <cell r="C571">
            <v>1</v>
          </cell>
          <cell r="H571" t="str">
            <v>Clear</v>
          </cell>
          <cell r="I571">
            <v>0.22</v>
          </cell>
          <cell r="K571">
            <v>0.64</v>
          </cell>
          <cell r="M571">
            <v>4</v>
          </cell>
          <cell r="N571">
            <v>49</v>
          </cell>
          <cell r="O571">
            <v>53</v>
          </cell>
          <cell r="P571" t="str">
            <v>weekday</v>
          </cell>
          <cell r="Q571" t="str">
            <v>NIGHT/EARLY MORNING(8PM-8AM)</v>
          </cell>
        </row>
        <row r="572">
          <cell r="C572">
            <v>1</v>
          </cell>
          <cell r="H572" t="str">
            <v>Moist</v>
          </cell>
          <cell r="I572">
            <v>0.22</v>
          </cell>
          <cell r="K572">
            <v>0.64</v>
          </cell>
          <cell r="M572">
            <v>3</v>
          </cell>
          <cell r="N572">
            <v>37</v>
          </cell>
          <cell r="O572">
            <v>40</v>
          </cell>
          <cell r="P572" t="str">
            <v>weekday</v>
          </cell>
          <cell r="Q572" t="str">
            <v>NIGHT/EARLY MORNING(8PM-8AM)</v>
          </cell>
        </row>
        <row r="573">
          <cell r="C573">
            <v>1</v>
          </cell>
          <cell r="H573" t="str">
            <v>Moist</v>
          </cell>
          <cell r="I573">
            <v>0.22</v>
          </cell>
          <cell r="K573">
            <v>0.69</v>
          </cell>
          <cell r="M573">
            <v>3</v>
          </cell>
          <cell r="N573">
            <v>14</v>
          </cell>
          <cell r="O573">
            <v>17</v>
          </cell>
          <cell r="P573" t="str">
            <v>weekday</v>
          </cell>
          <cell r="Q573" t="str">
            <v>NIGHT/EARLY MORNING(8PM-8AM)</v>
          </cell>
        </row>
        <row r="574">
          <cell r="C574">
            <v>1</v>
          </cell>
          <cell r="H574" t="str">
            <v>Moist</v>
          </cell>
          <cell r="I574">
            <v>0.24</v>
          </cell>
          <cell r="K574">
            <v>0.65</v>
          </cell>
          <cell r="M574">
            <v>0</v>
          </cell>
          <cell r="N574">
            <v>5</v>
          </cell>
          <cell r="O574">
            <v>5</v>
          </cell>
          <cell r="P574" t="str">
            <v>weekday</v>
          </cell>
          <cell r="Q574" t="str">
            <v>NIGHT/EARLY MORNING(8PM-8AM)</v>
          </cell>
        </row>
        <row r="575">
          <cell r="C575">
            <v>1</v>
          </cell>
          <cell r="H575" t="str">
            <v>Light Rain</v>
          </cell>
          <cell r="I575">
            <v>0.22</v>
          </cell>
          <cell r="K575">
            <v>0.69</v>
          </cell>
          <cell r="M575">
            <v>3</v>
          </cell>
          <cell r="N575">
            <v>7</v>
          </cell>
          <cell r="O575">
            <v>10</v>
          </cell>
          <cell r="P575" t="str">
            <v>weekday</v>
          </cell>
          <cell r="Q575" t="str">
            <v>NIGHT/EARLY MORNING(8PM-8AM)</v>
          </cell>
        </row>
        <row r="576">
          <cell r="C576">
            <v>1</v>
          </cell>
          <cell r="H576" t="str">
            <v>Light Rain</v>
          </cell>
          <cell r="I576">
            <v>0.2</v>
          </cell>
          <cell r="K576">
            <v>0.86</v>
          </cell>
          <cell r="M576">
            <v>0</v>
          </cell>
          <cell r="N576">
            <v>1</v>
          </cell>
          <cell r="O576">
            <v>1</v>
          </cell>
          <cell r="P576" t="str">
            <v>weekday</v>
          </cell>
          <cell r="Q576" t="str">
            <v>NIGHT/EARLY MORNING(8PM-8AM)</v>
          </cell>
        </row>
        <row r="577">
          <cell r="C577">
            <v>1</v>
          </cell>
          <cell r="H577" t="str">
            <v>Light Rain</v>
          </cell>
          <cell r="I577">
            <v>0.2</v>
          </cell>
          <cell r="K577">
            <v>0.86</v>
          </cell>
          <cell r="M577">
            <v>0</v>
          </cell>
          <cell r="N577">
            <v>8</v>
          </cell>
          <cell r="O577">
            <v>8</v>
          </cell>
          <cell r="P577" t="str">
            <v>weekday</v>
          </cell>
          <cell r="Q577" t="str">
            <v>NIGHT/EARLY MORNING(8PM-8AM)</v>
          </cell>
        </row>
        <row r="578">
          <cell r="C578">
            <v>1</v>
          </cell>
          <cell r="H578" t="str">
            <v>Light Rain</v>
          </cell>
          <cell r="I578">
            <v>0.22</v>
          </cell>
          <cell r="K578">
            <v>0.87</v>
          </cell>
          <cell r="M578">
            <v>1</v>
          </cell>
          <cell r="N578">
            <v>29</v>
          </cell>
          <cell r="O578">
            <v>30</v>
          </cell>
          <cell r="P578" t="str">
            <v>weekday</v>
          </cell>
          <cell r="Q578" t="str">
            <v>NIGHT/EARLY MORNING(8PM-8AM)</v>
          </cell>
        </row>
        <row r="579">
          <cell r="C579">
            <v>1</v>
          </cell>
          <cell r="H579" t="str">
            <v>Light Rain</v>
          </cell>
          <cell r="I579">
            <v>0.22</v>
          </cell>
          <cell r="K579">
            <v>0.87</v>
          </cell>
          <cell r="M579">
            <v>3</v>
          </cell>
          <cell r="N579">
            <v>69</v>
          </cell>
          <cell r="O579">
            <v>72</v>
          </cell>
          <cell r="P579" t="str">
            <v>weekday</v>
          </cell>
          <cell r="Q579" t="str">
            <v>MORNING(8AM-12AM)</v>
          </cell>
        </row>
        <row r="580">
          <cell r="C580">
            <v>1</v>
          </cell>
          <cell r="H580" t="str">
            <v>Light Rain</v>
          </cell>
          <cell r="I580">
            <v>0.22</v>
          </cell>
          <cell r="K580">
            <v>0.87</v>
          </cell>
          <cell r="M580">
            <v>3</v>
          </cell>
          <cell r="N580">
            <v>55</v>
          </cell>
          <cell r="O580">
            <v>58</v>
          </cell>
          <cell r="P580" t="str">
            <v>weekday</v>
          </cell>
          <cell r="Q580" t="str">
            <v>MORNING(8AM-12AM)</v>
          </cell>
        </row>
        <row r="581">
          <cell r="C581">
            <v>1</v>
          </cell>
          <cell r="H581" t="str">
            <v>Light Rain</v>
          </cell>
          <cell r="I581">
            <v>0.22</v>
          </cell>
          <cell r="K581">
            <v>0.93</v>
          </cell>
          <cell r="M581">
            <v>2</v>
          </cell>
          <cell r="N581">
            <v>26</v>
          </cell>
          <cell r="O581">
            <v>28</v>
          </cell>
          <cell r="P581" t="str">
            <v>weekday</v>
          </cell>
          <cell r="Q581" t="str">
            <v>MORNING(8AM-12AM)</v>
          </cell>
        </row>
        <row r="582">
          <cell r="C582">
            <v>1</v>
          </cell>
          <cell r="H582" t="str">
            <v>Light Rain</v>
          </cell>
          <cell r="I582">
            <v>0.22</v>
          </cell>
          <cell r="K582">
            <v>0.93</v>
          </cell>
          <cell r="M582">
            <v>6</v>
          </cell>
          <cell r="N582">
            <v>35</v>
          </cell>
          <cell r="O582">
            <v>41</v>
          </cell>
          <cell r="P582" t="str">
            <v>weekday</v>
          </cell>
          <cell r="Q582" t="str">
            <v>MORNING(8AM-12AM)</v>
          </cell>
        </row>
        <row r="583">
          <cell r="C583">
            <v>1</v>
          </cell>
          <cell r="H583" t="str">
            <v>Light Rain</v>
          </cell>
          <cell r="I583">
            <v>0.22</v>
          </cell>
          <cell r="K583">
            <v>0.93</v>
          </cell>
          <cell r="M583">
            <v>7</v>
          </cell>
          <cell r="N583">
            <v>41</v>
          </cell>
          <cell r="O583">
            <v>48</v>
          </cell>
          <cell r="P583" t="str">
            <v>weekday</v>
          </cell>
          <cell r="Q583" t="str">
            <v>AFTERNOON(12PM-4PM)</v>
          </cell>
        </row>
        <row r="584">
          <cell r="C584">
            <v>1</v>
          </cell>
          <cell r="H584" t="str">
            <v>Light Rain</v>
          </cell>
          <cell r="I584">
            <v>0.22</v>
          </cell>
          <cell r="K584">
            <v>0.93</v>
          </cell>
          <cell r="M584">
            <v>4</v>
          </cell>
          <cell r="N584">
            <v>43</v>
          </cell>
          <cell r="O584">
            <v>47</v>
          </cell>
          <cell r="P584" t="str">
            <v>weekday</v>
          </cell>
          <cell r="Q584" t="str">
            <v>AFTERNOON(12PM-4PM)</v>
          </cell>
        </row>
        <row r="585">
          <cell r="C585">
            <v>1</v>
          </cell>
          <cell r="H585" t="str">
            <v>Light Rain</v>
          </cell>
          <cell r="I585">
            <v>0.22</v>
          </cell>
          <cell r="K585">
            <v>0.93</v>
          </cell>
          <cell r="M585">
            <v>0</v>
          </cell>
          <cell r="N585">
            <v>36</v>
          </cell>
          <cell r="O585">
            <v>36</v>
          </cell>
          <cell r="P585" t="str">
            <v>weekday</v>
          </cell>
          <cell r="Q585" t="str">
            <v>AFTERNOON(12PM-4PM)</v>
          </cell>
        </row>
        <row r="586">
          <cell r="C586">
            <v>1</v>
          </cell>
          <cell r="H586" t="str">
            <v>Light Rain</v>
          </cell>
          <cell r="I586">
            <v>0.22</v>
          </cell>
          <cell r="K586">
            <v>0.93</v>
          </cell>
          <cell r="M586">
            <v>1</v>
          </cell>
          <cell r="N586">
            <v>42</v>
          </cell>
          <cell r="O586">
            <v>43</v>
          </cell>
          <cell r="P586" t="str">
            <v>weekday</v>
          </cell>
          <cell r="Q586" t="str">
            <v>AFTERNOON(12PM-4PM)</v>
          </cell>
        </row>
        <row r="587">
          <cell r="C587">
            <v>1</v>
          </cell>
          <cell r="H587" t="str">
            <v>Heavy Rain</v>
          </cell>
          <cell r="I587">
            <v>0.22</v>
          </cell>
          <cell r="K587">
            <v>0.93</v>
          </cell>
          <cell r="M587">
            <v>1</v>
          </cell>
          <cell r="N587">
            <v>35</v>
          </cell>
          <cell r="O587">
            <v>36</v>
          </cell>
          <cell r="P587" t="str">
            <v>weekday</v>
          </cell>
          <cell r="Q587" t="str">
            <v>EVENING(4PM-8PM)</v>
          </cell>
        </row>
        <row r="588">
          <cell r="C588">
            <v>1</v>
          </cell>
          <cell r="H588" t="str">
            <v>Light Rain</v>
          </cell>
          <cell r="I588">
            <v>0.2</v>
          </cell>
          <cell r="K588">
            <v>0.93</v>
          </cell>
          <cell r="M588">
            <v>0</v>
          </cell>
          <cell r="N588">
            <v>26</v>
          </cell>
          <cell r="O588">
            <v>26</v>
          </cell>
          <cell r="P588" t="str">
            <v>weekday</v>
          </cell>
          <cell r="Q588" t="str">
            <v>EVENING(4PM-8PM)</v>
          </cell>
        </row>
        <row r="589">
          <cell r="C589">
            <v>1</v>
          </cell>
          <cell r="H589" t="str">
            <v>Clear</v>
          </cell>
          <cell r="I589">
            <v>0.22</v>
          </cell>
          <cell r="K589">
            <v>0.55000000000000004</v>
          </cell>
          <cell r="M589">
            <v>1</v>
          </cell>
          <cell r="N589">
            <v>23</v>
          </cell>
          <cell r="O589">
            <v>24</v>
          </cell>
          <cell r="P589" t="str">
            <v>weekday</v>
          </cell>
          <cell r="Q589" t="str">
            <v>EVENING(4PM-8PM)</v>
          </cell>
        </row>
        <row r="590">
          <cell r="C590">
            <v>1</v>
          </cell>
          <cell r="H590" t="str">
            <v>Clear</v>
          </cell>
          <cell r="I590">
            <v>0.22</v>
          </cell>
          <cell r="K590">
            <v>0.55000000000000004</v>
          </cell>
          <cell r="M590">
            <v>2</v>
          </cell>
          <cell r="N590">
            <v>82</v>
          </cell>
          <cell r="O590">
            <v>84</v>
          </cell>
          <cell r="P590" t="str">
            <v>weekday</v>
          </cell>
          <cell r="Q590" t="str">
            <v>EVENING(4PM-8PM)</v>
          </cell>
        </row>
        <row r="591">
          <cell r="C591">
            <v>1</v>
          </cell>
          <cell r="H591" t="str">
            <v>Clear</v>
          </cell>
          <cell r="I591">
            <v>0.2</v>
          </cell>
          <cell r="K591">
            <v>0.69</v>
          </cell>
          <cell r="M591">
            <v>3</v>
          </cell>
          <cell r="N591">
            <v>101</v>
          </cell>
          <cell r="O591">
            <v>104</v>
          </cell>
          <cell r="P591" t="str">
            <v>weekday</v>
          </cell>
          <cell r="Q591" t="str">
            <v>EVENING(4PM-8PM)</v>
          </cell>
        </row>
        <row r="592">
          <cell r="C592">
            <v>1</v>
          </cell>
          <cell r="H592" t="str">
            <v>Clear</v>
          </cell>
          <cell r="I592">
            <v>0.2</v>
          </cell>
          <cell r="K592">
            <v>0.69</v>
          </cell>
          <cell r="M592">
            <v>3</v>
          </cell>
          <cell r="N592">
            <v>76</v>
          </cell>
          <cell r="O592">
            <v>79</v>
          </cell>
          <cell r="P592" t="str">
            <v>weekday</v>
          </cell>
          <cell r="Q592" t="str">
            <v>EVENING(4PM-8PM)</v>
          </cell>
        </row>
        <row r="593">
          <cell r="C593">
            <v>1</v>
          </cell>
          <cell r="H593" t="str">
            <v>Clear</v>
          </cell>
          <cell r="I593">
            <v>0.18</v>
          </cell>
          <cell r="K593">
            <v>0.74</v>
          </cell>
          <cell r="M593">
            <v>4</v>
          </cell>
          <cell r="N593">
            <v>55</v>
          </cell>
          <cell r="O593">
            <v>59</v>
          </cell>
          <cell r="P593" t="str">
            <v>weekday</v>
          </cell>
          <cell r="Q593" t="str">
            <v>NIGHT/EARLY MORNING(8PM-8AM)</v>
          </cell>
        </row>
        <row r="594">
          <cell r="C594">
            <v>1</v>
          </cell>
          <cell r="H594" t="str">
            <v>Clear</v>
          </cell>
          <cell r="I594">
            <v>0.18</v>
          </cell>
          <cell r="K594">
            <v>0.74</v>
          </cell>
          <cell r="M594">
            <v>2</v>
          </cell>
          <cell r="N594">
            <v>36</v>
          </cell>
          <cell r="O594">
            <v>38</v>
          </cell>
          <cell r="P594" t="str">
            <v>weekday</v>
          </cell>
          <cell r="Q594" t="str">
            <v>NIGHT/EARLY MORNING(8PM-8AM)</v>
          </cell>
        </row>
        <row r="595">
          <cell r="C595">
            <v>1</v>
          </cell>
          <cell r="H595" t="str">
            <v>Clear</v>
          </cell>
          <cell r="I595">
            <v>0.18</v>
          </cell>
          <cell r="K595">
            <v>0.74</v>
          </cell>
          <cell r="M595">
            <v>0</v>
          </cell>
          <cell r="N595">
            <v>27</v>
          </cell>
          <cell r="O595">
            <v>27</v>
          </cell>
          <cell r="P595" t="str">
            <v>weekday</v>
          </cell>
          <cell r="Q595" t="str">
            <v>NIGHT/EARLY MORNING(8PM-8AM)</v>
          </cell>
        </row>
        <row r="596">
          <cell r="C596">
            <v>1</v>
          </cell>
          <cell r="H596" t="str">
            <v>Clear</v>
          </cell>
          <cell r="I596">
            <v>0.18</v>
          </cell>
          <cell r="K596">
            <v>0.8</v>
          </cell>
          <cell r="M596">
            <v>0</v>
          </cell>
          <cell r="N596">
            <v>16</v>
          </cell>
          <cell r="O596">
            <v>16</v>
          </cell>
          <cell r="P596" t="str">
            <v>weekday</v>
          </cell>
          <cell r="Q596" t="str">
            <v>NIGHT/EARLY MORNING(8PM-8AM)</v>
          </cell>
        </row>
        <row r="597">
          <cell r="C597">
            <v>1</v>
          </cell>
          <cell r="H597" t="str">
            <v>Moist</v>
          </cell>
          <cell r="I597">
            <v>0.2</v>
          </cell>
          <cell r="K597">
            <v>0.75</v>
          </cell>
          <cell r="M597">
            <v>0</v>
          </cell>
          <cell r="N597">
            <v>9</v>
          </cell>
          <cell r="O597">
            <v>9</v>
          </cell>
          <cell r="P597" t="str">
            <v>weekday</v>
          </cell>
          <cell r="Q597" t="str">
            <v>NIGHT/EARLY MORNING(8PM-8AM)</v>
          </cell>
        </row>
        <row r="598">
          <cell r="C598">
            <v>1</v>
          </cell>
          <cell r="H598" t="str">
            <v>Moist</v>
          </cell>
          <cell r="I598">
            <v>0.2</v>
          </cell>
          <cell r="K598">
            <v>0.75</v>
          </cell>
          <cell r="M598">
            <v>1</v>
          </cell>
          <cell r="N598">
            <v>2</v>
          </cell>
          <cell r="O598">
            <v>3</v>
          </cell>
          <cell r="P598" t="str">
            <v>weekday</v>
          </cell>
          <cell r="Q598" t="str">
            <v>NIGHT/EARLY MORNING(8PM-8AM)</v>
          </cell>
        </row>
        <row r="599">
          <cell r="C599">
            <v>1</v>
          </cell>
          <cell r="H599" t="str">
            <v>Moist</v>
          </cell>
          <cell r="I599">
            <v>0.2</v>
          </cell>
          <cell r="K599">
            <v>0.75</v>
          </cell>
          <cell r="M599">
            <v>0</v>
          </cell>
          <cell r="N599">
            <v>2</v>
          </cell>
          <cell r="O599">
            <v>2</v>
          </cell>
          <cell r="P599" t="str">
            <v>weekday</v>
          </cell>
          <cell r="Q599" t="str">
            <v>NIGHT/EARLY MORNING(8PM-8AM)</v>
          </cell>
        </row>
        <row r="600">
          <cell r="C600">
            <v>1</v>
          </cell>
          <cell r="H600" t="str">
            <v>Moist</v>
          </cell>
          <cell r="I600">
            <v>0.2</v>
          </cell>
          <cell r="K600">
            <v>0.75</v>
          </cell>
          <cell r="M600">
            <v>1</v>
          </cell>
          <cell r="N600">
            <v>0</v>
          </cell>
          <cell r="O600">
            <v>1</v>
          </cell>
          <cell r="P600" t="str">
            <v>weekday</v>
          </cell>
          <cell r="Q600" t="str">
            <v>NIGHT/EARLY MORNING(8PM-8AM)</v>
          </cell>
        </row>
        <row r="601">
          <cell r="C601">
            <v>1</v>
          </cell>
          <cell r="H601" t="str">
            <v>Moist</v>
          </cell>
          <cell r="I601">
            <v>0.18</v>
          </cell>
          <cell r="K601">
            <v>0.8</v>
          </cell>
          <cell r="M601">
            <v>0</v>
          </cell>
          <cell r="N601">
            <v>4</v>
          </cell>
          <cell r="O601">
            <v>4</v>
          </cell>
          <cell r="P601" t="str">
            <v>weekday</v>
          </cell>
          <cell r="Q601" t="str">
            <v>NIGHT/EARLY MORNING(8PM-8AM)</v>
          </cell>
        </row>
        <row r="602">
          <cell r="C602">
            <v>1</v>
          </cell>
          <cell r="H602" t="str">
            <v>Moist</v>
          </cell>
          <cell r="I602">
            <v>0.18</v>
          </cell>
          <cell r="K602">
            <v>0.8</v>
          </cell>
          <cell r="M602">
            <v>0</v>
          </cell>
          <cell r="N602">
            <v>16</v>
          </cell>
          <cell r="O602">
            <v>16</v>
          </cell>
          <cell r="P602" t="str">
            <v>weekday</v>
          </cell>
          <cell r="Q602" t="str">
            <v>NIGHT/EARLY MORNING(8PM-8AM)</v>
          </cell>
        </row>
        <row r="603">
          <cell r="C603">
            <v>1</v>
          </cell>
          <cell r="H603" t="str">
            <v>Moist</v>
          </cell>
          <cell r="I603">
            <v>0.16</v>
          </cell>
          <cell r="K603">
            <v>0.86</v>
          </cell>
          <cell r="M603">
            <v>2</v>
          </cell>
          <cell r="N603">
            <v>58</v>
          </cell>
          <cell r="O603">
            <v>60</v>
          </cell>
          <cell r="P603" t="str">
            <v>weekday</v>
          </cell>
          <cell r="Q603" t="str">
            <v>NIGHT/EARLY MORNING(8PM-8AM)</v>
          </cell>
        </row>
        <row r="604">
          <cell r="C604">
            <v>1</v>
          </cell>
          <cell r="H604" t="str">
            <v>Moist</v>
          </cell>
          <cell r="I604">
            <v>0.16</v>
          </cell>
          <cell r="K604">
            <v>0.86</v>
          </cell>
          <cell r="M604">
            <v>2</v>
          </cell>
          <cell r="N604">
            <v>155</v>
          </cell>
          <cell r="O604">
            <v>157</v>
          </cell>
          <cell r="P604" t="str">
            <v>weekday</v>
          </cell>
          <cell r="Q604" t="str">
            <v>MORNING(8AM-12PM)</v>
          </cell>
        </row>
        <row r="605">
          <cell r="C605">
            <v>1</v>
          </cell>
          <cell r="H605" t="str">
            <v>Light Rain</v>
          </cell>
          <cell r="I605">
            <v>0.18</v>
          </cell>
          <cell r="K605">
            <v>0.86</v>
          </cell>
          <cell r="M605">
            <v>6</v>
          </cell>
          <cell r="N605">
            <v>95</v>
          </cell>
          <cell r="O605">
            <v>101</v>
          </cell>
          <cell r="P605" t="str">
            <v>weekday</v>
          </cell>
          <cell r="Q605" t="str">
            <v>MORNING(8AM-12PM)</v>
          </cell>
        </row>
        <row r="606">
          <cell r="C606">
            <v>1</v>
          </cell>
          <cell r="H606" t="str">
            <v>Light Rain</v>
          </cell>
          <cell r="I606">
            <v>0.18</v>
          </cell>
          <cell r="K606">
            <v>0.86</v>
          </cell>
          <cell r="M606">
            <v>0</v>
          </cell>
          <cell r="N606">
            <v>49</v>
          </cell>
          <cell r="O606">
            <v>49</v>
          </cell>
          <cell r="P606" t="str">
            <v>weekday</v>
          </cell>
          <cell r="Q606" t="str">
            <v>MORNING(8AM-12PM)</v>
          </cell>
        </row>
        <row r="607">
          <cell r="C607">
            <v>1</v>
          </cell>
          <cell r="H607" t="str">
            <v>Light Rain</v>
          </cell>
          <cell r="I607">
            <v>0.18</v>
          </cell>
          <cell r="K607">
            <v>0.93</v>
          </cell>
          <cell r="M607">
            <v>0</v>
          </cell>
          <cell r="N607">
            <v>30</v>
          </cell>
          <cell r="O607">
            <v>30</v>
          </cell>
          <cell r="P607" t="str">
            <v>weekday</v>
          </cell>
          <cell r="Q607" t="str">
            <v>MORNING(8AM-12PM)</v>
          </cell>
        </row>
        <row r="608">
          <cell r="C608">
            <v>1</v>
          </cell>
          <cell r="H608" t="str">
            <v>Light Rain</v>
          </cell>
          <cell r="I608">
            <v>0.18</v>
          </cell>
          <cell r="K608">
            <v>0.93</v>
          </cell>
          <cell r="M608">
            <v>1</v>
          </cell>
          <cell r="N608">
            <v>28</v>
          </cell>
          <cell r="O608">
            <v>29</v>
          </cell>
          <cell r="P608" t="str">
            <v>weekday</v>
          </cell>
          <cell r="Q608" t="str">
            <v>AFTERNOON(12PM-4PM)</v>
          </cell>
        </row>
        <row r="609">
          <cell r="C609">
            <v>1</v>
          </cell>
          <cell r="H609" t="str">
            <v>Light Rain</v>
          </cell>
          <cell r="I609">
            <v>0.18</v>
          </cell>
          <cell r="K609">
            <v>0.93</v>
          </cell>
          <cell r="M609">
            <v>0</v>
          </cell>
          <cell r="N609">
            <v>31</v>
          </cell>
          <cell r="O609">
            <v>31</v>
          </cell>
          <cell r="P609" t="str">
            <v>weekday</v>
          </cell>
          <cell r="Q609" t="str">
            <v>AFTERNOON(12PM-4PM)</v>
          </cell>
        </row>
        <row r="610">
          <cell r="C610">
            <v>1</v>
          </cell>
          <cell r="H610" t="str">
            <v>Light Rain</v>
          </cell>
          <cell r="I610">
            <v>0.22</v>
          </cell>
          <cell r="K610">
            <v>0.8</v>
          </cell>
          <cell r="M610">
            <v>2</v>
          </cell>
          <cell r="N610">
            <v>36</v>
          </cell>
          <cell r="O610">
            <v>38</v>
          </cell>
          <cell r="P610" t="str">
            <v>weekday</v>
          </cell>
          <cell r="Q610" t="str">
            <v>AFTERNOON(12PM-4PM)</v>
          </cell>
        </row>
        <row r="611">
          <cell r="C611">
            <v>1</v>
          </cell>
          <cell r="H611" t="str">
            <v>Moist</v>
          </cell>
          <cell r="I611">
            <v>0.2</v>
          </cell>
          <cell r="K611">
            <v>0.86</v>
          </cell>
          <cell r="M611">
            <v>1</v>
          </cell>
          <cell r="N611">
            <v>40</v>
          </cell>
          <cell r="O611">
            <v>41</v>
          </cell>
          <cell r="P611" t="str">
            <v>weekday</v>
          </cell>
          <cell r="Q611" t="str">
            <v>AFTERNOON(12PM-4PM)</v>
          </cell>
        </row>
        <row r="612">
          <cell r="C612">
            <v>1</v>
          </cell>
          <cell r="H612" t="str">
            <v>Clear</v>
          </cell>
          <cell r="I612">
            <v>0.22</v>
          </cell>
          <cell r="K612">
            <v>0.8</v>
          </cell>
          <cell r="M612">
            <v>10</v>
          </cell>
          <cell r="N612">
            <v>70</v>
          </cell>
          <cell r="O612">
            <v>80</v>
          </cell>
          <cell r="P612" t="str">
            <v>weekday</v>
          </cell>
          <cell r="Q612" t="str">
            <v>EVENING(4PM-8PM)</v>
          </cell>
        </row>
        <row r="613">
          <cell r="C613">
            <v>1</v>
          </cell>
          <cell r="H613" t="str">
            <v>Clear</v>
          </cell>
          <cell r="I613">
            <v>0.24</v>
          </cell>
          <cell r="K613">
            <v>0.75</v>
          </cell>
          <cell r="M613">
            <v>2</v>
          </cell>
          <cell r="N613">
            <v>147</v>
          </cell>
          <cell r="O613">
            <v>149</v>
          </cell>
          <cell r="P613" t="str">
            <v>weekday</v>
          </cell>
          <cell r="Q613" t="str">
            <v>EVENING(4PM-8PM)</v>
          </cell>
        </row>
        <row r="614">
          <cell r="C614">
            <v>1</v>
          </cell>
          <cell r="H614" t="str">
            <v>Clear</v>
          </cell>
          <cell r="I614">
            <v>0.24</v>
          </cell>
          <cell r="K614">
            <v>0.75</v>
          </cell>
          <cell r="M614">
            <v>2</v>
          </cell>
          <cell r="N614">
            <v>107</v>
          </cell>
          <cell r="O614">
            <v>109</v>
          </cell>
          <cell r="P614" t="str">
            <v>weekday</v>
          </cell>
          <cell r="Q614" t="str">
            <v>EVENING(4PM-8PM)</v>
          </cell>
        </row>
        <row r="615">
          <cell r="C615">
            <v>1</v>
          </cell>
          <cell r="H615" t="str">
            <v>Moist</v>
          </cell>
          <cell r="I615">
            <v>0.24</v>
          </cell>
          <cell r="K615">
            <v>0.75</v>
          </cell>
          <cell r="M615">
            <v>5</v>
          </cell>
          <cell r="N615">
            <v>84</v>
          </cell>
          <cell r="O615">
            <v>89</v>
          </cell>
          <cell r="P615" t="str">
            <v>weekday</v>
          </cell>
          <cell r="Q615" t="str">
            <v>EVENING(4PM-8PM)</v>
          </cell>
        </row>
        <row r="616">
          <cell r="C616">
            <v>1</v>
          </cell>
          <cell r="H616" t="str">
            <v>Moist</v>
          </cell>
          <cell r="I616">
            <v>0.24</v>
          </cell>
          <cell r="K616">
            <v>0.7</v>
          </cell>
          <cell r="M616">
            <v>1</v>
          </cell>
          <cell r="N616">
            <v>61</v>
          </cell>
          <cell r="O616">
            <v>62</v>
          </cell>
          <cell r="P616" t="str">
            <v>weekday</v>
          </cell>
          <cell r="Q616" t="str">
            <v>NIGHT/EARLY MORNING(8PM-8AM)</v>
          </cell>
        </row>
        <row r="617">
          <cell r="C617">
            <v>1</v>
          </cell>
          <cell r="H617" t="str">
            <v>Moist</v>
          </cell>
          <cell r="I617">
            <v>0.22</v>
          </cell>
          <cell r="K617">
            <v>0.75</v>
          </cell>
          <cell r="M617">
            <v>1</v>
          </cell>
          <cell r="N617">
            <v>57</v>
          </cell>
          <cell r="O617">
            <v>58</v>
          </cell>
          <cell r="P617" t="str">
            <v>weekday</v>
          </cell>
          <cell r="Q617" t="str">
            <v>NIGHT/EARLY MORNING(8PM-8AM)</v>
          </cell>
        </row>
        <row r="618">
          <cell r="C618">
            <v>1</v>
          </cell>
          <cell r="H618" t="str">
            <v>Clear</v>
          </cell>
          <cell r="I618">
            <v>0.24</v>
          </cell>
          <cell r="K618">
            <v>0.65</v>
          </cell>
          <cell r="M618">
            <v>0</v>
          </cell>
          <cell r="N618">
            <v>26</v>
          </cell>
          <cell r="O618">
            <v>26</v>
          </cell>
          <cell r="P618" t="str">
            <v>weekday</v>
          </cell>
          <cell r="Q618" t="str">
            <v>NIGHT/EARLY MORNING(8PM-8AM)</v>
          </cell>
        </row>
        <row r="619">
          <cell r="C619">
            <v>1</v>
          </cell>
          <cell r="H619" t="str">
            <v>Clear</v>
          </cell>
          <cell r="I619">
            <v>0.24</v>
          </cell>
          <cell r="K619">
            <v>0.6</v>
          </cell>
          <cell r="M619">
            <v>1</v>
          </cell>
          <cell r="N619">
            <v>22</v>
          </cell>
          <cell r="O619">
            <v>23</v>
          </cell>
          <cell r="P619" t="str">
            <v>weekday</v>
          </cell>
          <cell r="Q619" t="str">
            <v>NIGHT/EARLY MORNING(8PM-8AM)</v>
          </cell>
        </row>
        <row r="620">
          <cell r="C620">
            <v>1</v>
          </cell>
          <cell r="H620" t="str">
            <v>Clear</v>
          </cell>
          <cell r="I620">
            <v>0.22</v>
          </cell>
          <cell r="K620">
            <v>0.64</v>
          </cell>
          <cell r="M620">
            <v>2</v>
          </cell>
          <cell r="N620">
            <v>26</v>
          </cell>
          <cell r="O620">
            <v>28</v>
          </cell>
          <cell r="P620" t="str">
            <v>weekend</v>
          </cell>
          <cell r="Q620" t="str">
            <v>NIGHT/EARLY MORNING(8PM-8AM)</v>
          </cell>
        </row>
        <row r="621">
          <cell r="C621">
            <v>1</v>
          </cell>
          <cell r="H621" t="str">
            <v>Clear</v>
          </cell>
          <cell r="I621">
            <v>0.22</v>
          </cell>
          <cell r="K621">
            <v>0.64</v>
          </cell>
          <cell r="M621">
            <v>0</v>
          </cell>
          <cell r="N621">
            <v>20</v>
          </cell>
          <cell r="O621">
            <v>20</v>
          </cell>
          <cell r="P621" t="str">
            <v>weekend</v>
          </cell>
          <cell r="Q621" t="str">
            <v>NIGHT/EARLY MORNING(8PM-8AM)</v>
          </cell>
        </row>
        <row r="622">
          <cell r="C622">
            <v>1</v>
          </cell>
          <cell r="H622" t="str">
            <v>Clear</v>
          </cell>
          <cell r="I622">
            <v>0.22</v>
          </cell>
          <cell r="K622">
            <v>0.64</v>
          </cell>
          <cell r="M622">
            <v>0</v>
          </cell>
          <cell r="N622">
            <v>15</v>
          </cell>
          <cell r="O622">
            <v>15</v>
          </cell>
          <cell r="P622" t="str">
            <v>weekend</v>
          </cell>
          <cell r="Q622" t="str">
            <v>NIGHT/EARLY MORNING(8PM-8AM)</v>
          </cell>
        </row>
        <row r="623">
          <cell r="C623">
            <v>1</v>
          </cell>
          <cell r="H623" t="str">
            <v>Clear</v>
          </cell>
          <cell r="I623">
            <v>0.2</v>
          </cell>
          <cell r="K623">
            <v>0.64</v>
          </cell>
          <cell r="M623">
            <v>3</v>
          </cell>
          <cell r="N623">
            <v>5</v>
          </cell>
          <cell r="O623">
            <v>8</v>
          </cell>
          <cell r="P623" t="str">
            <v>weekend</v>
          </cell>
          <cell r="Q623" t="str">
            <v>NIGHT/EARLY MORNING(8PM-8AM)</v>
          </cell>
        </row>
        <row r="624">
          <cell r="C624">
            <v>1</v>
          </cell>
          <cell r="H624" t="str">
            <v>Clear</v>
          </cell>
          <cell r="I624">
            <v>0.16</v>
          </cell>
          <cell r="K624">
            <v>0.69</v>
          </cell>
          <cell r="M624">
            <v>1</v>
          </cell>
          <cell r="N624">
            <v>2</v>
          </cell>
          <cell r="O624">
            <v>3</v>
          </cell>
          <cell r="P624" t="str">
            <v>weekend</v>
          </cell>
          <cell r="Q624" t="str">
            <v>NIGHT/EARLY MORNING(8PM-8AM)</v>
          </cell>
        </row>
        <row r="625">
          <cell r="C625">
            <v>1</v>
          </cell>
          <cell r="H625" t="str">
            <v>Clear</v>
          </cell>
          <cell r="I625">
            <v>0.16</v>
          </cell>
          <cell r="K625">
            <v>0.64</v>
          </cell>
          <cell r="M625">
            <v>0</v>
          </cell>
          <cell r="N625">
            <v>2</v>
          </cell>
          <cell r="O625">
            <v>2</v>
          </cell>
          <cell r="P625" t="str">
            <v>weekend</v>
          </cell>
          <cell r="Q625" t="str">
            <v>NIGHT/EARLY MORNING(8PM-8AM)</v>
          </cell>
        </row>
        <row r="626">
          <cell r="C626">
            <v>1</v>
          </cell>
          <cell r="H626" t="str">
            <v>Clear</v>
          </cell>
          <cell r="I626">
            <v>0.16</v>
          </cell>
          <cell r="K626">
            <v>0.59</v>
          </cell>
          <cell r="M626">
            <v>1</v>
          </cell>
          <cell r="N626">
            <v>4</v>
          </cell>
          <cell r="O626">
            <v>5</v>
          </cell>
          <cell r="P626" t="str">
            <v>weekend</v>
          </cell>
          <cell r="Q626" t="str">
            <v>NIGHT/EARLY MORNING(8PM-8AM)</v>
          </cell>
        </row>
        <row r="627">
          <cell r="C627">
            <v>1</v>
          </cell>
          <cell r="H627" t="str">
            <v>Clear</v>
          </cell>
          <cell r="I627">
            <v>0.18</v>
          </cell>
          <cell r="K627">
            <v>0.55000000000000004</v>
          </cell>
          <cell r="M627">
            <v>3</v>
          </cell>
          <cell r="N627">
            <v>31</v>
          </cell>
          <cell r="O627">
            <v>34</v>
          </cell>
          <cell r="P627" t="str">
            <v>weekend</v>
          </cell>
          <cell r="Q627" t="str">
            <v>MORNING(8AM-12PM)</v>
          </cell>
        </row>
        <row r="628">
          <cell r="C628">
            <v>1</v>
          </cell>
          <cell r="H628" t="str">
            <v>Clear</v>
          </cell>
          <cell r="I628">
            <v>0.18</v>
          </cell>
          <cell r="K628">
            <v>0.59</v>
          </cell>
          <cell r="M628">
            <v>0</v>
          </cell>
          <cell r="N628">
            <v>34</v>
          </cell>
          <cell r="O628">
            <v>34</v>
          </cell>
          <cell r="P628" t="str">
            <v>weekend</v>
          </cell>
          <cell r="Q628" t="str">
            <v>MORNING(8AM-12PM)</v>
          </cell>
        </row>
        <row r="629">
          <cell r="C629">
            <v>1</v>
          </cell>
          <cell r="H629" t="str">
            <v>Moist</v>
          </cell>
          <cell r="I629">
            <v>0.18</v>
          </cell>
          <cell r="K629">
            <v>0.64</v>
          </cell>
          <cell r="M629">
            <v>4</v>
          </cell>
          <cell r="N629">
            <v>51</v>
          </cell>
          <cell r="O629">
            <v>55</v>
          </cell>
          <cell r="P629" t="str">
            <v>weekend</v>
          </cell>
          <cell r="Q629" t="str">
            <v>MORNING(8AM-12PM)</v>
          </cell>
        </row>
        <row r="630">
          <cell r="C630">
            <v>1</v>
          </cell>
          <cell r="H630" t="str">
            <v>Moist</v>
          </cell>
          <cell r="I630">
            <v>0.18</v>
          </cell>
          <cell r="K630">
            <v>0.64</v>
          </cell>
          <cell r="M630">
            <v>4</v>
          </cell>
          <cell r="N630">
            <v>60</v>
          </cell>
          <cell r="O630">
            <v>64</v>
          </cell>
          <cell r="P630" t="str">
            <v>weekend</v>
          </cell>
          <cell r="Q630" t="str">
            <v>MORNING(8AM-12PM)</v>
          </cell>
        </row>
        <row r="631">
          <cell r="C631">
            <v>1</v>
          </cell>
          <cell r="H631" t="str">
            <v>Moist</v>
          </cell>
          <cell r="I631">
            <v>0.2</v>
          </cell>
          <cell r="K631">
            <v>0.59</v>
          </cell>
          <cell r="M631">
            <v>12</v>
          </cell>
          <cell r="N631">
            <v>66</v>
          </cell>
          <cell r="O631">
            <v>78</v>
          </cell>
          <cell r="P631" t="str">
            <v>weekend</v>
          </cell>
          <cell r="Q631" t="str">
            <v>AFTERNOON(12PM-4PM)</v>
          </cell>
        </row>
        <row r="632">
          <cell r="C632">
            <v>1</v>
          </cell>
          <cell r="H632" t="str">
            <v>Moist</v>
          </cell>
          <cell r="I632">
            <v>0.22</v>
          </cell>
          <cell r="K632">
            <v>0.55000000000000004</v>
          </cell>
          <cell r="M632">
            <v>9</v>
          </cell>
          <cell r="N632">
            <v>56</v>
          </cell>
          <cell r="O632">
            <v>65</v>
          </cell>
          <cell r="P632" t="str">
            <v>weekend</v>
          </cell>
          <cell r="Q632" t="str">
            <v>AFTERNOON(12PM-4PM)</v>
          </cell>
        </row>
        <row r="633">
          <cell r="C633">
            <v>1</v>
          </cell>
          <cell r="H633" t="str">
            <v>Moist</v>
          </cell>
          <cell r="I633">
            <v>0.22</v>
          </cell>
          <cell r="K633">
            <v>0.6</v>
          </cell>
          <cell r="M633">
            <v>10</v>
          </cell>
          <cell r="N633">
            <v>89</v>
          </cell>
          <cell r="O633">
            <v>99</v>
          </cell>
          <cell r="P633" t="str">
            <v>weekend</v>
          </cell>
          <cell r="Q633" t="str">
            <v>AFTERNOON(12PM-4PM)</v>
          </cell>
        </row>
        <row r="634">
          <cell r="C634">
            <v>1</v>
          </cell>
          <cell r="H634" t="str">
            <v>Clear</v>
          </cell>
          <cell r="I634">
            <v>0.22</v>
          </cell>
          <cell r="K634">
            <v>0.69</v>
          </cell>
          <cell r="M634">
            <v>22</v>
          </cell>
          <cell r="N634">
            <v>98</v>
          </cell>
          <cell r="O634">
            <v>120</v>
          </cell>
          <cell r="P634" t="str">
            <v>weekend</v>
          </cell>
          <cell r="Q634" t="str">
            <v>AFTERNOON(12PM-4PM)</v>
          </cell>
        </row>
        <row r="635">
          <cell r="C635">
            <v>1</v>
          </cell>
          <cell r="H635" t="str">
            <v>Clear</v>
          </cell>
          <cell r="I635">
            <v>0.24</v>
          </cell>
          <cell r="K635">
            <v>0.6</v>
          </cell>
          <cell r="M635">
            <v>19</v>
          </cell>
          <cell r="N635">
            <v>88</v>
          </cell>
          <cell r="O635">
            <v>107</v>
          </cell>
          <cell r="P635" t="str">
            <v>weekend</v>
          </cell>
          <cell r="Q635" t="str">
            <v>EVENING(4PM-8PM)</v>
          </cell>
        </row>
        <row r="636">
          <cell r="C636">
            <v>1</v>
          </cell>
          <cell r="H636" t="str">
            <v>Clear</v>
          </cell>
          <cell r="I636">
            <v>0.24</v>
          </cell>
          <cell r="K636">
            <v>0.6</v>
          </cell>
          <cell r="M636">
            <v>9</v>
          </cell>
          <cell r="N636">
            <v>82</v>
          </cell>
          <cell r="O636">
            <v>91</v>
          </cell>
          <cell r="P636" t="str">
            <v>weekend</v>
          </cell>
          <cell r="Q636" t="str">
            <v>EVENING(4PM-8PM)</v>
          </cell>
        </row>
        <row r="637">
          <cell r="C637">
            <v>1</v>
          </cell>
          <cell r="H637" t="str">
            <v>Clear</v>
          </cell>
          <cell r="I637">
            <v>0.22</v>
          </cell>
          <cell r="K637">
            <v>0.69</v>
          </cell>
          <cell r="M637">
            <v>9</v>
          </cell>
          <cell r="N637">
            <v>59</v>
          </cell>
          <cell r="O637">
            <v>68</v>
          </cell>
          <cell r="P637" t="str">
            <v>weekend</v>
          </cell>
          <cell r="Q637" t="str">
            <v>EVENING(4PM-8PM)</v>
          </cell>
        </row>
        <row r="638">
          <cell r="C638">
            <v>1</v>
          </cell>
          <cell r="H638" t="str">
            <v>Moist</v>
          </cell>
          <cell r="I638">
            <v>0.22</v>
          </cell>
          <cell r="K638">
            <v>0.69</v>
          </cell>
          <cell r="M638">
            <v>6</v>
          </cell>
          <cell r="N638">
            <v>52</v>
          </cell>
          <cell r="O638">
            <v>58</v>
          </cell>
          <cell r="P638" t="str">
            <v>weekend</v>
          </cell>
          <cell r="Q638" t="str">
            <v>EVENING(4PM-8PM)</v>
          </cell>
        </row>
        <row r="639">
          <cell r="C639">
            <v>1</v>
          </cell>
          <cell r="H639" t="str">
            <v>Clear</v>
          </cell>
          <cell r="I639">
            <v>0.18</v>
          </cell>
          <cell r="K639">
            <v>0.74</v>
          </cell>
          <cell r="M639">
            <v>1</v>
          </cell>
          <cell r="N639">
            <v>42</v>
          </cell>
          <cell r="O639">
            <v>43</v>
          </cell>
          <cell r="P639" t="str">
            <v>weekend</v>
          </cell>
          <cell r="Q639" t="str">
            <v>NIGHT/EARLY MORNING(8PM-8AM)</v>
          </cell>
        </row>
        <row r="640">
          <cell r="C640">
            <v>1</v>
          </cell>
          <cell r="H640" t="str">
            <v>Clear</v>
          </cell>
          <cell r="I640">
            <v>0.18</v>
          </cell>
          <cell r="K640">
            <v>0.74</v>
          </cell>
          <cell r="M640">
            <v>1</v>
          </cell>
          <cell r="N640">
            <v>35</v>
          </cell>
          <cell r="O640">
            <v>36</v>
          </cell>
          <cell r="P640" t="str">
            <v>weekend</v>
          </cell>
          <cell r="Q640" t="str">
            <v>NIGHT/EARLY MORNING(8PM-8AM)</v>
          </cell>
        </row>
        <row r="641">
          <cell r="C641">
            <v>1</v>
          </cell>
          <cell r="H641" t="str">
            <v>Clear</v>
          </cell>
          <cell r="I641">
            <v>0.16</v>
          </cell>
          <cell r="K641">
            <v>0.8</v>
          </cell>
          <cell r="M641">
            <v>4</v>
          </cell>
          <cell r="N641">
            <v>28</v>
          </cell>
          <cell r="O641">
            <v>32</v>
          </cell>
          <cell r="P641" t="str">
            <v>weekend</v>
          </cell>
          <cell r="Q641" t="str">
            <v>NIGHT/EARLY MORNING(8PM-8AM)</v>
          </cell>
        </row>
        <row r="642">
          <cell r="C642">
            <v>1</v>
          </cell>
          <cell r="H642" t="str">
            <v>Clear</v>
          </cell>
          <cell r="I642">
            <v>0.16</v>
          </cell>
          <cell r="K642">
            <v>0.8</v>
          </cell>
          <cell r="M642">
            <v>3</v>
          </cell>
          <cell r="N642">
            <v>30</v>
          </cell>
          <cell r="O642">
            <v>33</v>
          </cell>
          <cell r="P642" t="str">
            <v>weekend</v>
          </cell>
          <cell r="Q642" t="str">
            <v>NIGHT/EARLY MORNING(8PM-8AM)</v>
          </cell>
        </row>
        <row r="643">
          <cell r="C643">
            <v>1</v>
          </cell>
          <cell r="H643" t="str">
            <v>Clear</v>
          </cell>
          <cell r="I643">
            <v>0.16</v>
          </cell>
          <cell r="K643">
            <v>0.8</v>
          </cell>
          <cell r="M643">
            <v>0</v>
          </cell>
          <cell r="N643">
            <v>33</v>
          </cell>
          <cell r="O643">
            <v>33</v>
          </cell>
          <cell r="P643" t="str">
            <v>weekend</v>
          </cell>
          <cell r="Q643" t="str">
            <v>NIGHT/EARLY MORNING(8PM-8AM)</v>
          </cell>
        </row>
        <row r="644">
          <cell r="C644">
            <v>1</v>
          </cell>
          <cell r="H644" t="str">
            <v>Clear</v>
          </cell>
          <cell r="I644">
            <v>0.14000000000000001</v>
          </cell>
          <cell r="K644">
            <v>0.8</v>
          </cell>
          <cell r="M644">
            <v>7</v>
          </cell>
          <cell r="N644">
            <v>22</v>
          </cell>
          <cell r="O644">
            <v>29</v>
          </cell>
          <cell r="P644" t="str">
            <v>weekend</v>
          </cell>
          <cell r="Q644" t="str">
            <v>NIGHT/EARLY MORNING(8PM-8AM)</v>
          </cell>
        </row>
        <row r="645">
          <cell r="C645">
            <v>1</v>
          </cell>
          <cell r="H645" t="str">
            <v>Clear</v>
          </cell>
          <cell r="I645">
            <v>0.16</v>
          </cell>
          <cell r="K645">
            <v>0.8</v>
          </cell>
          <cell r="M645">
            <v>1</v>
          </cell>
          <cell r="N645">
            <v>10</v>
          </cell>
          <cell r="O645">
            <v>11</v>
          </cell>
          <cell r="P645" t="str">
            <v>weekend</v>
          </cell>
          <cell r="Q645" t="str">
            <v>NIGHT/EARLY MORNING(8PM-8AM)</v>
          </cell>
        </row>
        <row r="646">
          <cell r="C646">
            <v>1</v>
          </cell>
          <cell r="H646" t="str">
            <v>Clear</v>
          </cell>
          <cell r="I646">
            <v>0.14000000000000001</v>
          </cell>
          <cell r="K646">
            <v>0.93</v>
          </cell>
          <cell r="M646">
            <v>1</v>
          </cell>
          <cell r="N646">
            <v>7</v>
          </cell>
          <cell r="O646">
            <v>8</v>
          </cell>
          <cell r="P646" t="str">
            <v>weekend</v>
          </cell>
          <cell r="Q646" t="str">
            <v>NIGHT/EARLY MORNING(8PM-8AM)</v>
          </cell>
        </row>
        <row r="647">
          <cell r="C647">
            <v>1</v>
          </cell>
          <cell r="H647" t="str">
            <v>Clear</v>
          </cell>
          <cell r="I647">
            <v>0.14000000000000001</v>
          </cell>
          <cell r="K647">
            <v>0.93</v>
          </cell>
          <cell r="M647">
            <v>0</v>
          </cell>
          <cell r="N647">
            <v>1</v>
          </cell>
          <cell r="O647">
            <v>1</v>
          </cell>
          <cell r="P647" t="str">
            <v>weekend</v>
          </cell>
          <cell r="Q647" t="str">
            <v>NIGHT/EARLY MORNING(8PM-8AM)</v>
          </cell>
        </row>
        <row r="648">
          <cell r="C648">
            <v>1</v>
          </cell>
          <cell r="H648" t="str">
            <v>Clear</v>
          </cell>
          <cell r="I648">
            <v>0.14000000000000001</v>
          </cell>
          <cell r="K648">
            <v>0.86</v>
          </cell>
          <cell r="M648">
            <v>0</v>
          </cell>
          <cell r="N648">
            <v>3</v>
          </cell>
          <cell r="O648">
            <v>3</v>
          </cell>
          <cell r="P648" t="str">
            <v>weekend</v>
          </cell>
          <cell r="Q648" t="str">
            <v>NIGHT/EARLY MORNING(8PM-8AM)</v>
          </cell>
        </row>
        <row r="649">
          <cell r="C649">
            <v>1</v>
          </cell>
          <cell r="H649" t="str">
            <v>Clear</v>
          </cell>
          <cell r="I649">
            <v>0.14000000000000001</v>
          </cell>
          <cell r="K649">
            <v>0.86</v>
          </cell>
          <cell r="M649">
            <v>0</v>
          </cell>
          <cell r="N649">
            <v>3</v>
          </cell>
          <cell r="O649">
            <v>3</v>
          </cell>
          <cell r="P649" t="str">
            <v>weekend</v>
          </cell>
          <cell r="Q649" t="str">
            <v>NIGHT/EARLY MORNING(8PM-8AM)</v>
          </cell>
        </row>
        <row r="650">
          <cell r="C650">
            <v>1</v>
          </cell>
          <cell r="H650" t="str">
            <v>Moist</v>
          </cell>
          <cell r="I650">
            <v>0.14000000000000001</v>
          </cell>
          <cell r="K650">
            <v>0.86</v>
          </cell>
          <cell r="M650">
            <v>1</v>
          </cell>
          <cell r="N650">
            <v>11</v>
          </cell>
          <cell r="O650">
            <v>12</v>
          </cell>
          <cell r="P650" t="str">
            <v>weekend</v>
          </cell>
          <cell r="Q650" t="str">
            <v>MORNING(8AM-12PM)</v>
          </cell>
        </row>
        <row r="651">
          <cell r="C651">
            <v>1</v>
          </cell>
          <cell r="H651" t="str">
            <v>Moist</v>
          </cell>
          <cell r="I651">
            <v>0.16</v>
          </cell>
          <cell r="K651">
            <v>0.8</v>
          </cell>
          <cell r="M651">
            <v>4</v>
          </cell>
          <cell r="N651">
            <v>34</v>
          </cell>
          <cell r="O651">
            <v>38</v>
          </cell>
          <cell r="P651" t="str">
            <v>weekend</v>
          </cell>
          <cell r="Q651" t="str">
            <v>MORNING(8AM-12PM)</v>
          </cell>
        </row>
        <row r="652">
          <cell r="C652">
            <v>1</v>
          </cell>
          <cell r="H652" t="str">
            <v>Moist</v>
          </cell>
          <cell r="I652">
            <v>0.18</v>
          </cell>
          <cell r="K652">
            <v>0.8</v>
          </cell>
          <cell r="M652">
            <v>7</v>
          </cell>
          <cell r="N652">
            <v>57</v>
          </cell>
          <cell r="O652">
            <v>64</v>
          </cell>
          <cell r="P652" t="str">
            <v>weekend</v>
          </cell>
          <cell r="Q652" t="str">
            <v>MORNING(8AM-12PM)</v>
          </cell>
        </row>
        <row r="653">
          <cell r="C653">
            <v>1</v>
          </cell>
          <cell r="H653" t="str">
            <v>Clear</v>
          </cell>
          <cell r="I653">
            <v>0.22</v>
          </cell>
          <cell r="K653">
            <v>0.75</v>
          </cell>
          <cell r="M653">
            <v>9</v>
          </cell>
          <cell r="N653">
            <v>50</v>
          </cell>
          <cell r="O653">
            <v>59</v>
          </cell>
          <cell r="P653" t="str">
            <v>weekend</v>
          </cell>
          <cell r="Q653" t="str">
            <v>MORNING(8AM-12PM)</v>
          </cell>
        </row>
        <row r="654">
          <cell r="C654">
            <v>1</v>
          </cell>
          <cell r="H654" t="str">
            <v>Clear</v>
          </cell>
          <cell r="I654">
            <v>0.3</v>
          </cell>
          <cell r="K654">
            <v>0.52</v>
          </cell>
          <cell r="M654">
            <v>10</v>
          </cell>
          <cell r="N654">
            <v>87</v>
          </cell>
          <cell r="O654">
            <v>97</v>
          </cell>
          <cell r="P654" t="str">
            <v>weekend</v>
          </cell>
          <cell r="Q654" t="str">
            <v>AFTERNOON(12PM-4PM)</v>
          </cell>
        </row>
        <row r="655">
          <cell r="C655">
            <v>1</v>
          </cell>
          <cell r="H655" t="str">
            <v>Clear</v>
          </cell>
          <cell r="I655">
            <v>0.28000000000000003</v>
          </cell>
          <cell r="K655">
            <v>0.61</v>
          </cell>
          <cell r="M655">
            <v>13</v>
          </cell>
          <cell r="N655">
            <v>71</v>
          </cell>
          <cell r="O655">
            <v>84</v>
          </cell>
          <cell r="P655" t="str">
            <v>weekend</v>
          </cell>
          <cell r="Q655" t="str">
            <v>AFTERNOON(12PM-4PM)</v>
          </cell>
        </row>
        <row r="656">
          <cell r="C656">
            <v>1</v>
          </cell>
          <cell r="H656" t="str">
            <v>Clear</v>
          </cell>
          <cell r="I656">
            <v>0.28000000000000003</v>
          </cell>
          <cell r="K656">
            <v>0.61</v>
          </cell>
          <cell r="M656">
            <v>18</v>
          </cell>
          <cell r="N656">
            <v>104</v>
          </cell>
          <cell r="O656">
            <v>122</v>
          </cell>
          <cell r="P656" t="str">
            <v>weekend</v>
          </cell>
          <cell r="Q656" t="str">
            <v>AFTERNOON(12PM-4PM)</v>
          </cell>
        </row>
        <row r="657">
          <cell r="C657">
            <v>1</v>
          </cell>
          <cell r="H657" t="str">
            <v>Clear</v>
          </cell>
          <cell r="I657">
            <v>0.3</v>
          </cell>
          <cell r="K657">
            <v>0.56000000000000005</v>
          </cell>
          <cell r="M657">
            <v>14</v>
          </cell>
          <cell r="N657">
            <v>95</v>
          </cell>
          <cell r="O657">
            <v>109</v>
          </cell>
          <cell r="P657" t="str">
            <v>weekend</v>
          </cell>
          <cell r="Q657" t="str">
            <v>AFTERNOON(12PM-4PM)</v>
          </cell>
        </row>
        <row r="658">
          <cell r="C658">
            <v>1</v>
          </cell>
          <cell r="H658" t="str">
            <v>Clear</v>
          </cell>
          <cell r="I658">
            <v>0.3</v>
          </cell>
          <cell r="K658">
            <v>0.56000000000000005</v>
          </cell>
          <cell r="M658">
            <v>19</v>
          </cell>
          <cell r="N658">
            <v>104</v>
          </cell>
          <cell r="O658">
            <v>123</v>
          </cell>
          <cell r="P658" t="str">
            <v>weekend</v>
          </cell>
          <cell r="Q658" t="str">
            <v>EVENING(4PM-8PM)</v>
          </cell>
        </row>
        <row r="659">
          <cell r="C659">
            <v>1</v>
          </cell>
          <cell r="H659" t="str">
            <v>Clear</v>
          </cell>
          <cell r="I659">
            <v>0.3</v>
          </cell>
          <cell r="K659">
            <v>0.56000000000000005</v>
          </cell>
          <cell r="M659">
            <v>6</v>
          </cell>
          <cell r="N659">
            <v>71</v>
          </cell>
          <cell r="O659">
            <v>77</v>
          </cell>
          <cell r="P659" t="str">
            <v>weekend</v>
          </cell>
          <cell r="Q659" t="str">
            <v>EVENING(4PM-8PM)</v>
          </cell>
        </row>
        <row r="660">
          <cell r="C660">
            <v>1</v>
          </cell>
          <cell r="H660" t="str">
            <v>Clear</v>
          </cell>
          <cell r="I660">
            <v>0.26</v>
          </cell>
          <cell r="K660">
            <v>0.65</v>
          </cell>
          <cell r="M660">
            <v>8</v>
          </cell>
          <cell r="N660">
            <v>57</v>
          </cell>
          <cell r="O660">
            <v>65</v>
          </cell>
          <cell r="P660" t="str">
            <v>weekend</v>
          </cell>
          <cell r="Q660" t="str">
            <v>EVENING(4PM-8PM)</v>
          </cell>
        </row>
        <row r="661">
          <cell r="C661">
            <v>1</v>
          </cell>
          <cell r="H661" t="str">
            <v>Clear</v>
          </cell>
          <cell r="I661">
            <v>0.26</v>
          </cell>
          <cell r="K661">
            <v>0.65</v>
          </cell>
          <cell r="M661">
            <v>9</v>
          </cell>
          <cell r="N661">
            <v>46</v>
          </cell>
          <cell r="O661">
            <v>55</v>
          </cell>
          <cell r="P661" t="str">
            <v>weekend</v>
          </cell>
          <cell r="Q661" t="str">
            <v>EVENING(4PM-8PM)</v>
          </cell>
        </row>
        <row r="662">
          <cell r="C662">
            <v>1</v>
          </cell>
          <cell r="H662" t="str">
            <v>Moist</v>
          </cell>
          <cell r="I662">
            <v>0.26</v>
          </cell>
          <cell r="K662">
            <v>0.65</v>
          </cell>
          <cell r="M662">
            <v>3</v>
          </cell>
          <cell r="N662">
            <v>30</v>
          </cell>
          <cell r="O662">
            <v>33</v>
          </cell>
          <cell r="P662" t="str">
            <v>weekend</v>
          </cell>
          <cell r="Q662" t="str">
            <v>NIGHT/EARLY MORNING(8PM-8AM)</v>
          </cell>
        </row>
        <row r="663">
          <cell r="C663">
            <v>1</v>
          </cell>
          <cell r="H663" t="str">
            <v>Moist</v>
          </cell>
          <cell r="I663">
            <v>0.24</v>
          </cell>
          <cell r="K663">
            <v>0.7</v>
          </cell>
          <cell r="M663">
            <v>3</v>
          </cell>
          <cell r="N663">
            <v>25</v>
          </cell>
          <cell r="O663">
            <v>28</v>
          </cell>
          <cell r="P663" t="str">
            <v>weekend</v>
          </cell>
          <cell r="Q663" t="str">
            <v>NIGHT/EARLY MORNING(8PM-8AM)</v>
          </cell>
        </row>
        <row r="664">
          <cell r="C664">
            <v>1</v>
          </cell>
          <cell r="H664" t="str">
            <v>Moist</v>
          </cell>
          <cell r="I664">
            <v>0.24</v>
          </cell>
          <cell r="K664">
            <v>0.7</v>
          </cell>
          <cell r="M664">
            <v>2</v>
          </cell>
          <cell r="N664">
            <v>19</v>
          </cell>
          <cell r="O664">
            <v>21</v>
          </cell>
          <cell r="P664" t="str">
            <v>weekend</v>
          </cell>
          <cell r="Q664" t="str">
            <v>NIGHT/EARLY MORNING(8PM-8AM)</v>
          </cell>
        </row>
        <row r="665">
          <cell r="C665">
            <v>1</v>
          </cell>
          <cell r="H665" t="str">
            <v>Moist</v>
          </cell>
          <cell r="I665">
            <v>0.24</v>
          </cell>
          <cell r="K665">
            <v>0.65</v>
          </cell>
          <cell r="M665">
            <v>5</v>
          </cell>
          <cell r="N665">
            <v>16</v>
          </cell>
          <cell r="O665">
            <v>21</v>
          </cell>
          <cell r="P665" t="str">
            <v>weekend</v>
          </cell>
          <cell r="Q665" t="str">
            <v>NIGHT/EARLY MORNING(8PM-8AM)</v>
          </cell>
        </row>
        <row r="666">
          <cell r="C666">
            <v>1</v>
          </cell>
          <cell r="H666" t="str">
            <v>Moist</v>
          </cell>
          <cell r="I666">
            <v>0.24</v>
          </cell>
          <cell r="K666">
            <v>0.65</v>
          </cell>
          <cell r="M666">
            <v>1</v>
          </cell>
          <cell r="N666">
            <v>6</v>
          </cell>
          <cell r="O666">
            <v>7</v>
          </cell>
          <cell r="P666" t="str">
            <v>weekday</v>
          </cell>
          <cell r="Q666" t="str">
            <v>NIGHT/EARLY MORNING(8PM-8AM)</v>
          </cell>
        </row>
        <row r="667">
          <cell r="C667">
            <v>1</v>
          </cell>
          <cell r="H667" t="str">
            <v>Clear</v>
          </cell>
          <cell r="I667">
            <v>0.22</v>
          </cell>
          <cell r="K667">
            <v>0.64</v>
          </cell>
          <cell r="M667">
            <v>2</v>
          </cell>
          <cell r="N667">
            <v>5</v>
          </cell>
          <cell r="O667">
            <v>7</v>
          </cell>
          <cell r="P667" t="str">
            <v>weekday</v>
          </cell>
          <cell r="Q667" t="str">
            <v>NIGHT/EARLY MORNING(8PM-8AM)</v>
          </cell>
        </row>
        <row r="668">
          <cell r="C668">
            <v>1</v>
          </cell>
          <cell r="H668" t="str">
            <v>Clear</v>
          </cell>
          <cell r="I668">
            <v>0.22</v>
          </cell>
          <cell r="K668">
            <v>0.64</v>
          </cell>
          <cell r="M668">
            <v>0</v>
          </cell>
          <cell r="N668">
            <v>1</v>
          </cell>
          <cell r="O668">
            <v>1</v>
          </cell>
          <cell r="P668" t="str">
            <v>weekday</v>
          </cell>
          <cell r="Q668" t="str">
            <v>NIGHT/EARLY MORNING(8PM-8AM)</v>
          </cell>
        </row>
        <row r="669">
          <cell r="C669">
            <v>1</v>
          </cell>
          <cell r="H669" t="str">
            <v>Clear</v>
          </cell>
          <cell r="I669">
            <v>0.22</v>
          </cell>
          <cell r="K669">
            <v>0.64</v>
          </cell>
          <cell r="M669">
            <v>0</v>
          </cell>
          <cell r="N669">
            <v>2</v>
          </cell>
          <cell r="O669">
            <v>2</v>
          </cell>
          <cell r="P669" t="str">
            <v>weekday</v>
          </cell>
          <cell r="Q669" t="str">
            <v>NIGHT/EARLY MORNING(8PM-8AM)</v>
          </cell>
        </row>
        <row r="670">
          <cell r="C670">
            <v>1</v>
          </cell>
          <cell r="H670" t="str">
            <v>Clear</v>
          </cell>
          <cell r="I670">
            <v>0.2</v>
          </cell>
          <cell r="K670">
            <v>0.59</v>
          </cell>
          <cell r="M670">
            <v>0</v>
          </cell>
          <cell r="N670">
            <v>2</v>
          </cell>
          <cell r="O670">
            <v>2</v>
          </cell>
          <cell r="P670" t="str">
            <v>weekday</v>
          </cell>
          <cell r="Q670" t="str">
            <v>NIGHT/EARLY MORNING(8PM-8AM)</v>
          </cell>
        </row>
        <row r="671">
          <cell r="C671">
            <v>1</v>
          </cell>
          <cell r="H671" t="str">
            <v>Clear</v>
          </cell>
          <cell r="I671">
            <v>0.18</v>
          </cell>
          <cell r="K671">
            <v>0.64</v>
          </cell>
          <cell r="M671">
            <v>0</v>
          </cell>
          <cell r="N671">
            <v>8</v>
          </cell>
          <cell r="O671">
            <v>8</v>
          </cell>
          <cell r="P671" t="str">
            <v>weekday</v>
          </cell>
          <cell r="Q671" t="str">
            <v>NIGHT/EARLY MORNING(8PM-8AM)</v>
          </cell>
        </row>
        <row r="672">
          <cell r="C672">
            <v>1</v>
          </cell>
          <cell r="H672" t="str">
            <v>Clear</v>
          </cell>
          <cell r="I672">
            <v>0.16</v>
          </cell>
          <cell r="K672">
            <v>0.69</v>
          </cell>
          <cell r="M672">
            <v>0</v>
          </cell>
          <cell r="N672">
            <v>37</v>
          </cell>
          <cell r="O672">
            <v>37</v>
          </cell>
          <cell r="P672" t="str">
            <v>weekday</v>
          </cell>
          <cell r="Q672" t="str">
            <v>NIGHT/EARLY MORNING(8PM-8AM)</v>
          </cell>
        </row>
        <row r="673">
          <cell r="C673">
            <v>1</v>
          </cell>
          <cell r="H673" t="str">
            <v>Moist</v>
          </cell>
          <cell r="I673">
            <v>0.16</v>
          </cell>
          <cell r="K673">
            <v>0.64</v>
          </cell>
          <cell r="M673">
            <v>1</v>
          </cell>
          <cell r="N673">
            <v>71</v>
          </cell>
          <cell r="O673">
            <v>72</v>
          </cell>
          <cell r="P673" t="str">
            <v>weekday</v>
          </cell>
          <cell r="Q673" t="str">
            <v>NIGHT/EARLY MORNING(8PM-8AM)</v>
          </cell>
        </row>
        <row r="674">
          <cell r="C674">
            <v>1</v>
          </cell>
          <cell r="H674" t="str">
            <v>Moist</v>
          </cell>
          <cell r="I674">
            <v>0.16</v>
          </cell>
          <cell r="K674">
            <v>0.59</v>
          </cell>
          <cell r="M674">
            <v>3</v>
          </cell>
          <cell r="N674">
            <v>182</v>
          </cell>
          <cell r="O674">
            <v>185</v>
          </cell>
          <cell r="P674" t="str">
            <v>weekday</v>
          </cell>
          <cell r="Q674" t="str">
            <v>MORNING(8AM-12PM)</v>
          </cell>
        </row>
        <row r="675">
          <cell r="C675">
            <v>1</v>
          </cell>
          <cell r="H675" t="str">
            <v>Moist</v>
          </cell>
          <cell r="I675">
            <v>0.16</v>
          </cell>
          <cell r="K675">
            <v>0.59</v>
          </cell>
          <cell r="M675">
            <v>0</v>
          </cell>
          <cell r="N675">
            <v>112</v>
          </cell>
          <cell r="O675">
            <v>112</v>
          </cell>
          <cell r="P675" t="str">
            <v>weekday</v>
          </cell>
          <cell r="Q675" t="str">
            <v>MORNING(8AM-12PM)</v>
          </cell>
        </row>
        <row r="676">
          <cell r="C676">
            <v>1</v>
          </cell>
          <cell r="H676" t="str">
            <v>Moist</v>
          </cell>
          <cell r="I676">
            <v>0.16</v>
          </cell>
          <cell r="K676">
            <v>0.59</v>
          </cell>
          <cell r="M676">
            <v>1</v>
          </cell>
          <cell r="N676">
            <v>68</v>
          </cell>
          <cell r="O676">
            <v>69</v>
          </cell>
          <cell r="P676" t="str">
            <v>weekday</v>
          </cell>
          <cell r="Q676" t="str">
            <v>MORNING(8AM-12PM)</v>
          </cell>
        </row>
        <row r="677">
          <cell r="C677">
            <v>1</v>
          </cell>
          <cell r="H677" t="str">
            <v>Moist</v>
          </cell>
          <cell r="I677">
            <v>0.16</v>
          </cell>
          <cell r="K677">
            <v>0.59</v>
          </cell>
          <cell r="M677">
            <v>2</v>
          </cell>
          <cell r="N677">
            <v>46</v>
          </cell>
          <cell r="O677">
            <v>48</v>
          </cell>
          <cell r="P677" t="str">
            <v>weekday</v>
          </cell>
          <cell r="Q677" t="str">
            <v>MORNING(8AM-12PM)</v>
          </cell>
        </row>
        <row r="678">
          <cell r="C678">
            <v>1</v>
          </cell>
          <cell r="H678" t="str">
            <v>Moist</v>
          </cell>
          <cell r="I678">
            <v>0.18</v>
          </cell>
          <cell r="K678">
            <v>0.55000000000000004</v>
          </cell>
          <cell r="M678">
            <v>6</v>
          </cell>
          <cell r="N678">
            <v>62</v>
          </cell>
          <cell r="O678">
            <v>68</v>
          </cell>
          <cell r="P678" t="str">
            <v>weekday</v>
          </cell>
          <cell r="Q678" t="str">
            <v>AFTERNOON(12PM-4PM)</v>
          </cell>
        </row>
        <row r="679">
          <cell r="C679">
            <v>1</v>
          </cell>
          <cell r="H679" t="str">
            <v>Moist</v>
          </cell>
          <cell r="I679">
            <v>0.16</v>
          </cell>
          <cell r="K679">
            <v>0.59</v>
          </cell>
          <cell r="M679">
            <v>2</v>
          </cell>
          <cell r="N679">
            <v>52</v>
          </cell>
          <cell r="O679">
            <v>54</v>
          </cell>
          <cell r="P679" t="str">
            <v>weekday</v>
          </cell>
          <cell r="Q679" t="str">
            <v>AFTERNOON(12PM-4PM)</v>
          </cell>
        </row>
        <row r="680">
          <cell r="C680">
            <v>1</v>
          </cell>
          <cell r="H680" t="str">
            <v>Moist</v>
          </cell>
          <cell r="I680">
            <v>0.18</v>
          </cell>
          <cell r="K680">
            <v>0.55000000000000004</v>
          </cell>
          <cell r="M680">
            <v>1</v>
          </cell>
          <cell r="N680">
            <v>85</v>
          </cell>
          <cell r="O680">
            <v>86</v>
          </cell>
          <cell r="P680" t="str">
            <v>weekday</v>
          </cell>
          <cell r="Q680" t="str">
            <v>AFTERNOON(12PM-4PM)</v>
          </cell>
        </row>
        <row r="681">
          <cell r="C681">
            <v>1</v>
          </cell>
          <cell r="H681" t="str">
            <v>Moist</v>
          </cell>
          <cell r="I681">
            <v>0.16</v>
          </cell>
          <cell r="K681">
            <v>0.59</v>
          </cell>
          <cell r="M681">
            <v>3</v>
          </cell>
          <cell r="N681">
            <v>41</v>
          </cell>
          <cell r="O681">
            <v>44</v>
          </cell>
          <cell r="P681" t="str">
            <v>weekday</v>
          </cell>
          <cell r="Q681" t="str">
            <v>AFTERNOON(12PM-4PM)</v>
          </cell>
        </row>
        <row r="682">
          <cell r="C682">
            <v>1</v>
          </cell>
          <cell r="H682" t="str">
            <v>Moist</v>
          </cell>
          <cell r="I682">
            <v>0.16</v>
          </cell>
          <cell r="K682">
            <v>0.56000000000000005</v>
          </cell>
          <cell r="M682">
            <v>3</v>
          </cell>
          <cell r="N682">
            <v>83</v>
          </cell>
          <cell r="O682">
            <v>86</v>
          </cell>
          <cell r="P682" t="str">
            <v>weekday</v>
          </cell>
          <cell r="Q682" t="str">
            <v>EVENING(4PM-8PM)</v>
          </cell>
        </row>
        <row r="683">
          <cell r="C683">
            <v>1</v>
          </cell>
          <cell r="H683" t="str">
            <v>Moist</v>
          </cell>
          <cell r="I683">
            <v>0.16</v>
          </cell>
          <cell r="K683">
            <v>0.59</v>
          </cell>
          <cell r="M683">
            <v>6</v>
          </cell>
          <cell r="N683">
            <v>155</v>
          </cell>
          <cell r="O683">
            <v>161</v>
          </cell>
          <cell r="P683" t="str">
            <v>weekday</v>
          </cell>
          <cell r="Q683" t="str">
            <v>EVENING(4PM-8PM)</v>
          </cell>
        </row>
        <row r="684">
          <cell r="C684">
            <v>1</v>
          </cell>
          <cell r="H684" t="str">
            <v>Moist</v>
          </cell>
          <cell r="I684">
            <v>0.16</v>
          </cell>
          <cell r="K684">
            <v>0.55000000000000004</v>
          </cell>
          <cell r="M684">
            <v>3</v>
          </cell>
          <cell r="N684">
            <v>153</v>
          </cell>
          <cell r="O684">
            <v>156</v>
          </cell>
          <cell r="P684" t="str">
            <v>weekday</v>
          </cell>
          <cell r="Q684" t="str">
            <v>EVENING(4PM-8PM)</v>
          </cell>
        </row>
        <row r="685">
          <cell r="C685">
            <v>1</v>
          </cell>
          <cell r="H685" t="str">
            <v>Clear</v>
          </cell>
          <cell r="I685">
            <v>0.3</v>
          </cell>
          <cell r="K685">
            <v>0.61</v>
          </cell>
          <cell r="M685">
            <v>3</v>
          </cell>
          <cell r="N685">
            <v>108</v>
          </cell>
          <cell r="O685">
            <v>111</v>
          </cell>
          <cell r="P685" t="str">
            <v>weekday</v>
          </cell>
          <cell r="Q685" t="str">
            <v>EVENING(4PM-8PM)</v>
          </cell>
        </row>
        <row r="686">
          <cell r="C686">
            <v>1</v>
          </cell>
          <cell r="H686" t="str">
            <v>Light Rain</v>
          </cell>
          <cell r="I686">
            <v>0.16</v>
          </cell>
          <cell r="K686">
            <v>0.59</v>
          </cell>
          <cell r="M686">
            <v>0</v>
          </cell>
          <cell r="N686">
            <v>78</v>
          </cell>
          <cell r="O686">
            <v>78</v>
          </cell>
          <cell r="P686" t="str">
            <v>weekday</v>
          </cell>
          <cell r="Q686" t="str">
            <v>NIGHT/EARLY MORNING(8PM-8AM)</v>
          </cell>
        </row>
        <row r="687">
          <cell r="C687">
            <v>1</v>
          </cell>
          <cell r="H687" t="str">
            <v>Light Rain</v>
          </cell>
          <cell r="I687">
            <v>0.16</v>
          </cell>
          <cell r="K687">
            <v>0.59</v>
          </cell>
          <cell r="M687">
            <v>3</v>
          </cell>
          <cell r="N687">
            <v>53</v>
          </cell>
          <cell r="O687">
            <v>56</v>
          </cell>
          <cell r="P687" t="str">
            <v>weekday</v>
          </cell>
          <cell r="Q687" t="str">
            <v>NIGHT/EARLY MORNING(8PM-8AM)</v>
          </cell>
        </row>
        <row r="688">
          <cell r="C688">
            <v>1</v>
          </cell>
          <cell r="H688" t="str">
            <v>Moist</v>
          </cell>
          <cell r="I688">
            <v>0.16</v>
          </cell>
          <cell r="K688">
            <v>0.59</v>
          </cell>
          <cell r="M688">
            <v>0</v>
          </cell>
          <cell r="N688">
            <v>34</v>
          </cell>
          <cell r="O688">
            <v>34</v>
          </cell>
          <cell r="P688" t="str">
            <v>weekday</v>
          </cell>
          <cell r="Q688" t="str">
            <v>NIGHT/EARLY MORNING(8PM-8AM)</v>
          </cell>
        </row>
        <row r="689">
          <cell r="C689">
            <v>1</v>
          </cell>
          <cell r="H689" t="str">
            <v>Moist</v>
          </cell>
          <cell r="I689">
            <v>0.16</v>
          </cell>
          <cell r="K689">
            <v>0.64</v>
          </cell>
          <cell r="M689">
            <v>2</v>
          </cell>
          <cell r="N689">
            <v>15</v>
          </cell>
          <cell r="O689">
            <v>17</v>
          </cell>
          <cell r="P689" t="str">
            <v>weekday</v>
          </cell>
          <cell r="Q689" t="str">
            <v>NIGHT/EARLY MORNING(8PM-8AM)</v>
          </cell>
        </row>
        <row r="690">
          <cell r="C690">
            <v>2</v>
          </cell>
          <cell r="H690" t="str">
            <v>Moist</v>
          </cell>
          <cell r="I690">
            <v>0.16</v>
          </cell>
          <cell r="K690">
            <v>0.64</v>
          </cell>
          <cell r="M690">
            <v>2</v>
          </cell>
          <cell r="N690">
            <v>6</v>
          </cell>
          <cell r="O690">
            <v>8</v>
          </cell>
          <cell r="P690" t="str">
            <v>weekday</v>
          </cell>
          <cell r="Q690" t="str">
            <v>NIGHT/EARLY MORNING(8PM-8AM)</v>
          </cell>
        </row>
        <row r="691">
          <cell r="C691">
            <v>2</v>
          </cell>
          <cell r="H691" t="str">
            <v>Moist</v>
          </cell>
          <cell r="I691">
            <v>0.16</v>
          </cell>
          <cell r="K691">
            <v>0.69</v>
          </cell>
          <cell r="M691">
            <v>0</v>
          </cell>
          <cell r="N691">
            <v>3</v>
          </cell>
          <cell r="O691">
            <v>3</v>
          </cell>
          <cell r="P691" t="str">
            <v>weekday</v>
          </cell>
          <cell r="Q691" t="str">
            <v>NIGHT/EARLY MORNING(8PM-8AM)</v>
          </cell>
        </row>
        <row r="692">
          <cell r="C692">
            <v>2</v>
          </cell>
          <cell r="H692" t="str">
            <v>Moist</v>
          </cell>
          <cell r="I692">
            <v>0.16</v>
          </cell>
          <cell r="K692">
            <v>0.69</v>
          </cell>
          <cell r="M692">
            <v>0</v>
          </cell>
          <cell r="N692">
            <v>2</v>
          </cell>
          <cell r="O692">
            <v>2</v>
          </cell>
          <cell r="P692" t="str">
            <v>weekday</v>
          </cell>
          <cell r="Q692" t="str">
            <v>NIGHT/EARLY MORNING(8PM-8AM)</v>
          </cell>
        </row>
        <row r="693">
          <cell r="C693">
            <v>2</v>
          </cell>
          <cell r="H693" t="str">
            <v>Moist</v>
          </cell>
          <cell r="I693">
            <v>0.16</v>
          </cell>
          <cell r="K693">
            <v>0.69</v>
          </cell>
          <cell r="M693">
            <v>0</v>
          </cell>
          <cell r="N693">
            <v>2</v>
          </cell>
          <cell r="O693">
            <v>2</v>
          </cell>
          <cell r="P693" t="str">
            <v>weekday</v>
          </cell>
          <cell r="Q693" t="str">
            <v>NIGHT/EARLY MORNING(8PM-8AM)</v>
          </cell>
        </row>
        <row r="694">
          <cell r="C694">
            <v>2</v>
          </cell>
          <cell r="H694" t="str">
            <v>Light Rain</v>
          </cell>
          <cell r="I694">
            <v>0.14000000000000001</v>
          </cell>
          <cell r="K694">
            <v>0.93</v>
          </cell>
          <cell r="M694">
            <v>0</v>
          </cell>
          <cell r="N694">
            <v>3</v>
          </cell>
          <cell r="O694">
            <v>3</v>
          </cell>
          <cell r="P694" t="str">
            <v>weekday</v>
          </cell>
          <cell r="Q694" t="str">
            <v>NIGHT/EARLY MORNING(8PM-8AM)</v>
          </cell>
        </row>
        <row r="695">
          <cell r="C695">
            <v>2</v>
          </cell>
          <cell r="H695" t="str">
            <v>Light Rain</v>
          </cell>
          <cell r="I695">
            <v>0.14000000000000001</v>
          </cell>
          <cell r="K695">
            <v>0.93</v>
          </cell>
          <cell r="M695">
            <v>0</v>
          </cell>
          <cell r="N695">
            <v>22</v>
          </cell>
          <cell r="O695">
            <v>22</v>
          </cell>
          <cell r="P695" t="str">
            <v>weekday</v>
          </cell>
          <cell r="Q695" t="str">
            <v>NIGHT/EARLY MORNING(8PM-8AM)</v>
          </cell>
        </row>
        <row r="696">
          <cell r="C696">
            <v>2</v>
          </cell>
          <cell r="H696" t="str">
            <v>Light Rain</v>
          </cell>
          <cell r="I696">
            <v>0.16</v>
          </cell>
          <cell r="K696">
            <v>0.93</v>
          </cell>
          <cell r="M696">
            <v>0</v>
          </cell>
          <cell r="N696">
            <v>52</v>
          </cell>
          <cell r="O696">
            <v>52</v>
          </cell>
          <cell r="P696" t="str">
            <v>weekday</v>
          </cell>
          <cell r="Q696" t="str">
            <v>NIGHT/EARLY MORNING(8PM-8AM)</v>
          </cell>
        </row>
        <row r="697">
          <cell r="C697">
            <v>2</v>
          </cell>
          <cell r="H697" t="str">
            <v>Light Rain</v>
          </cell>
          <cell r="I697">
            <v>0.16</v>
          </cell>
          <cell r="K697">
            <v>0.93</v>
          </cell>
          <cell r="M697">
            <v>3</v>
          </cell>
          <cell r="N697">
            <v>132</v>
          </cell>
          <cell r="O697">
            <v>135</v>
          </cell>
          <cell r="P697" t="str">
            <v>weekday</v>
          </cell>
          <cell r="Q697" t="str">
            <v>MORNING(8AM-12PM)</v>
          </cell>
        </row>
        <row r="698">
          <cell r="C698">
            <v>2</v>
          </cell>
          <cell r="H698" t="str">
            <v>Moist</v>
          </cell>
          <cell r="I698">
            <v>0.16</v>
          </cell>
          <cell r="K698">
            <v>0.93</v>
          </cell>
          <cell r="M698">
            <v>2</v>
          </cell>
          <cell r="N698">
            <v>114</v>
          </cell>
          <cell r="O698">
            <v>116</v>
          </cell>
          <cell r="P698" t="str">
            <v>weekday</v>
          </cell>
          <cell r="Q698" t="str">
            <v>MORNING(8AM-12PM)</v>
          </cell>
        </row>
        <row r="699">
          <cell r="C699">
            <v>2</v>
          </cell>
          <cell r="H699" t="str">
            <v>Moist</v>
          </cell>
          <cell r="I699">
            <v>0.16</v>
          </cell>
          <cell r="K699">
            <v>0.93</v>
          </cell>
          <cell r="M699">
            <v>0</v>
          </cell>
          <cell r="N699">
            <v>47</v>
          </cell>
          <cell r="O699">
            <v>47</v>
          </cell>
          <cell r="P699" t="str">
            <v>weekday</v>
          </cell>
          <cell r="Q699" t="str">
            <v>MORNING(8AM-12PM)</v>
          </cell>
        </row>
        <row r="700">
          <cell r="C700">
            <v>2</v>
          </cell>
          <cell r="H700" t="str">
            <v>Moist</v>
          </cell>
          <cell r="I700">
            <v>0.18</v>
          </cell>
          <cell r="K700">
            <v>0.86</v>
          </cell>
          <cell r="M700">
            <v>2</v>
          </cell>
          <cell r="N700">
            <v>49</v>
          </cell>
          <cell r="O700">
            <v>51</v>
          </cell>
          <cell r="P700" t="str">
            <v>weekday</v>
          </cell>
          <cell r="Q700" t="str">
            <v>MORNING(8AM-12PM)</v>
          </cell>
        </row>
        <row r="701">
          <cell r="C701">
            <v>2</v>
          </cell>
          <cell r="H701" t="str">
            <v>Moist</v>
          </cell>
          <cell r="I701">
            <v>0.2</v>
          </cell>
          <cell r="K701">
            <v>0.86</v>
          </cell>
          <cell r="M701">
            <v>2</v>
          </cell>
          <cell r="N701">
            <v>53</v>
          </cell>
          <cell r="O701">
            <v>55</v>
          </cell>
          <cell r="P701" t="str">
            <v>weekday</v>
          </cell>
          <cell r="Q701" t="str">
            <v>AFTERNOON(12PM-4PM)</v>
          </cell>
        </row>
        <row r="702">
          <cell r="C702">
            <v>2</v>
          </cell>
          <cell r="H702" t="str">
            <v>Moist</v>
          </cell>
          <cell r="I702">
            <v>0.2</v>
          </cell>
          <cell r="K702">
            <v>0.86</v>
          </cell>
          <cell r="M702">
            <v>3</v>
          </cell>
          <cell r="N702">
            <v>49</v>
          </cell>
          <cell r="O702">
            <v>52</v>
          </cell>
          <cell r="P702" t="str">
            <v>weekday</v>
          </cell>
          <cell r="Q702" t="str">
            <v>AFTERNOON(12PM-4PM)</v>
          </cell>
        </row>
        <row r="703">
          <cell r="C703">
            <v>2</v>
          </cell>
          <cell r="H703" t="str">
            <v>Moist</v>
          </cell>
          <cell r="I703">
            <v>0.22</v>
          </cell>
          <cell r="K703">
            <v>0.8</v>
          </cell>
          <cell r="M703">
            <v>5</v>
          </cell>
          <cell r="N703">
            <v>49</v>
          </cell>
          <cell r="O703">
            <v>54</v>
          </cell>
          <cell r="P703" t="str">
            <v>weekday</v>
          </cell>
          <cell r="Q703" t="str">
            <v>AFTERNOON(12PM-4PM)</v>
          </cell>
        </row>
        <row r="704">
          <cell r="C704">
            <v>2</v>
          </cell>
          <cell r="H704" t="str">
            <v>Moist</v>
          </cell>
          <cell r="I704">
            <v>0.24</v>
          </cell>
          <cell r="K704">
            <v>0.75</v>
          </cell>
          <cell r="M704">
            <v>7</v>
          </cell>
          <cell r="N704">
            <v>45</v>
          </cell>
          <cell r="O704">
            <v>52</v>
          </cell>
          <cell r="P704" t="str">
            <v>weekday</v>
          </cell>
          <cell r="Q704" t="str">
            <v>AFTERNOON(12PM-4PM)</v>
          </cell>
        </row>
        <row r="705">
          <cell r="C705">
            <v>2</v>
          </cell>
          <cell r="H705" t="str">
            <v>Moist</v>
          </cell>
          <cell r="I705">
            <v>0.24</v>
          </cell>
          <cell r="K705">
            <v>0.75</v>
          </cell>
          <cell r="M705">
            <v>3</v>
          </cell>
          <cell r="N705">
            <v>61</v>
          </cell>
          <cell r="O705">
            <v>64</v>
          </cell>
          <cell r="P705" t="str">
            <v>weekday</v>
          </cell>
          <cell r="Q705" t="str">
            <v>EVENING(4PM-8PM)</v>
          </cell>
        </row>
        <row r="706">
          <cell r="C706">
            <v>2</v>
          </cell>
          <cell r="H706" t="str">
            <v>Moist</v>
          </cell>
          <cell r="I706">
            <v>0.24</v>
          </cell>
          <cell r="K706">
            <v>0.75</v>
          </cell>
          <cell r="M706">
            <v>4</v>
          </cell>
          <cell r="N706">
            <v>172</v>
          </cell>
          <cell r="O706">
            <v>176</v>
          </cell>
          <cell r="P706" t="str">
            <v>weekday</v>
          </cell>
          <cell r="Q706" t="str">
            <v>EVENING(4PM-8PM)</v>
          </cell>
        </row>
        <row r="707">
          <cell r="C707">
            <v>2</v>
          </cell>
          <cell r="H707" t="str">
            <v>Moist</v>
          </cell>
          <cell r="I707">
            <v>0.24</v>
          </cell>
          <cell r="K707">
            <v>0.81</v>
          </cell>
          <cell r="M707">
            <v>3</v>
          </cell>
          <cell r="N707">
            <v>165</v>
          </cell>
          <cell r="O707">
            <v>168</v>
          </cell>
          <cell r="P707" t="str">
            <v>weekday</v>
          </cell>
          <cell r="Q707" t="str">
            <v>EVENING(4PM-8PM)</v>
          </cell>
        </row>
        <row r="708">
          <cell r="C708">
            <v>2</v>
          </cell>
          <cell r="H708" t="str">
            <v>Moist</v>
          </cell>
          <cell r="I708">
            <v>0.24</v>
          </cell>
          <cell r="K708">
            <v>0.81</v>
          </cell>
          <cell r="M708">
            <v>3</v>
          </cell>
          <cell r="N708">
            <v>105</v>
          </cell>
          <cell r="O708">
            <v>108</v>
          </cell>
          <cell r="P708" t="str">
            <v>weekday</v>
          </cell>
          <cell r="Q708" t="str">
            <v>EVENING(4PM-8PM)</v>
          </cell>
        </row>
        <row r="709">
          <cell r="C709">
            <v>2</v>
          </cell>
          <cell r="H709" t="str">
            <v>Moist</v>
          </cell>
          <cell r="I709">
            <v>0.22</v>
          </cell>
          <cell r="K709">
            <v>0.87</v>
          </cell>
          <cell r="M709">
            <v>5</v>
          </cell>
          <cell r="N709">
            <v>69</v>
          </cell>
          <cell r="O709">
            <v>74</v>
          </cell>
          <cell r="P709" t="str">
            <v>weekday</v>
          </cell>
          <cell r="Q709" t="str">
            <v>NIGHT/EARLY MORNING(8PM-8AM)</v>
          </cell>
        </row>
        <row r="710">
          <cell r="C710">
            <v>2</v>
          </cell>
          <cell r="H710" t="str">
            <v>Moist</v>
          </cell>
          <cell r="I710">
            <v>0.22</v>
          </cell>
          <cell r="K710">
            <v>0.87</v>
          </cell>
          <cell r="M710">
            <v>0</v>
          </cell>
          <cell r="N710">
            <v>64</v>
          </cell>
          <cell r="O710">
            <v>64</v>
          </cell>
          <cell r="P710" t="str">
            <v>weekday</v>
          </cell>
          <cell r="Q710" t="str">
            <v>NIGHT/EARLY MORNING(8PM-8AM)</v>
          </cell>
        </row>
        <row r="711">
          <cell r="C711">
            <v>2</v>
          </cell>
          <cell r="H711" t="str">
            <v>Moist</v>
          </cell>
          <cell r="I711">
            <v>0.22</v>
          </cell>
          <cell r="K711">
            <v>0.87</v>
          </cell>
          <cell r="M711">
            <v>2</v>
          </cell>
          <cell r="N711">
            <v>34</v>
          </cell>
          <cell r="O711">
            <v>36</v>
          </cell>
          <cell r="P711" t="str">
            <v>weekday</v>
          </cell>
          <cell r="Q711" t="str">
            <v>NIGHT/EARLY MORNING(8PM-8AM)</v>
          </cell>
        </row>
        <row r="712">
          <cell r="C712">
            <v>2</v>
          </cell>
          <cell r="H712" t="str">
            <v>Light Rain</v>
          </cell>
          <cell r="I712">
            <v>0.2</v>
          </cell>
          <cell r="K712">
            <v>0.93</v>
          </cell>
          <cell r="M712">
            <v>1</v>
          </cell>
          <cell r="N712">
            <v>15</v>
          </cell>
          <cell r="O712">
            <v>16</v>
          </cell>
          <cell r="P712" t="str">
            <v>weekday</v>
          </cell>
          <cell r="Q712" t="str">
            <v>NIGHT/EARLY MORNING(8PM-8AM)</v>
          </cell>
        </row>
        <row r="713">
          <cell r="C713">
            <v>2</v>
          </cell>
          <cell r="H713" t="str">
            <v>Light Rain</v>
          </cell>
          <cell r="I713">
            <v>0.22</v>
          </cell>
          <cell r="K713">
            <v>0.93</v>
          </cell>
          <cell r="M713">
            <v>0</v>
          </cell>
          <cell r="N713">
            <v>2</v>
          </cell>
          <cell r="O713">
            <v>2</v>
          </cell>
          <cell r="P713" t="str">
            <v>weekday</v>
          </cell>
          <cell r="Q713" t="str">
            <v>NIGHT/EARLY MORNING(8PM-8AM)</v>
          </cell>
        </row>
        <row r="714">
          <cell r="C714">
            <v>2</v>
          </cell>
          <cell r="H714" t="str">
            <v>Light Rain</v>
          </cell>
          <cell r="I714">
            <v>0.22</v>
          </cell>
          <cell r="K714">
            <v>0.93</v>
          </cell>
          <cell r="M714">
            <v>0</v>
          </cell>
          <cell r="N714">
            <v>3</v>
          </cell>
          <cell r="O714">
            <v>3</v>
          </cell>
          <cell r="P714" t="str">
            <v>weekday</v>
          </cell>
          <cell r="Q714" t="str">
            <v>NIGHT/EARLY MORNING(8PM-8AM)</v>
          </cell>
        </row>
        <row r="715">
          <cell r="C715">
            <v>2</v>
          </cell>
          <cell r="H715" t="str">
            <v>Light Rain</v>
          </cell>
          <cell r="I715">
            <v>0.22</v>
          </cell>
          <cell r="K715">
            <v>0.93</v>
          </cell>
          <cell r="M715">
            <v>4</v>
          </cell>
          <cell r="N715">
            <v>0</v>
          </cell>
          <cell r="O715">
            <v>4</v>
          </cell>
          <cell r="P715" t="str">
            <v>weekday</v>
          </cell>
          <cell r="Q715" t="str">
            <v>NIGHT/EARLY MORNING(8PM-8AM)</v>
          </cell>
        </row>
        <row r="716">
          <cell r="C716">
            <v>2</v>
          </cell>
          <cell r="H716" t="str">
            <v>Light Rain</v>
          </cell>
          <cell r="I716">
            <v>0.22</v>
          </cell>
          <cell r="K716">
            <v>0.93</v>
          </cell>
          <cell r="M716">
            <v>0</v>
          </cell>
          <cell r="N716">
            <v>1</v>
          </cell>
          <cell r="O716">
            <v>1</v>
          </cell>
          <cell r="P716" t="str">
            <v>weekday</v>
          </cell>
          <cell r="Q716" t="str">
            <v>NIGHT/EARLY MORNING(8PM-8AM)</v>
          </cell>
        </row>
        <row r="717">
          <cell r="C717">
            <v>2</v>
          </cell>
          <cell r="H717" t="str">
            <v>Light Rain</v>
          </cell>
          <cell r="I717">
            <v>0.22</v>
          </cell>
          <cell r="K717">
            <v>0.93</v>
          </cell>
          <cell r="M717">
            <v>0</v>
          </cell>
          <cell r="N717">
            <v>1</v>
          </cell>
          <cell r="O717">
            <v>1</v>
          </cell>
          <cell r="P717" t="str">
            <v>weekday</v>
          </cell>
          <cell r="Q717" t="str">
            <v>NIGHT/EARLY MORNING(8PM-8AM)</v>
          </cell>
        </row>
        <row r="718">
          <cell r="C718">
            <v>2</v>
          </cell>
          <cell r="H718" t="str">
            <v>Light Rain</v>
          </cell>
          <cell r="I718">
            <v>0.22</v>
          </cell>
          <cell r="K718">
            <v>0.93</v>
          </cell>
          <cell r="M718">
            <v>0</v>
          </cell>
          <cell r="N718">
            <v>3</v>
          </cell>
          <cell r="O718">
            <v>3</v>
          </cell>
          <cell r="P718" t="str">
            <v>weekday</v>
          </cell>
          <cell r="Q718" t="str">
            <v>NIGHT/EARLY MORNING(8PM-8AM)</v>
          </cell>
        </row>
        <row r="719">
          <cell r="C719">
            <v>2</v>
          </cell>
          <cell r="H719" t="str">
            <v>Light Rain</v>
          </cell>
          <cell r="I719">
            <v>0.22</v>
          </cell>
          <cell r="K719">
            <v>0.93</v>
          </cell>
          <cell r="M719">
            <v>1</v>
          </cell>
          <cell r="N719">
            <v>17</v>
          </cell>
          <cell r="O719">
            <v>18</v>
          </cell>
          <cell r="P719" t="str">
            <v>weekday</v>
          </cell>
          <cell r="Q719" t="str">
            <v>NIGHT/EARLY MORNING(8PM-8AM)</v>
          </cell>
        </row>
        <row r="720">
          <cell r="C720">
            <v>2</v>
          </cell>
          <cell r="H720" t="str">
            <v>Light Rain</v>
          </cell>
          <cell r="I720">
            <v>0.22</v>
          </cell>
          <cell r="K720">
            <v>0.93</v>
          </cell>
          <cell r="M720">
            <v>1</v>
          </cell>
          <cell r="N720">
            <v>48</v>
          </cell>
          <cell r="O720">
            <v>49</v>
          </cell>
          <cell r="P720" t="str">
            <v>weekday</v>
          </cell>
          <cell r="Q720" t="str">
            <v>NIGHT/EARLY MORNING(8PM-8AM)</v>
          </cell>
        </row>
        <row r="721">
          <cell r="C721">
            <v>2</v>
          </cell>
          <cell r="H721" t="str">
            <v>Light Rain</v>
          </cell>
          <cell r="I721">
            <v>0.22</v>
          </cell>
          <cell r="K721">
            <v>0.93</v>
          </cell>
          <cell r="M721">
            <v>1</v>
          </cell>
          <cell r="N721">
            <v>154</v>
          </cell>
          <cell r="O721">
            <v>155</v>
          </cell>
          <cell r="P721" t="str">
            <v>weekday</v>
          </cell>
          <cell r="Q721" t="str">
            <v>MORNING(8AM-12PM)</v>
          </cell>
        </row>
        <row r="722">
          <cell r="C722">
            <v>2</v>
          </cell>
          <cell r="H722" t="str">
            <v>Moist</v>
          </cell>
          <cell r="I722">
            <v>0.24</v>
          </cell>
          <cell r="K722">
            <v>0.93</v>
          </cell>
          <cell r="M722">
            <v>4</v>
          </cell>
          <cell r="N722">
            <v>119</v>
          </cell>
          <cell r="O722">
            <v>123</v>
          </cell>
          <cell r="P722" t="str">
            <v>weekday</v>
          </cell>
          <cell r="Q722" t="str">
            <v>MORNING(8AM-12PM)</v>
          </cell>
        </row>
        <row r="723">
          <cell r="C723">
            <v>2</v>
          </cell>
          <cell r="H723" t="str">
            <v>Moist</v>
          </cell>
          <cell r="I723">
            <v>0.22</v>
          </cell>
          <cell r="K723">
            <v>1</v>
          </cell>
          <cell r="M723">
            <v>2</v>
          </cell>
          <cell r="N723">
            <v>59</v>
          </cell>
          <cell r="O723">
            <v>61</v>
          </cell>
          <cell r="P723" t="str">
            <v>weekday</v>
          </cell>
          <cell r="Q723" t="str">
            <v>MORNING(8AM-12PM)</v>
          </cell>
        </row>
        <row r="724">
          <cell r="C724">
            <v>2</v>
          </cell>
          <cell r="H724" t="str">
            <v>Moist</v>
          </cell>
          <cell r="I724">
            <v>0.24</v>
          </cell>
          <cell r="K724">
            <v>0.93</v>
          </cell>
          <cell r="M724">
            <v>5</v>
          </cell>
          <cell r="N724">
            <v>47</v>
          </cell>
          <cell r="O724">
            <v>52</v>
          </cell>
          <cell r="P724" t="str">
            <v>weekday</v>
          </cell>
          <cell r="Q724" t="str">
            <v>MORNING(8AM-12PM)</v>
          </cell>
        </row>
        <row r="725">
          <cell r="C725">
            <v>2</v>
          </cell>
          <cell r="H725" t="str">
            <v>Moist</v>
          </cell>
          <cell r="I725">
            <v>0.24</v>
          </cell>
          <cell r="K725">
            <v>0.93</v>
          </cell>
          <cell r="M725">
            <v>3</v>
          </cell>
          <cell r="N725">
            <v>61</v>
          </cell>
          <cell r="O725">
            <v>64</v>
          </cell>
          <cell r="P725" t="str">
            <v>weekday</v>
          </cell>
          <cell r="Q725" t="str">
            <v>AFTERNOON(12PM-4PM)</v>
          </cell>
        </row>
        <row r="726">
          <cell r="C726">
            <v>2</v>
          </cell>
          <cell r="H726" t="str">
            <v>Clear</v>
          </cell>
          <cell r="I726">
            <v>0.34</v>
          </cell>
          <cell r="K726">
            <v>0.93</v>
          </cell>
          <cell r="M726">
            <v>1</v>
          </cell>
          <cell r="N726">
            <v>74</v>
          </cell>
          <cell r="O726">
            <v>75</v>
          </cell>
          <cell r="P726" t="str">
            <v>weekday</v>
          </cell>
          <cell r="Q726" t="str">
            <v>AFTERNOON(12PM-4PM)</v>
          </cell>
        </row>
        <row r="727">
          <cell r="C727">
            <v>2</v>
          </cell>
          <cell r="H727" t="str">
            <v>Clear</v>
          </cell>
          <cell r="I727">
            <v>0.38</v>
          </cell>
          <cell r="K727">
            <v>0.82</v>
          </cell>
          <cell r="M727">
            <v>2</v>
          </cell>
          <cell r="N727">
            <v>61</v>
          </cell>
          <cell r="O727">
            <v>63</v>
          </cell>
          <cell r="P727" t="str">
            <v>weekday</v>
          </cell>
          <cell r="Q727" t="str">
            <v>AFTERNOON(12PM-4PM)</v>
          </cell>
        </row>
        <row r="728">
          <cell r="C728">
            <v>2</v>
          </cell>
          <cell r="H728" t="str">
            <v>Clear</v>
          </cell>
          <cell r="I728">
            <v>0.38</v>
          </cell>
          <cell r="K728">
            <v>0.76</v>
          </cell>
          <cell r="M728">
            <v>10</v>
          </cell>
          <cell r="N728">
            <v>66</v>
          </cell>
          <cell r="O728">
            <v>76</v>
          </cell>
          <cell r="P728" t="str">
            <v>weekday</v>
          </cell>
          <cell r="Q728" t="str">
            <v>AFTERNOON(12PM-4PM)</v>
          </cell>
        </row>
        <row r="729">
          <cell r="C729">
            <v>2</v>
          </cell>
          <cell r="H729" t="str">
            <v>Clear</v>
          </cell>
          <cell r="I729">
            <v>0.36</v>
          </cell>
          <cell r="K729">
            <v>0.71</v>
          </cell>
          <cell r="M729">
            <v>8</v>
          </cell>
          <cell r="N729">
            <v>95</v>
          </cell>
          <cell r="O729">
            <v>103</v>
          </cell>
          <cell r="P729" t="str">
            <v>weekday</v>
          </cell>
          <cell r="Q729" t="str">
            <v>EVENING(4PM-8PM)</v>
          </cell>
        </row>
        <row r="730">
          <cell r="C730">
            <v>2</v>
          </cell>
          <cell r="H730" t="str">
            <v>Clear</v>
          </cell>
          <cell r="I730">
            <v>0.36</v>
          </cell>
          <cell r="K730">
            <v>0.53</v>
          </cell>
          <cell r="M730">
            <v>7</v>
          </cell>
          <cell r="N730">
            <v>183</v>
          </cell>
          <cell r="O730">
            <v>190</v>
          </cell>
          <cell r="P730" t="str">
            <v>weekday</v>
          </cell>
          <cell r="Q730" t="str">
            <v>EVENING(4PM-8PM)</v>
          </cell>
        </row>
        <row r="731">
          <cell r="C731">
            <v>2</v>
          </cell>
          <cell r="H731" t="str">
            <v>Clear</v>
          </cell>
          <cell r="I731">
            <v>0.34</v>
          </cell>
          <cell r="K731">
            <v>0.42</v>
          </cell>
          <cell r="M731">
            <v>7</v>
          </cell>
          <cell r="N731">
            <v>175</v>
          </cell>
          <cell r="O731">
            <v>182</v>
          </cell>
          <cell r="P731" t="str">
            <v>weekday</v>
          </cell>
          <cell r="Q731" t="str">
            <v>EVENING(4PM-8PM)</v>
          </cell>
        </row>
        <row r="732">
          <cell r="C732">
            <v>2</v>
          </cell>
          <cell r="H732" t="str">
            <v>Clear</v>
          </cell>
          <cell r="I732">
            <v>0.28000000000000003</v>
          </cell>
          <cell r="K732">
            <v>0.45</v>
          </cell>
          <cell r="M732">
            <v>3</v>
          </cell>
          <cell r="N732">
            <v>88</v>
          </cell>
          <cell r="O732">
            <v>91</v>
          </cell>
          <cell r="P732" t="str">
            <v>weekday</v>
          </cell>
          <cell r="Q732" t="str">
            <v>EVENING(4PM-8PM)</v>
          </cell>
        </row>
        <row r="733">
          <cell r="C733">
            <v>2</v>
          </cell>
          <cell r="H733" t="str">
            <v>Clear</v>
          </cell>
          <cell r="I733">
            <v>0.24</v>
          </cell>
          <cell r="K733">
            <v>0.48</v>
          </cell>
          <cell r="M733">
            <v>4</v>
          </cell>
          <cell r="N733">
            <v>71</v>
          </cell>
          <cell r="O733">
            <v>75</v>
          </cell>
          <cell r="P733" t="str">
            <v>weekday</v>
          </cell>
          <cell r="Q733" t="str">
            <v>NIGHT/EARLY MORNING(8PM-8AM)</v>
          </cell>
        </row>
        <row r="734">
          <cell r="C734">
            <v>2</v>
          </cell>
          <cell r="H734" t="str">
            <v>Clear</v>
          </cell>
          <cell r="I734">
            <v>0.22</v>
          </cell>
          <cell r="K734">
            <v>0.47</v>
          </cell>
          <cell r="M734">
            <v>1</v>
          </cell>
          <cell r="N734">
            <v>62</v>
          </cell>
          <cell r="O734">
            <v>63</v>
          </cell>
          <cell r="P734" t="str">
            <v>weekday</v>
          </cell>
          <cell r="Q734" t="str">
            <v>NIGHT/EARLY MORNING(8PM-8AM)</v>
          </cell>
        </row>
        <row r="735">
          <cell r="C735">
            <v>2</v>
          </cell>
          <cell r="H735" t="str">
            <v>Clear</v>
          </cell>
          <cell r="I735">
            <v>0.22</v>
          </cell>
          <cell r="K735">
            <v>0.44</v>
          </cell>
          <cell r="M735">
            <v>5</v>
          </cell>
          <cell r="N735">
            <v>35</v>
          </cell>
          <cell r="O735">
            <v>40</v>
          </cell>
          <cell r="P735" t="str">
            <v>weekday</v>
          </cell>
          <cell r="Q735" t="str">
            <v>NIGHT/EARLY MORNING(8PM-8AM)</v>
          </cell>
        </row>
        <row r="736">
          <cell r="C736">
            <v>2</v>
          </cell>
          <cell r="H736" t="str">
            <v>Clear</v>
          </cell>
          <cell r="I736">
            <v>0.2</v>
          </cell>
          <cell r="K736">
            <v>0.44</v>
          </cell>
          <cell r="M736">
            <v>3</v>
          </cell>
          <cell r="N736">
            <v>29</v>
          </cell>
          <cell r="O736">
            <v>32</v>
          </cell>
          <cell r="P736" t="str">
            <v>weekday</v>
          </cell>
          <cell r="Q736" t="str">
            <v>NIGHT/EARLY MORNING(8PM-8AM)</v>
          </cell>
        </row>
        <row r="737">
          <cell r="C737">
            <v>2</v>
          </cell>
          <cell r="H737" t="str">
            <v>Clear</v>
          </cell>
          <cell r="I737">
            <v>0.2</v>
          </cell>
          <cell r="K737">
            <v>0.4</v>
          </cell>
          <cell r="M737">
            <v>1</v>
          </cell>
          <cell r="N737">
            <v>11</v>
          </cell>
          <cell r="O737">
            <v>12</v>
          </cell>
          <cell r="P737" t="str">
            <v>weekday</v>
          </cell>
          <cell r="Q737" t="str">
            <v>NIGHT/EARLY MORNING(8PM-8AM)</v>
          </cell>
        </row>
        <row r="738">
          <cell r="C738">
            <v>2</v>
          </cell>
          <cell r="H738" t="str">
            <v>Clear</v>
          </cell>
          <cell r="I738">
            <v>0.2</v>
          </cell>
          <cell r="K738">
            <v>0.44</v>
          </cell>
          <cell r="M738">
            <v>0</v>
          </cell>
          <cell r="N738">
            <v>5</v>
          </cell>
          <cell r="O738">
            <v>5</v>
          </cell>
          <cell r="P738" t="str">
            <v>weekday</v>
          </cell>
          <cell r="Q738" t="str">
            <v>NIGHT/EARLY MORNING(8PM-8AM)</v>
          </cell>
        </row>
        <row r="739">
          <cell r="C739">
            <v>2</v>
          </cell>
          <cell r="H739" t="str">
            <v>Clear</v>
          </cell>
          <cell r="I739">
            <v>0.18</v>
          </cell>
          <cell r="K739">
            <v>0.43</v>
          </cell>
          <cell r="M739">
            <v>0</v>
          </cell>
          <cell r="N739">
            <v>2</v>
          </cell>
          <cell r="O739">
            <v>2</v>
          </cell>
          <cell r="P739" t="str">
            <v>weekday</v>
          </cell>
          <cell r="Q739" t="str">
            <v>NIGHT/EARLY MORNING(8PM-8AM)</v>
          </cell>
        </row>
        <row r="740">
          <cell r="C740">
            <v>2</v>
          </cell>
          <cell r="H740" t="str">
            <v>Clear</v>
          </cell>
          <cell r="I740">
            <v>0.18</v>
          </cell>
          <cell r="K740">
            <v>0.43</v>
          </cell>
          <cell r="M740">
            <v>0</v>
          </cell>
          <cell r="N740">
            <v>1</v>
          </cell>
          <cell r="O740">
            <v>1</v>
          </cell>
          <cell r="P740" t="str">
            <v>weekday</v>
          </cell>
          <cell r="Q740" t="str">
            <v>NIGHT/EARLY MORNING(8PM-8AM)</v>
          </cell>
        </row>
        <row r="741">
          <cell r="C741">
            <v>2</v>
          </cell>
          <cell r="H741" t="str">
            <v>Clear</v>
          </cell>
          <cell r="I741">
            <v>0.16</v>
          </cell>
          <cell r="K741">
            <v>0.5</v>
          </cell>
          <cell r="M741">
            <v>0</v>
          </cell>
          <cell r="N741">
            <v>2</v>
          </cell>
          <cell r="O741">
            <v>2</v>
          </cell>
          <cell r="P741" t="str">
            <v>weekday</v>
          </cell>
          <cell r="Q741" t="str">
            <v>NIGHT/EARLY MORNING(8PM-8AM)</v>
          </cell>
        </row>
        <row r="742">
          <cell r="C742">
            <v>2</v>
          </cell>
          <cell r="H742" t="str">
            <v>Clear</v>
          </cell>
          <cell r="I742">
            <v>0.16</v>
          </cell>
          <cell r="K742">
            <v>0.43</v>
          </cell>
          <cell r="M742">
            <v>0</v>
          </cell>
          <cell r="N742">
            <v>39</v>
          </cell>
          <cell r="O742">
            <v>39</v>
          </cell>
          <cell r="P742" t="str">
            <v>weekday</v>
          </cell>
          <cell r="Q742" t="str">
            <v>NIGHT/EARLY MORNING(8PM-8AM)</v>
          </cell>
        </row>
        <row r="743">
          <cell r="C743">
            <v>2</v>
          </cell>
          <cell r="H743" t="str">
            <v>Clear</v>
          </cell>
          <cell r="I743">
            <v>0.14000000000000001</v>
          </cell>
          <cell r="K743">
            <v>0.5</v>
          </cell>
          <cell r="M743">
            <v>1</v>
          </cell>
          <cell r="N743">
            <v>86</v>
          </cell>
          <cell r="O743">
            <v>87</v>
          </cell>
          <cell r="P743" t="str">
            <v>weekday</v>
          </cell>
          <cell r="Q743" t="str">
            <v>NIGHT/EARLY MORNING(8PM-8AM)</v>
          </cell>
        </row>
        <row r="744">
          <cell r="C744">
            <v>2</v>
          </cell>
          <cell r="H744" t="str">
            <v>Clear</v>
          </cell>
          <cell r="I744">
            <v>0.14000000000000001</v>
          </cell>
          <cell r="K744">
            <v>0.5</v>
          </cell>
          <cell r="M744">
            <v>4</v>
          </cell>
          <cell r="N744">
            <v>184</v>
          </cell>
          <cell r="O744">
            <v>188</v>
          </cell>
          <cell r="P744" t="str">
            <v>weekday</v>
          </cell>
          <cell r="Q744" t="str">
            <v>MORNING(8AM-12PM)</v>
          </cell>
        </row>
        <row r="745">
          <cell r="C745">
            <v>2</v>
          </cell>
          <cell r="H745" t="str">
            <v>Clear</v>
          </cell>
          <cell r="I745">
            <v>0.16</v>
          </cell>
          <cell r="K745">
            <v>0.47</v>
          </cell>
          <cell r="M745">
            <v>6</v>
          </cell>
          <cell r="N745">
            <v>127</v>
          </cell>
          <cell r="O745">
            <v>133</v>
          </cell>
          <cell r="P745" t="str">
            <v>weekday</v>
          </cell>
          <cell r="Q745" t="str">
            <v>MORNING(8AM-12PM)</v>
          </cell>
        </row>
        <row r="746">
          <cell r="C746">
            <v>2</v>
          </cell>
          <cell r="H746" t="str">
            <v>Clear</v>
          </cell>
          <cell r="I746">
            <v>0.18</v>
          </cell>
          <cell r="K746">
            <v>0.43</v>
          </cell>
          <cell r="M746">
            <v>2</v>
          </cell>
          <cell r="N746">
            <v>50</v>
          </cell>
          <cell r="O746">
            <v>52</v>
          </cell>
          <cell r="P746" t="str">
            <v>weekday</v>
          </cell>
          <cell r="Q746" t="str">
            <v>MORNING(8AM-12PM)</v>
          </cell>
        </row>
        <row r="747">
          <cell r="C747">
            <v>2</v>
          </cell>
          <cell r="H747" t="str">
            <v>Clear</v>
          </cell>
          <cell r="I747">
            <v>0.18</v>
          </cell>
          <cell r="K747">
            <v>0.43</v>
          </cell>
          <cell r="M747">
            <v>9</v>
          </cell>
          <cell r="N747">
            <v>55</v>
          </cell>
          <cell r="O747">
            <v>64</v>
          </cell>
          <cell r="P747" t="str">
            <v>weekday</v>
          </cell>
          <cell r="Q747" t="str">
            <v>MORNING(8AM-12PM)</v>
          </cell>
        </row>
        <row r="748">
          <cell r="C748">
            <v>2</v>
          </cell>
          <cell r="H748" t="str">
            <v>Clear</v>
          </cell>
          <cell r="I748">
            <v>0.2</v>
          </cell>
          <cell r="K748">
            <v>0.4</v>
          </cell>
          <cell r="M748">
            <v>2</v>
          </cell>
          <cell r="N748">
            <v>67</v>
          </cell>
          <cell r="O748">
            <v>69</v>
          </cell>
          <cell r="P748" t="str">
            <v>weekday</v>
          </cell>
          <cell r="Q748" t="str">
            <v>AFTERNOON(12PM-4PM)</v>
          </cell>
        </row>
        <row r="749">
          <cell r="C749">
            <v>2</v>
          </cell>
          <cell r="H749" t="str">
            <v>Clear</v>
          </cell>
          <cell r="I749">
            <v>0.2</v>
          </cell>
          <cell r="K749">
            <v>0.4</v>
          </cell>
          <cell r="M749">
            <v>4</v>
          </cell>
          <cell r="N749">
            <v>47</v>
          </cell>
          <cell r="O749">
            <v>51</v>
          </cell>
          <cell r="P749" t="str">
            <v>weekday</v>
          </cell>
          <cell r="Q749" t="str">
            <v>AFTERNOON(12PM-4PM)</v>
          </cell>
        </row>
        <row r="750">
          <cell r="C750">
            <v>2</v>
          </cell>
          <cell r="H750" t="str">
            <v>Clear</v>
          </cell>
          <cell r="I750">
            <v>0.22</v>
          </cell>
          <cell r="K750">
            <v>0.37</v>
          </cell>
          <cell r="M750">
            <v>4</v>
          </cell>
          <cell r="N750">
            <v>43</v>
          </cell>
          <cell r="O750">
            <v>47</v>
          </cell>
          <cell r="P750" t="str">
            <v>weekday</v>
          </cell>
          <cell r="Q750" t="str">
            <v>AFTERNOON(12PM-4PM)</v>
          </cell>
        </row>
        <row r="751">
          <cell r="C751">
            <v>2</v>
          </cell>
          <cell r="H751" t="str">
            <v>Clear</v>
          </cell>
          <cell r="I751">
            <v>0.22</v>
          </cell>
          <cell r="K751">
            <v>0.37</v>
          </cell>
          <cell r="M751">
            <v>4</v>
          </cell>
          <cell r="N751">
            <v>56</v>
          </cell>
          <cell r="O751">
            <v>60</v>
          </cell>
          <cell r="P751" t="str">
            <v>weekday</v>
          </cell>
          <cell r="Q751" t="str">
            <v>AFTERNOON(12PM-4PM)</v>
          </cell>
        </row>
        <row r="752">
          <cell r="C752">
            <v>2</v>
          </cell>
          <cell r="H752" t="str">
            <v>Clear</v>
          </cell>
          <cell r="I752">
            <v>0.22</v>
          </cell>
          <cell r="K752">
            <v>0.37</v>
          </cell>
          <cell r="M752">
            <v>5</v>
          </cell>
          <cell r="N752">
            <v>73</v>
          </cell>
          <cell r="O752">
            <v>78</v>
          </cell>
          <cell r="P752" t="str">
            <v>weekday</v>
          </cell>
          <cell r="Q752" t="str">
            <v>EVENING(4PM-8PM)</v>
          </cell>
        </row>
        <row r="753">
          <cell r="C753">
            <v>2</v>
          </cell>
          <cell r="H753" t="str">
            <v>Clear</v>
          </cell>
          <cell r="I753">
            <v>0.2</v>
          </cell>
          <cell r="K753">
            <v>0.4</v>
          </cell>
          <cell r="M753">
            <v>5</v>
          </cell>
          <cell r="N753">
            <v>170</v>
          </cell>
          <cell r="O753">
            <v>175</v>
          </cell>
          <cell r="P753" t="str">
            <v>weekday</v>
          </cell>
          <cell r="Q753" t="str">
            <v>EVENING(4PM-8PM)</v>
          </cell>
        </row>
        <row r="754">
          <cell r="C754">
            <v>2</v>
          </cell>
          <cell r="H754" t="str">
            <v>Clear</v>
          </cell>
          <cell r="I754">
            <v>0.2</v>
          </cell>
          <cell r="K754">
            <v>0.4</v>
          </cell>
          <cell r="M754">
            <v>2</v>
          </cell>
          <cell r="N754">
            <v>145</v>
          </cell>
          <cell r="O754">
            <v>147</v>
          </cell>
          <cell r="P754" t="str">
            <v>weekday</v>
          </cell>
          <cell r="Q754" t="str">
            <v>EVENING(4PM-8PM)</v>
          </cell>
        </row>
        <row r="755">
          <cell r="C755">
            <v>2</v>
          </cell>
          <cell r="H755" t="str">
            <v>Clear</v>
          </cell>
          <cell r="I755">
            <v>0.2</v>
          </cell>
          <cell r="K755">
            <v>0.4</v>
          </cell>
          <cell r="M755">
            <v>4</v>
          </cell>
          <cell r="N755">
            <v>92</v>
          </cell>
          <cell r="O755">
            <v>96</v>
          </cell>
          <cell r="P755" t="str">
            <v>weekday</v>
          </cell>
          <cell r="Q755" t="str">
            <v>EVENING(4PM-8PM)</v>
          </cell>
        </row>
        <row r="756">
          <cell r="C756">
            <v>2</v>
          </cell>
          <cell r="H756" t="str">
            <v>Clear</v>
          </cell>
          <cell r="I756">
            <v>0.2</v>
          </cell>
          <cell r="K756">
            <v>0.47</v>
          </cell>
          <cell r="M756">
            <v>1</v>
          </cell>
          <cell r="N756">
            <v>108</v>
          </cell>
          <cell r="O756">
            <v>109</v>
          </cell>
          <cell r="P756" t="str">
            <v>weekday</v>
          </cell>
          <cell r="Q756" t="str">
            <v>NIGHT/EARLY MORNING(8PM-8AM)</v>
          </cell>
        </row>
        <row r="757">
          <cell r="C757">
            <v>2</v>
          </cell>
          <cell r="H757" t="str">
            <v>Clear</v>
          </cell>
          <cell r="I757">
            <v>0.18</v>
          </cell>
          <cell r="K757">
            <v>0.55000000000000004</v>
          </cell>
          <cell r="M757">
            <v>1</v>
          </cell>
          <cell r="N757">
            <v>53</v>
          </cell>
          <cell r="O757">
            <v>54</v>
          </cell>
          <cell r="P757" t="str">
            <v>weekday</v>
          </cell>
          <cell r="Q757" t="str">
            <v>NIGHT/EARLY MORNING(8PM-8AM)</v>
          </cell>
        </row>
        <row r="758">
          <cell r="C758">
            <v>2</v>
          </cell>
          <cell r="H758" t="str">
            <v>Clear</v>
          </cell>
          <cell r="I758">
            <v>0.18</v>
          </cell>
          <cell r="K758">
            <v>0.51</v>
          </cell>
          <cell r="M758">
            <v>2</v>
          </cell>
          <cell r="N758">
            <v>39</v>
          </cell>
          <cell r="O758">
            <v>41</v>
          </cell>
          <cell r="P758" t="str">
            <v>weekday</v>
          </cell>
          <cell r="Q758" t="str">
            <v>NIGHT/EARLY MORNING(8PM-8AM)</v>
          </cell>
        </row>
        <row r="759">
          <cell r="C759">
            <v>2</v>
          </cell>
          <cell r="H759" t="str">
            <v>Clear</v>
          </cell>
          <cell r="I759">
            <v>0.2</v>
          </cell>
          <cell r="K759">
            <v>0.47</v>
          </cell>
          <cell r="M759">
            <v>4</v>
          </cell>
          <cell r="N759">
            <v>34</v>
          </cell>
          <cell r="O759">
            <v>38</v>
          </cell>
          <cell r="P759" t="str">
            <v>weekday</v>
          </cell>
          <cell r="Q759" t="str">
            <v>NIGHT/EARLY MORNING(8PM-8AM)</v>
          </cell>
        </row>
        <row r="760">
          <cell r="C760">
            <v>2</v>
          </cell>
          <cell r="H760" t="str">
            <v>Moist</v>
          </cell>
          <cell r="I760">
            <v>0.2</v>
          </cell>
          <cell r="K760">
            <v>0.44</v>
          </cell>
          <cell r="M760">
            <v>3</v>
          </cell>
          <cell r="N760">
            <v>10</v>
          </cell>
          <cell r="O760">
            <v>13</v>
          </cell>
          <cell r="P760" t="str">
            <v>weekday</v>
          </cell>
          <cell r="Q760" t="str">
            <v>NIGHT/EARLY MORNING(8PM-8AM)</v>
          </cell>
        </row>
        <row r="761">
          <cell r="C761">
            <v>2</v>
          </cell>
          <cell r="H761" t="str">
            <v>Moist</v>
          </cell>
          <cell r="I761">
            <v>0.16</v>
          </cell>
          <cell r="K761">
            <v>0.59</v>
          </cell>
          <cell r="M761">
            <v>0</v>
          </cell>
          <cell r="N761">
            <v>7</v>
          </cell>
          <cell r="O761">
            <v>7</v>
          </cell>
          <cell r="P761" t="str">
            <v>weekday</v>
          </cell>
          <cell r="Q761" t="str">
            <v>NIGHT/EARLY MORNING(8PM-8AM)</v>
          </cell>
        </row>
        <row r="762">
          <cell r="C762">
            <v>2</v>
          </cell>
          <cell r="H762" t="str">
            <v>Moist</v>
          </cell>
          <cell r="I762">
            <v>0.14000000000000001</v>
          </cell>
          <cell r="K762">
            <v>0.63</v>
          </cell>
          <cell r="M762">
            <v>0</v>
          </cell>
          <cell r="N762">
            <v>1</v>
          </cell>
          <cell r="O762">
            <v>1</v>
          </cell>
          <cell r="P762" t="str">
            <v>weekday</v>
          </cell>
          <cell r="Q762" t="str">
            <v>NIGHT/EARLY MORNING(8PM-8AM)</v>
          </cell>
        </row>
        <row r="763">
          <cell r="C763">
            <v>2</v>
          </cell>
          <cell r="H763" t="str">
            <v>Moist</v>
          </cell>
          <cell r="I763">
            <v>0.14000000000000001</v>
          </cell>
          <cell r="K763">
            <v>0.63</v>
          </cell>
          <cell r="M763">
            <v>0</v>
          </cell>
          <cell r="N763">
            <v>1</v>
          </cell>
          <cell r="O763">
            <v>1</v>
          </cell>
          <cell r="P763" t="str">
            <v>weekday</v>
          </cell>
          <cell r="Q763" t="str">
            <v>NIGHT/EARLY MORNING(8PM-8AM)</v>
          </cell>
        </row>
        <row r="764">
          <cell r="C764">
            <v>2</v>
          </cell>
          <cell r="H764" t="str">
            <v>Moist</v>
          </cell>
          <cell r="I764">
            <v>0.14000000000000001</v>
          </cell>
          <cell r="K764">
            <v>0.63</v>
          </cell>
          <cell r="M764">
            <v>0</v>
          </cell>
          <cell r="N764">
            <v>7</v>
          </cell>
          <cell r="O764">
            <v>7</v>
          </cell>
          <cell r="P764" t="str">
            <v>weekday</v>
          </cell>
          <cell r="Q764" t="str">
            <v>NIGHT/EARLY MORNING(8PM-8AM)</v>
          </cell>
        </row>
        <row r="765">
          <cell r="C765">
            <v>2</v>
          </cell>
          <cell r="H765" t="str">
            <v>Moist</v>
          </cell>
          <cell r="I765">
            <v>0.16</v>
          </cell>
          <cell r="K765">
            <v>0.55000000000000004</v>
          </cell>
          <cell r="M765">
            <v>2</v>
          </cell>
          <cell r="N765">
            <v>26</v>
          </cell>
          <cell r="O765">
            <v>28</v>
          </cell>
          <cell r="P765" t="str">
            <v>weekday</v>
          </cell>
          <cell r="Q765" t="str">
            <v>NIGHT/EARLY MORNING(8PM-8AM)</v>
          </cell>
        </row>
        <row r="766">
          <cell r="C766">
            <v>2</v>
          </cell>
          <cell r="H766" t="str">
            <v>Clear</v>
          </cell>
          <cell r="I766">
            <v>0.14000000000000001</v>
          </cell>
          <cell r="K766">
            <v>0.59</v>
          </cell>
          <cell r="M766">
            <v>0</v>
          </cell>
          <cell r="N766">
            <v>87</v>
          </cell>
          <cell r="O766">
            <v>87</v>
          </cell>
          <cell r="P766" t="str">
            <v>weekday</v>
          </cell>
          <cell r="Q766" t="str">
            <v>NIGHT/EARLY MORNING(8PM-8AM)</v>
          </cell>
        </row>
        <row r="767">
          <cell r="C767">
            <v>2</v>
          </cell>
          <cell r="H767" t="str">
            <v>Clear</v>
          </cell>
          <cell r="I767">
            <v>0.14000000000000001</v>
          </cell>
          <cell r="K767">
            <v>0.74</v>
          </cell>
          <cell r="M767">
            <v>3</v>
          </cell>
          <cell r="N767">
            <v>217</v>
          </cell>
          <cell r="O767">
            <v>220</v>
          </cell>
          <cell r="P767" t="str">
            <v>weekday</v>
          </cell>
          <cell r="Q767" t="str">
            <v>MORNING(8AM-12PM)</v>
          </cell>
        </row>
        <row r="768">
          <cell r="C768">
            <v>2</v>
          </cell>
          <cell r="H768" t="str">
            <v>Moist</v>
          </cell>
          <cell r="I768">
            <v>0.16</v>
          </cell>
          <cell r="K768">
            <v>0.8</v>
          </cell>
          <cell r="M768">
            <v>3</v>
          </cell>
          <cell r="N768">
            <v>124</v>
          </cell>
          <cell r="O768">
            <v>127</v>
          </cell>
          <cell r="P768" t="str">
            <v>weekday</v>
          </cell>
          <cell r="Q768" t="str">
            <v>MORNING(8AM-12PM)</v>
          </cell>
        </row>
        <row r="769">
          <cell r="C769">
            <v>2</v>
          </cell>
          <cell r="H769" t="str">
            <v>Moist</v>
          </cell>
          <cell r="I769">
            <v>0.2</v>
          </cell>
          <cell r="K769">
            <v>0.51</v>
          </cell>
          <cell r="M769">
            <v>5</v>
          </cell>
          <cell r="N769">
            <v>46</v>
          </cell>
          <cell r="O769">
            <v>51</v>
          </cell>
          <cell r="P769" t="str">
            <v>weekday</v>
          </cell>
          <cell r="Q769" t="str">
            <v>MORNING(8AM-12PM)</v>
          </cell>
        </row>
        <row r="770">
          <cell r="C770">
            <v>2</v>
          </cell>
          <cell r="H770" t="str">
            <v>Clear</v>
          </cell>
          <cell r="I770">
            <v>0.22</v>
          </cell>
          <cell r="K770">
            <v>0.51</v>
          </cell>
          <cell r="M770">
            <v>3</v>
          </cell>
          <cell r="N770">
            <v>61</v>
          </cell>
          <cell r="O770">
            <v>64</v>
          </cell>
          <cell r="P770" t="str">
            <v>weekday</v>
          </cell>
          <cell r="Q770" t="str">
            <v>MORNING(8AM-12PM)</v>
          </cell>
        </row>
        <row r="771">
          <cell r="C771">
            <v>2</v>
          </cell>
          <cell r="H771" t="str">
            <v>Moist</v>
          </cell>
          <cell r="I771">
            <v>0.24</v>
          </cell>
          <cell r="K771">
            <v>0.48</v>
          </cell>
          <cell r="M771">
            <v>8</v>
          </cell>
          <cell r="N771">
            <v>78</v>
          </cell>
          <cell r="O771">
            <v>86</v>
          </cell>
          <cell r="P771" t="str">
            <v>weekday</v>
          </cell>
          <cell r="Q771" t="str">
            <v>AFTERNOON(12PM-4PM)</v>
          </cell>
        </row>
        <row r="772">
          <cell r="C772">
            <v>2</v>
          </cell>
          <cell r="H772" t="str">
            <v>Moist</v>
          </cell>
          <cell r="I772">
            <v>0.26</v>
          </cell>
          <cell r="K772">
            <v>0.5</v>
          </cell>
          <cell r="M772">
            <v>9</v>
          </cell>
          <cell r="N772">
            <v>73</v>
          </cell>
          <cell r="O772">
            <v>82</v>
          </cell>
          <cell r="P772" t="str">
            <v>weekday</v>
          </cell>
          <cell r="Q772" t="str">
            <v>AFTERNOON(12PM-4PM)</v>
          </cell>
        </row>
        <row r="773">
          <cell r="C773">
            <v>2</v>
          </cell>
          <cell r="H773" t="str">
            <v>Moist</v>
          </cell>
          <cell r="I773">
            <v>0.28000000000000003</v>
          </cell>
          <cell r="K773">
            <v>0.45</v>
          </cell>
          <cell r="M773">
            <v>15</v>
          </cell>
          <cell r="N773">
            <v>76</v>
          </cell>
          <cell r="O773">
            <v>91</v>
          </cell>
          <cell r="P773" t="str">
            <v>weekday</v>
          </cell>
          <cell r="Q773" t="str">
            <v>AFTERNOON(12PM-4PM)</v>
          </cell>
        </row>
        <row r="774">
          <cell r="C774">
            <v>2</v>
          </cell>
          <cell r="H774" t="str">
            <v>Moist</v>
          </cell>
          <cell r="I774">
            <v>0.28000000000000003</v>
          </cell>
          <cell r="K774">
            <v>0.48</v>
          </cell>
          <cell r="M774">
            <v>9</v>
          </cell>
          <cell r="N774">
            <v>81</v>
          </cell>
          <cell r="O774">
            <v>90</v>
          </cell>
          <cell r="P774" t="str">
            <v>weekday</v>
          </cell>
          <cell r="Q774" t="str">
            <v>AFTERNOON(12PM-4PM)</v>
          </cell>
        </row>
        <row r="775">
          <cell r="C775">
            <v>2</v>
          </cell>
          <cell r="H775" t="str">
            <v>Moist</v>
          </cell>
          <cell r="I775">
            <v>0.3</v>
          </cell>
          <cell r="K775">
            <v>0.42</v>
          </cell>
          <cell r="M775">
            <v>8</v>
          </cell>
          <cell r="N775">
            <v>91</v>
          </cell>
          <cell r="O775">
            <v>99</v>
          </cell>
          <cell r="P775" t="str">
            <v>weekday</v>
          </cell>
          <cell r="Q775" t="str">
            <v>EVENING(4PM-8PM)</v>
          </cell>
        </row>
        <row r="776">
          <cell r="C776">
            <v>2</v>
          </cell>
          <cell r="H776" t="str">
            <v>Moist</v>
          </cell>
          <cell r="I776">
            <v>0.26</v>
          </cell>
          <cell r="K776">
            <v>0.56000000000000005</v>
          </cell>
          <cell r="M776">
            <v>10</v>
          </cell>
          <cell r="N776">
            <v>195</v>
          </cell>
          <cell r="O776">
            <v>205</v>
          </cell>
          <cell r="P776" t="str">
            <v>weekday</v>
          </cell>
          <cell r="Q776" t="str">
            <v>EVENING(4PM-8PM)</v>
          </cell>
        </row>
        <row r="777">
          <cell r="C777">
            <v>2</v>
          </cell>
          <cell r="H777" t="str">
            <v>Moist</v>
          </cell>
          <cell r="I777">
            <v>0.24</v>
          </cell>
          <cell r="K777">
            <v>0.6</v>
          </cell>
          <cell r="M777">
            <v>3</v>
          </cell>
          <cell r="N777">
            <v>152</v>
          </cell>
          <cell r="O777">
            <v>155</v>
          </cell>
          <cell r="P777" t="str">
            <v>weekday</v>
          </cell>
          <cell r="Q777" t="str">
            <v>EVENING(4PM-8PM)</v>
          </cell>
        </row>
        <row r="778">
          <cell r="C778">
            <v>2</v>
          </cell>
          <cell r="H778" t="str">
            <v>Moist</v>
          </cell>
          <cell r="I778">
            <v>0.24</v>
          </cell>
          <cell r="K778">
            <v>0.65</v>
          </cell>
          <cell r="M778">
            <v>1</v>
          </cell>
          <cell r="N778">
            <v>102</v>
          </cell>
          <cell r="O778">
            <v>103</v>
          </cell>
          <cell r="P778" t="str">
            <v>weekday</v>
          </cell>
          <cell r="Q778" t="str">
            <v>EVENING(4PM-8PM)</v>
          </cell>
        </row>
        <row r="779">
          <cell r="C779">
            <v>2</v>
          </cell>
          <cell r="H779" t="str">
            <v>Moist</v>
          </cell>
          <cell r="I779">
            <v>0.24</v>
          </cell>
          <cell r="K779">
            <v>0.65</v>
          </cell>
          <cell r="M779">
            <v>2</v>
          </cell>
          <cell r="N779">
            <v>69</v>
          </cell>
          <cell r="O779">
            <v>71</v>
          </cell>
          <cell r="P779" t="str">
            <v>weekday</v>
          </cell>
          <cell r="Q779" t="str">
            <v>NIGHT/EARLY MORNING(8PM-8AM)</v>
          </cell>
        </row>
        <row r="780">
          <cell r="C780">
            <v>2</v>
          </cell>
          <cell r="H780" t="str">
            <v>Moist</v>
          </cell>
          <cell r="I780">
            <v>0.24</v>
          </cell>
          <cell r="K780">
            <v>0.7</v>
          </cell>
          <cell r="M780">
            <v>2</v>
          </cell>
          <cell r="N780">
            <v>41</v>
          </cell>
          <cell r="O780">
            <v>43</v>
          </cell>
          <cell r="P780" t="str">
            <v>weekday</v>
          </cell>
          <cell r="Q780" t="str">
            <v>NIGHT/EARLY MORNING(8PM-8AM)</v>
          </cell>
        </row>
        <row r="781">
          <cell r="C781">
            <v>2</v>
          </cell>
          <cell r="H781" t="str">
            <v>Moist</v>
          </cell>
          <cell r="I781">
            <v>0.24</v>
          </cell>
          <cell r="K781">
            <v>0.65</v>
          </cell>
          <cell r="M781">
            <v>1</v>
          </cell>
          <cell r="N781">
            <v>45</v>
          </cell>
          <cell r="O781">
            <v>46</v>
          </cell>
          <cell r="P781" t="str">
            <v>weekday</v>
          </cell>
          <cell r="Q781" t="str">
            <v>NIGHT/EARLY MORNING(8PM-8AM)</v>
          </cell>
        </row>
        <row r="782">
          <cell r="C782">
            <v>2</v>
          </cell>
          <cell r="H782" t="str">
            <v>Moist</v>
          </cell>
          <cell r="I782">
            <v>0.24</v>
          </cell>
          <cell r="K782">
            <v>0.7</v>
          </cell>
          <cell r="M782">
            <v>1</v>
          </cell>
          <cell r="N782">
            <v>30</v>
          </cell>
          <cell r="O782">
            <v>31</v>
          </cell>
          <cell r="P782" t="str">
            <v>weekday</v>
          </cell>
          <cell r="Q782" t="str">
            <v>NIGHT/EARLY MORNING(8PM-8AM)</v>
          </cell>
        </row>
        <row r="783">
          <cell r="C783">
            <v>2</v>
          </cell>
          <cell r="H783" t="str">
            <v>Moist</v>
          </cell>
          <cell r="I783">
            <v>0.24</v>
          </cell>
          <cell r="K783">
            <v>0.7</v>
          </cell>
          <cell r="M783">
            <v>3</v>
          </cell>
          <cell r="N783">
            <v>36</v>
          </cell>
          <cell r="O783">
            <v>39</v>
          </cell>
          <cell r="P783" t="str">
            <v>weekend</v>
          </cell>
          <cell r="Q783" t="str">
            <v>NIGHT/EARLY MORNING(8PM-8AM)</v>
          </cell>
        </row>
        <row r="784">
          <cell r="C784">
            <v>2</v>
          </cell>
          <cell r="H784" t="str">
            <v>Moist</v>
          </cell>
          <cell r="I784">
            <v>0.24</v>
          </cell>
          <cell r="K784">
            <v>0.65</v>
          </cell>
          <cell r="M784">
            <v>1</v>
          </cell>
          <cell r="N784">
            <v>17</v>
          </cell>
          <cell r="O784">
            <v>18</v>
          </cell>
          <cell r="P784" t="str">
            <v>weekend</v>
          </cell>
          <cell r="Q784" t="str">
            <v>NIGHT/EARLY MORNING(8PM-8AM)</v>
          </cell>
        </row>
        <row r="785">
          <cell r="C785">
            <v>2</v>
          </cell>
          <cell r="H785" t="str">
            <v>Moist</v>
          </cell>
          <cell r="I785">
            <v>0.24</v>
          </cell>
          <cell r="K785">
            <v>0.75</v>
          </cell>
          <cell r="M785">
            <v>5</v>
          </cell>
          <cell r="N785">
            <v>12</v>
          </cell>
          <cell r="O785">
            <v>17</v>
          </cell>
          <cell r="P785" t="str">
            <v>weekend</v>
          </cell>
          <cell r="Q785" t="str">
            <v>NIGHT/EARLY MORNING(8PM-8AM)</v>
          </cell>
        </row>
        <row r="786">
          <cell r="C786">
            <v>2</v>
          </cell>
          <cell r="H786" t="str">
            <v>Moist</v>
          </cell>
          <cell r="I786">
            <v>0.24</v>
          </cell>
          <cell r="K786">
            <v>0.75</v>
          </cell>
          <cell r="M786">
            <v>1</v>
          </cell>
          <cell r="N786">
            <v>10</v>
          </cell>
          <cell r="O786">
            <v>11</v>
          </cell>
          <cell r="P786" t="str">
            <v>weekend</v>
          </cell>
          <cell r="Q786" t="str">
            <v>NIGHT/EARLY MORNING(8PM-8AM)</v>
          </cell>
        </row>
        <row r="787">
          <cell r="C787">
            <v>2</v>
          </cell>
          <cell r="H787" t="str">
            <v>Light Rain</v>
          </cell>
          <cell r="I787">
            <v>0.22</v>
          </cell>
          <cell r="K787">
            <v>0.93</v>
          </cell>
          <cell r="M787">
            <v>0</v>
          </cell>
          <cell r="N787">
            <v>8</v>
          </cell>
          <cell r="O787">
            <v>8</v>
          </cell>
          <cell r="P787" t="str">
            <v>weekend</v>
          </cell>
          <cell r="Q787" t="str">
            <v>NIGHT/EARLY MORNING(8PM-8AM)</v>
          </cell>
        </row>
        <row r="788">
          <cell r="C788">
            <v>2</v>
          </cell>
          <cell r="H788" t="str">
            <v>Light Rain</v>
          </cell>
          <cell r="I788">
            <v>0.2</v>
          </cell>
          <cell r="K788">
            <v>1</v>
          </cell>
          <cell r="M788">
            <v>0</v>
          </cell>
          <cell r="N788">
            <v>9</v>
          </cell>
          <cell r="O788">
            <v>9</v>
          </cell>
          <cell r="P788" t="str">
            <v>weekend</v>
          </cell>
          <cell r="Q788" t="str">
            <v>NIGHT/EARLY MORNING(8PM-8AM)</v>
          </cell>
        </row>
        <row r="789">
          <cell r="C789">
            <v>2</v>
          </cell>
          <cell r="H789" t="str">
            <v>Light Rain</v>
          </cell>
          <cell r="I789">
            <v>0.2</v>
          </cell>
          <cell r="K789">
            <v>1</v>
          </cell>
          <cell r="M789">
            <v>0</v>
          </cell>
          <cell r="N789">
            <v>4</v>
          </cell>
          <cell r="O789">
            <v>4</v>
          </cell>
          <cell r="P789" t="str">
            <v>weekend</v>
          </cell>
          <cell r="Q789" t="str">
            <v>NIGHT/EARLY MORNING(8PM-8AM)</v>
          </cell>
        </row>
        <row r="790">
          <cell r="C790">
            <v>2</v>
          </cell>
          <cell r="H790" t="str">
            <v>Light Rain</v>
          </cell>
          <cell r="I790">
            <v>0.22</v>
          </cell>
          <cell r="K790">
            <v>0.93</v>
          </cell>
          <cell r="M790">
            <v>0</v>
          </cell>
          <cell r="N790">
            <v>4</v>
          </cell>
          <cell r="O790">
            <v>4</v>
          </cell>
          <cell r="P790" t="str">
            <v>weekend</v>
          </cell>
          <cell r="Q790" t="str">
            <v>NIGHT/EARLY MORNING(8PM-8AM)</v>
          </cell>
        </row>
        <row r="791">
          <cell r="C791">
            <v>2</v>
          </cell>
          <cell r="H791" t="str">
            <v>Light Rain</v>
          </cell>
          <cell r="I791">
            <v>0.2</v>
          </cell>
          <cell r="K791">
            <v>1</v>
          </cell>
          <cell r="M791">
            <v>0</v>
          </cell>
          <cell r="N791">
            <v>10</v>
          </cell>
          <cell r="O791">
            <v>10</v>
          </cell>
          <cell r="P791" t="str">
            <v>weekend</v>
          </cell>
          <cell r="Q791" t="str">
            <v>MORNING(8AM-12PM)</v>
          </cell>
        </row>
        <row r="792">
          <cell r="C792">
            <v>2</v>
          </cell>
          <cell r="H792" t="str">
            <v>Light Rain</v>
          </cell>
          <cell r="I792">
            <v>0.2</v>
          </cell>
          <cell r="K792">
            <v>1</v>
          </cell>
          <cell r="M792">
            <v>3</v>
          </cell>
          <cell r="N792">
            <v>17</v>
          </cell>
          <cell r="O792">
            <v>20</v>
          </cell>
          <cell r="P792" t="str">
            <v>weekend</v>
          </cell>
          <cell r="Q792" t="str">
            <v>MORNING(8AM-12PM)</v>
          </cell>
        </row>
        <row r="793">
          <cell r="C793">
            <v>2</v>
          </cell>
          <cell r="H793" t="str">
            <v>Light Rain</v>
          </cell>
          <cell r="I793">
            <v>0.2</v>
          </cell>
          <cell r="K793">
            <v>1</v>
          </cell>
          <cell r="M793">
            <v>3</v>
          </cell>
          <cell r="N793">
            <v>31</v>
          </cell>
          <cell r="O793">
            <v>34</v>
          </cell>
          <cell r="P793" t="str">
            <v>weekend</v>
          </cell>
          <cell r="Q793" t="str">
            <v>MORNING(8AM-12PM)</v>
          </cell>
        </row>
        <row r="794">
          <cell r="C794">
            <v>2</v>
          </cell>
          <cell r="H794" t="str">
            <v>Light Rain</v>
          </cell>
          <cell r="I794">
            <v>0.22</v>
          </cell>
          <cell r="K794">
            <v>1</v>
          </cell>
          <cell r="M794">
            <v>1</v>
          </cell>
          <cell r="N794">
            <v>46</v>
          </cell>
          <cell r="O794">
            <v>47</v>
          </cell>
          <cell r="P794" t="str">
            <v>weekend</v>
          </cell>
          <cell r="Q794" t="str">
            <v>MORNING(8AM-12PM)</v>
          </cell>
        </row>
        <row r="795">
          <cell r="C795">
            <v>2</v>
          </cell>
          <cell r="H795" t="str">
            <v>Light Rain</v>
          </cell>
          <cell r="I795">
            <v>0.22</v>
          </cell>
          <cell r="K795">
            <v>1</v>
          </cell>
          <cell r="M795">
            <v>10</v>
          </cell>
          <cell r="N795">
            <v>42</v>
          </cell>
          <cell r="O795">
            <v>52</v>
          </cell>
          <cell r="P795" t="str">
            <v>weekend</v>
          </cell>
          <cell r="Q795" t="str">
            <v>AFTERNOON(12PM-4PM)</v>
          </cell>
        </row>
        <row r="796">
          <cell r="C796">
            <v>2</v>
          </cell>
          <cell r="H796" t="str">
            <v>Light Rain</v>
          </cell>
          <cell r="I796">
            <v>0.22</v>
          </cell>
          <cell r="K796">
            <v>1</v>
          </cell>
          <cell r="M796">
            <v>10</v>
          </cell>
          <cell r="N796">
            <v>62</v>
          </cell>
          <cell r="O796">
            <v>72</v>
          </cell>
          <cell r="P796" t="str">
            <v>weekend</v>
          </cell>
          <cell r="Q796" t="str">
            <v>AFTERNOON(12PM-4PM)</v>
          </cell>
        </row>
        <row r="797">
          <cell r="C797">
            <v>2</v>
          </cell>
          <cell r="H797" t="str">
            <v>Light Rain</v>
          </cell>
          <cell r="I797">
            <v>0.22</v>
          </cell>
          <cell r="K797">
            <v>1</v>
          </cell>
          <cell r="M797">
            <v>5</v>
          </cell>
          <cell r="N797">
            <v>50</v>
          </cell>
          <cell r="O797">
            <v>55</v>
          </cell>
          <cell r="P797" t="str">
            <v>weekend</v>
          </cell>
          <cell r="Q797" t="str">
            <v>AFTERNOON(12PM-4PM)</v>
          </cell>
        </row>
        <row r="798">
          <cell r="C798">
            <v>2</v>
          </cell>
          <cell r="H798" t="str">
            <v>Light Rain</v>
          </cell>
          <cell r="I798">
            <v>0.22</v>
          </cell>
          <cell r="K798">
            <v>1</v>
          </cell>
          <cell r="M798">
            <v>11</v>
          </cell>
          <cell r="N798">
            <v>49</v>
          </cell>
          <cell r="O798">
            <v>60</v>
          </cell>
          <cell r="P798" t="str">
            <v>weekend</v>
          </cell>
          <cell r="Q798" t="str">
            <v>AFTERNOON(12PM-4PM)</v>
          </cell>
        </row>
        <row r="799">
          <cell r="C799">
            <v>2</v>
          </cell>
          <cell r="H799" t="str">
            <v>Light Rain</v>
          </cell>
          <cell r="I799">
            <v>0.22</v>
          </cell>
          <cell r="K799">
            <v>1</v>
          </cell>
          <cell r="M799">
            <v>8</v>
          </cell>
          <cell r="N799">
            <v>63</v>
          </cell>
          <cell r="O799">
            <v>71</v>
          </cell>
          <cell r="P799" t="str">
            <v>weekend</v>
          </cell>
          <cell r="Q799" t="str">
            <v>EVENING(4PM-8PM)</v>
          </cell>
        </row>
        <row r="800">
          <cell r="C800">
            <v>2</v>
          </cell>
          <cell r="H800" t="str">
            <v>Moist</v>
          </cell>
          <cell r="I800">
            <v>0.24</v>
          </cell>
          <cell r="K800">
            <v>1</v>
          </cell>
          <cell r="M800">
            <v>14</v>
          </cell>
          <cell r="N800">
            <v>64</v>
          </cell>
          <cell r="O800">
            <v>78</v>
          </cell>
          <cell r="P800" t="str">
            <v>weekend</v>
          </cell>
          <cell r="Q800" t="str">
            <v>EVENING(4PM-8PM)</v>
          </cell>
        </row>
        <row r="801">
          <cell r="C801">
            <v>2</v>
          </cell>
          <cell r="H801" t="str">
            <v>Moist</v>
          </cell>
          <cell r="I801">
            <v>0.28000000000000003</v>
          </cell>
          <cell r="K801">
            <v>0.93</v>
          </cell>
          <cell r="M801">
            <v>2</v>
          </cell>
          <cell r="N801">
            <v>81</v>
          </cell>
          <cell r="O801">
            <v>83</v>
          </cell>
          <cell r="P801" t="str">
            <v>weekend</v>
          </cell>
          <cell r="Q801" t="str">
            <v>EVENING(4PM-8PM)</v>
          </cell>
        </row>
        <row r="802">
          <cell r="C802">
            <v>2</v>
          </cell>
          <cell r="H802" t="str">
            <v>Moist</v>
          </cell>
          <cell r="I802">
            <v>0.28000000000000003</v>
          </cell>
          <cell r="K802">
            <v>0.93</v>
          </cell>
          <cell r="M802">
            <v>6</v>
          </cell>
          <cell r="N802">
            <v>78</v>
          </cell>
          <cell r="O802">
            <v>84</v>
          </cell>
          <cell r="P802" t="str">
            <v>weekend</v>
          </cell>
          <cell r="Q802" t="str">
            <v>EVENING(4PM-8PM)</v>
          </cell>
        </row>
        <row r="803">
          <cell r="C803">
            <v>2</v>
          </cell>
          <cell r="H803" t="str">
            <v>Clear</v>
          </cell>
          <cell r="I803">
            <v>0.3</v>
          </cell>
          <cell r="K803">
            <v>0.87</v>
          </cell>
          <cell r="M803">
            <v>5</v>
          </cell>
          <cell r="N803">
            <v>64</v>
          </cell>
          <cell r="O803">
            <v>69</v>
          </cell>
          <cell r="P803" t="str">
            <v>weekend</v>
          </cell>
          <cell r="Q803" t="str">
            <v>NIGHT/EARLY MORNING(8PM-8AM)</v>
          </cell>
        </row>
        <row r="804">
          <cell r="C804">
            <v>2</v>
          </cell>
          <cell r="H804" t="str">
            <v>Clear</v>
          </cell>
          <cell r="I804">
            <v>0.26</v>
          </cell>
          <cell r="K804">
            <v>1</v>
          </cell>
          <cell r="M804">
            <v>3</v>
          </cell>
          <cell r="N804">
            <v>53</v>
          </cell>
          <cell r="O804">
            <v>56</v>
          </cell>
          <cell r="P804" t="str">
            <v>weekend</v>
          </cell>
          <cell r="Q804" t="str">
            <v>NIGHT/EARLY MORNING(8PM-8AM)</v>
          </cell>
        </row>
        <row r="805">
          <cell r="C805">
            <v>2</v>
          </cell>
          <cell r="H805" t="str">
            <v>Clear</v>
          </cell>
          <cell r="I805">
            <v>0.26</v>
          </cell>
          <cell r="K805">
            <v>0.93</v>
          </cell>
          <cell r="M805">
            <v>2</v>
          </cell>
          <cell r="N805">
            <v>43</v>
          </cell>
          <cell r="O805">
            <v>45</v>
          </cell>
          <cell r="P805" t="str">
            <v>weekend</v>
          </cell>
          <cell r="Q805" t="str">
            <v>NIGHT/EARLY MORNING(8PM-8AM)</v>
          </cell>
        </row>
        <row r="806">
          <cell r="C806">
            <v>2</v>
          </cell>
          <cell r="H806" t="str">
            <v>Clear</v>
          </cell>
          <cell r="I806">
            <v>0.26</v>
          </cell>
          <cell r="K806">
            <v>0.93</v>
          </cell>
          <cell r="M806">
            <v>7</v>
          </cell>
          <cell r="N806">
            <v>52</v>
          </cell>
          <cell r="O806">
            <v>59</v>
          </cell>
          <cell r="P806" t="str">
            <v>weekend</v>
          </cell>
          <cell r="Q806" t="str">
            <v>NIGHT/EARLY MORNING(8PM-8AM)</v>
          </cell>
        </row>
        <row r="807">
          <cell r="C807">
            <v>2</v>
          </cell>
          <cell r="H807" t="str">
            <v>Clear</v>
          </cell>
          <cell r="I807">
            <v>0.26</v>
          </cell>
          <cell r="K807">
            <v>0.7</v>
          </cell>
          <cell r="M807">
            <v>2</v>
          </cell>
          <cell r="N807">
            <v>37</v>
          </cell>
          <cell r="O807">
            <v>39</v>
          </cell>
          <cell r="P807" t="str">
            <v>weekend</v>
          </cell>
          <cell r="Q807" t="str">
            <v>NIGHT/EARLY MORNING(8PM-8AM)</v>
          </cell>
        </row>
        <row r="808">
          <cell r="C808">
            <v>2</v>
          </cell>
          <cell r="H808" t="str">
            <v>Clear</v>
          </cell>
          <cell r="I808">
            <v>0.26</v>
          </cell>
          <cell r="K808">
            <v>0.65</v>
          </cell>
          <cell r="M808">
            <v>4</v>
          </cell>
          <cell r="N808">
            <v>40</v>
          </cell>
          <cell r="O808">
            <v>44</v>
          </cell>
          <cell r="P808" t="str">
            <v>weekend</v>
          </cell>
          <cell r="Q808" t="str">
            <v>NIGHT/EARLY MORNING(8PM-8AM)</v>
          </cell>
        </row>
        <row r="809">
          <cell r="C809">
            <v>2</v>
          </cell>
          <cell r="H809" t="str">
            <v>Clear</v>
          </cell>
          <cell r="I809">
            <v>0.26</v>
          </cell>
          <cell r="K809">
            <v>0.6</v>
          </cell>
          <cell r="M809">
            <v>0</v>
          </cell>
          <cell r="N809">
            <v>20</v>
          </cell>
          <cell r="O809">
            <v>20</v>
          </cell>
          <cell r="P809" t="str">
            <v>weekend</v>
          </cell>
          <cell r="Q809" t="str">
            <v>NIGHT/EARLY MORNING(8PM-8AM)</v>
          </cell>
        </row>
        <row r="810">
          <cell r="C810">
            <v>2</v>
          </cell>
          <cell r="H810" t="str">
            <v>Clear</v>
          </cell>
          <cell r="I810">
            <v>0.26</v>
          </cell>
          <cell r="K810">
            <v>0.6</v>
          </cell>
          <cell r="M810">
            <v>3</v>
          </cell>
          <cell r="N810">
            <v>10</v>
          </cell>
          <cell r="O810">
            <v>13</v>
          </cell>
          <cell r="P810" t="str">
            <v>weekend</v>
          </cell>
          <cell r="Q810" t="str">
            <v>NIGHT/EARLY MORNING(8PM-8AM)</v>
          </cell>
        </row>
        <row r="811">
          <cell r="C811">
            <v>2</v>
          </cell>
          <cell r="H811" t="str">
            <v>Clear</v>
          </cell>
          <cell r="I811">
            <v>0.26</v>
          </cell>
          <cell r="K811">
            <v>0.6</v>
          </cell>
          <cell r="M811">
            <v>0</v>
          </cell>
          <cell r="N811">
            <v>2</v>
          </cell>
          <cell r="O811">
            <v>2</v>
          </cell>
          <cell r="P811" t="str">
            <v>weekend</v>
          </cell>
          <cell r="Q811" t="str">
            <v>NIGHT/EARLY MORNING(8PM-8AM)</v>
          </cell>
        </row>
        <row r="812">
          <cell r="C812">
            <v>2</v>
          </cell>
          <cell r="H812" t="str">
            <v>Clear</v>
          </cell>
          <cell r="I812">
            <v>0.26</v>
          </cell>
          <cell r="K812">
            <v>0.6</v>
          </cell>
          <cell r="M812">
            <v>0</v>
          </cell>
          <cell r="N812">
            <v>1</v>
          </cell>
          <cell r="O812">
            <v>1</v>
          </cell>
          <cell r="P812" t="str">
            <v>weekend</v>
          </cell>
          <cell r="Q812" t="str">
            <v>NIGHT/EARLY MORNING(8PM-8AM)</v>
          </cell>
        </row>
        <row r="813">
          <cell r="C813">
            <v>2</v>
          </cell>
          <cell r="H813" t="str">
            <v>Clear</v>
          </cell>
          <cell r="I813">
            <v>0.26</v>
          </cell>
          <cell r="K813">
            <v>0.6</v>
          </cell>
          <cell r="M813">
            <v>0</v>
          </cell>
          <cell r="N813">
            <v>1</v>
          </cell>
          <cell r="O813">
            <v>1</v>
          </cell>
          <cell r="P813" t="str">
            <v>weekend</v>
          </cell>
          <cell r="Q813" t="str">
            <v>NIGHT/EARLY MORNING(8PM-8AM)</v>
          </cell>
        </row>
        <row r="814">
          <cell r="C814">
            <v>2</v>
          </cell>
          <cell r="H814" t="str">
            <v>Clear</v>
          </cell>
          <cell r="I814">
            <v>0.24</v>
          </cell>
          <cell r="K814">
            <v>0.65</v>
          </cell>
          <cell r="M814">
            <v>0</v>
          </cell>
          <cell r="N814">
            <v>8</v>
          </cell>
          <cell r="O814">
            <v>8</v>
          </cell>
          <cell r="P814" t="str">
            <v>weekend</v>
          </cell>
          <cell r="Q814" t="str">
            <v>NIGHT/EARLY MORNING(8PM-8AM)</v>
          </cell>
        </row>
        <row r="815">
          <cell r="C815">
            <v>2</v>
          </cell>
          <cell r="H815" t="str">
            <v>Clear</v>
          </cell>
          <cell r="I815">
            <v>0.24</v>
          </cell>
          <cell r="K815">
            <v>0.65</v>
          </cell>
          <cell r="M815">
            <v>2</v>
          </cell>
          <cell r="N815">
            <v>21</v>
          </cell>
          <cell r="O815">
            <v>23</v>
          </cell>
          <cell r="P815" t="str">
            <v>weekend</v>
          </cell>
          <cell r="Q815" t="str">
            <v>MORNING(8AM-12PM)</v>
          </cell>
        </row>
        <row r="816">
          <cell r="C816">
            <v>2</v>
          </cell>
          <cell r="H816" t="str">
            <v>Clear</v>
          </cell>
          <cell r="I816">
            <v>0.28000000000000003</v>
          </cell>
          <cell r="K816">
            <v>0.56000000000000005</v>
          </cell>
          <cell r="M816">
            <v>7</v>
          </cell>
          <cell r="N816">
            <v>38</v>
          </cell>
          <cell r="O816">
            <v>45</v>
          </cell>
          <cell r="P816" t="str">
            <v>weekend</v>
          </cell>
          <cell r="Q816" t="str">
            <v>MORNING(8AM-12PM)</v>
          </cell>
        </row>
        <row r="817">
          <cell r="C817">
            <v>2</v>
          </cell>
          <cell r="H817" t="str">
            <v>Clear</v>
          </cell>
          <cell r="I817">
            <v>0.3</v>
          </cell>
          <cell r="K817">
            <v>0.52</v>
          </cell>
          <cell r="M817">
            <v>15</v>
          </cell>
          <cell r="N817">
            <v>74</v>
          </cell>
          <cell r="O817">
            <v>89</v>
          </cell>
          <cell r="P817" t="str">
            <v>weekend</v>
          </cell>
          <cell r="Q817" t="str">
            <v>MORNING(8AM-12PM)</v>
          </cell>
        </row>
        <row r="818">
          <cell r="C818">
            <v>2</v>
          </cell>
          <cell r="H818" t="str">
            <v>Clear</v>
          </cell>
          <cell r="I818">
            <v>0.32</v>
          </cell>
          <cell r="K818">
            <v>0.49</v>
          </cell>
          <cell r="M818">
            <v>28</v>
          </cell>
          <cell r="N818">
            <v>89</v>
          </cell>
          <cell r="O818">
            <v>117</v>
          </cell>
          <cell r="P818" t="str">
            <v>weekend</v>
          </cell>
          <cell r="Q818" t="str">
            <v>MORNING(8AM-12PM)</v>
          </cell>
        </row>
        <row r="819">
          <cell r="C819">
            <v>2</v>
          </cell>
          <cell r="H819" t="str">
            <v>Clear</v>
          </cell>
          <cell r="I819">
            <v>0.34</v>
          </cell>
          <cell r="K819">
            <v>0.46</v>
          </cell>
          <cell r="M819">
            <v>48</v>
          </cell>
          <cell r="N819">
            <v>126</v>
          </cell>
          <cell r="O819">
            <v>174</v>
          </cell>
          <cell r="P819" t="str">
            <v>weekend</v>
          </cell>
          <cell r="Q819" t="str">
            <v>AFTERNOON(12PM-4PM)</v>
          </cell>
        </row>
        <row r="820">
          <cell r="C820">
            <v>2</v>
          </cell>
          <cell r="H820" t="str">
            <v>Clear</v>
          </cell>
          <cell r="I820">
            <v>0.34</v>
          </cell>
          <cell r="K820">
            <v>0.46</v>
          </cell>
          <cell r="M820">
            <v>47</v>
          </cell>
          <cell r="N820">
            <v>135</v>
          </cell>
          <cell r="O820">
            <v>182</v>
          </cell>
          <cell r="P820" t="str">
            <v>weekend</v>
          </cell>
          <cell r="Q820" t="str">
            <v>AFTERNOON(12PM-4PM)</v>
          </cell>
        </row>
        <row r="821">
          <cell r="C821">
            <v>2</v>
          </cell>
          <cell r="H821" t="str">
            <v>Clear</v>
          </cell>
          <cell r="I821">
            <v>0.34</v>
          </cell>
          <cell r="K821">
            <v>0.46</v>
          </cell>
          <cell r="M821">
            <v>47</v>
          </cell>
          <cell r="N821">
            <v>114</v>
          </cell>
          <cell r="O821">
            <v>161</v>
          </cell>
          <cell r="P821" t="str">
            <v>weekend</v>
          </cell>
          <cell r="Q821" t="str">
            <v>AFTERNOON(12PM-4PM)</v>
          </cell>
        </row>
        <row r="822">
          <cell r="C822">
            <v>2</v>
          </cell>
          <cell r="H822" t="str">
            <v>Clear</v>
          </cell>
          <cell r="I822">
            <v>0.34</v>
          </cell>
          <cell r="K822">
            <v>0.46</v>
          </cell>
          <cell r="M822">
            <v>52</v>
          </cell>
          <cell r="N822">
            <v>130</v>
          </cell>
          <cell r="O822">
            <v>182</v>
          </cell>
          <cell r="P822" t="str">
            <v>weekend</v>
          </cell>
          <cell r="Q822" t="str">
            <v>AFTERNOON(12PM-4PM)</v>
          </cell>
        </row>
        <row r="823">
          <cell r="C823">
            <v>2</v>
          </cell>
          <cell r="H823" t="str">
            <v>Clear</v>
          </cell>
          <cell r="I823">
            <v>0.34</v>
          </cell>
          <cell r="K823">
            <v>0.49</v>
          </cell>
          <cell r="M823">
            <v>42</v>
          </cell>
          <cell r="N823">
            <v>115</v>
          </cell>
          <cell r="O823">
            <v>157</v>
          </cell>
          <cell r="P823" t="str">
            <v>weekend</v>
          </cell>
          <cell r="Q823" t="str">
            <v>EVENING(4PM-8PM)</v>
          </cell>
        </row>
        <row r="824">
          <cell r="C824">
            <v>2</v>
          </cell>
          <cell r="H824" t="str">
            <v>Clear</v>
          </cell>
          <cell r="I824">
            <v>0.34</v>
          </cell>
          <cell r="K824">
            <v>0.46</v>
          </cell>
          <cell r="M824">
            <v>24</v>
          </cell>
          <cell r="N824">
            <v>97</v>
          </cell>
          <cell r="O824">
            <v>121</v>
          </cell>
          <cell r="P824" t="str">
            <v>weekend</v>
          </cell>
          <cell r="Q824" t="str">
            <v>EVENING(4PM-8PM)</v>
          </cell>
        </row>
        <row r="825">
          <cell r="C825">
            <v>2</v>
          </cell>
          <cell r="H825" t="str">
            <v>Clear</v>
          </cell>
          <cell r="I825">
            <v>0.3</v>
          </cell>
          <cell r="K825">
            <v>0.56000000000000005</v>
          </cell>
          <cell r="M825">
            <v>13</v>
          </cell>
          <cell r="N825">
            <v>65</v>
          </cell>
          <cell r="O825">
            <v>78</v>
          </cell>
          <cell r="P825" t="str">
            <v>weekend</v>
          </cell>
          <cell r="Q825" t="str">
            <v>EVENING(4PM-8PM)</v>
          </cell>
        </row>
        <row r="826">
          <cell r="C826">
            <v>2</v>
          </cell>
          <cell r="H826" t="str">
            <v>Clear</v>
          </cell>
          <cell r="I826">
            <v>0.28000000000000003</v>
          </cell>
          <cell r="K826">
            <v>0.61</v>
          </cell>
          <cell r="M826">
            <v>1</v>
          </cell>
          <cell r="N826">
            <v>20</v>
          </cell>
          <cell r="O826">
            <v>21</v>
          </cell>
          <cell r="P826" t="str">
            <v>weekend</v>
          </cell>
          <cell r="Q826" t="str">
            <v>EVENING(4PM-8PM)</v>
          </cell>
        </row>
        <row r="827">
          <cell r="C827">
            <v>2</v>
          </cell>
          <cell r="H827" t="str">
            <v>Clear</v>
          </cell>
          <cell r="I827">
            <v>0.28000000000000003</v>
          </cell>
          <cell r="K827">
            <v>0.61</v>
          </cell>
          <cell r="M827">
            <v>5</v>
          </cell>
          <cell r="N827">
            <v>21</v>
          </cell>
          <cell r="O827">
            <v>26</v>
          </cell>
          <cell r="P827" t="str">
            <v>weekend</v>
          </cell>
          <cell r="Q827" t="str">
            <v>NIGHT/EARLY MORNING(8PM-8AM)</v>
          </cell>
        </row>
        <row r="828">
          <cell r="C828">
            <v>2</v>
          </cell>
          <cell r="H828" t="str">
            <v>Clear</v>
          </cell>
          <cell r="I828">
            <v>0.26</v>
          </cell>
          <cell r="K828">
            <v>0.6</v>
          </cell>
          <cell r="M828">
            <v>5</v>
          </cell>
          <cell r="N828">
            <v>22</v>
          </cell>
          <cell r="O828">
            <v>27</v>
          </cell>
          <cell r="P828" t="str">
            <v>weekend</v>
          </cell>
          <cell r="Q828" t="str">
            <v>NIGHT/EARLY MORNING(8PM-8AM)</v>
          </cell>
        </row>
        <row r="829">
          <cell r="C829">
            <v>2</v>
          </cell>
          <cell r="H829" t="str">
            <v>Clear</v>
          </cell>
          <cell r="I829">
            <v>0.26</v>
          </cell>
          <cell r="K829">
            <v>0.6</v>
          </cell>
          <cell r="M829">
            <v>5</v>
          </cell>
          <cell r="N829">
            <v>57</v>
          </cell>
          <cell r="O829">
            <v>62</v>
          </cell>
          <cell r="P829" t="str">
            <v>weekend</v>
          </cell>
          <cell r="Q829" t="str">
            <v>NIGHT/EARLY MORNING(8PM-8AM)</v>
          </cell>
        </row>
        <row r="830">
          <cell r="C830">
            <v>2</v>
          </cell>
          <cell r="H830" t="str">
            <v>Clear</v>
          </cell>
          <cell r="I830">
            <v>0.24</v>
          </cell>
          <cell r="K830">
            <v>0.65</v>
          </cell>
          <cell r="M830">
            <v>4</v>
          </cell>
          <cell r="N830">
            <v>26</v>
          </cell>
          <cell r="O830">
            <v>30</v>
          </cell>
          <cell r="P830" t="str">
            <v>weekend</v>
          </cell>
          <cell r="Q830" t="str">
            <v>NIGHT/EARLY MORNING(8PM-8AM)</v>
          </cell>
        </row>
        <row r="831">
          <cell r="C831">
            <v>2</v>
          </cell>
          <cell r="H831" t="str">
            <v>Clear</v>
          </cell>
          <cell r="I831">
            <v>0.24</v>
          </cell>
          <cell r="K831">
            <v>0.65</v>
          </cell>
          <cell r="M831">
            <v>1</v>
          </cell>
          <cell r="N831">
            <v>14</v>
          </cell>
          <cell r="O831">
            <v>15</v>
          </cell>
          <cell r="P831" t="str">
            <v>weekday</v>
          </cell>
          <cell r="Q831" t="str">
            <v>NIGHT/EARLY MORNING(8PM-8AM)</v>
          </cell>
        </row>
        <row r="832">
          <cell r="C832">
            <v>2</v>
          </cell>
          <cell r="H832" t="str">
            <v>Clear</v>
          </cell>
          <cell r="I832">
            <v>0.22</v>
          </cell>
          <cell r="K832">
            <v>0.75</v>
          </cell>
          <cell r="M832">
            <v>1</v>
          </cell>
          <cell r="N832">
            <v>4</v>
          </cell>
          <cell r="O832">
            <v>5</v>
          </cell>
          <cell r="P832" t="str">
            <v>weekday</v>
          </cell>
          <cell r="Q832" t="str">
            <v>NIGHT/EARLY MORNING(8PM-8AM)</v>
          </cell>
        </row>
        <row r="833">
          <cell r="C833">
            <v>2</v>
          </cell>
          <cell r="H833" t="str">
            <v>Clear</v>
          </cell>
          <cell r="I833">
            <v>0.2</v>
          </cell>
          <cell r="K833">
            <v>0.8</v>
          </cell>
          <cell r="M833">
            <v>0</v>
          </cell>
          <cell r="N833">
            <v>3</v>
          </cell>
          <cell r="O833">
            <v>3</v>
          </cell>
          <cell r="P833" t="str">
            <v>weekday</v>
          </cell>
          <cell r="Q833" t="str">
            <v>NIGHT/EARLY MORNING(8PM-8AM)</v>
          </cell>
        </row>
        <row r="834">
          <cell r="C834">
            <v>2</v>
          </cell>
          <cell r="H834" t="str">
            <v>Clear</v>
          </cell>
          <cell r="I834">
            <v>0.2</v>
          </cell>
          <cell r="K834">
            <v>0.86</v>
          </cell>
          <cell r="M834">
            <v>0</v>
          </cell>
          <cell r="N834">
            <v>1</v>
          </cell>
          <cell r="O834">
            <v>1</v>
          </cell>
          <cell r="P834" t="str">
            <v>weekday</v>
          </cell>
          <cell r="Q834" t="str">
            <v>NIGHT/EARLY MORNING(8PM-8AM)</v>
          </cell>
        </row>
        <row r="835">
          <cell r="C835">
            <v>2</v>
          </cell>
          <cell r="H835" t="str">
            <v>Clear</v>
          </cell>
          <cell r="I835">
            <v>0.2</v>
          </cell>
          <cell r="K835">
            <v>0.86</v>
          </cell>
          <cell r="M835">
            <v>1</v>
          </cell>
          <cell r="N835">
            <v>1</v>
          </cell>
          <cell r="O835">
            <v>2</v>
          </cell>
          <cell r="P835" t="str">
            <v>weekday</v>
          </cell>
          <cell r="Q835" t="str">
            <v>NIGHT/EARLY MORNING(8PM-8AM)</v>
          </cell>
        </row>
        <row r="836">
          <cell r="C836">
            <v>2</v>
          </cell>
          <cell r="H836" t="str">
            <v>Clear</v>
          </cell>
          <cell r="I836">
            <v>0.2</v>
          </cell>
          <cell r="K836">
            <v>0.86</v>
          </cell>
          <cell r="M836">
            <v>1</v>
          </cell>
          <cell r="N836">
            <v>9</v>
          </cell>
          <cell r="O836">
            <v>10</v>
          </cell>
          <cell r="P836" t="str">
            <v>weekday</v>
          </cell>
          <cell r="Q836" t="str">
            <v>NIGHT/EARLY MORNING(8PM-8AM)</v>
          </cell>
        </row>
        <row r="837">
          <cell r="C837">
            <v>2</v>
          </cell>
          <cell r="H837" t="str">
            <v>Clear</v>
          </cell>
          <cell r="I837">
            <v>0.18</v>
          </cell>
          <cell r="K837">
            <v>0.93</v>
          </cell>
          <cell r="M837">
            <v>1</v>
          </cell>
          <cell r="N837">
            <v>29</v>
          </cell>
          <cell r="O837">
            <v>30</v>
          </cell>
          <cell r="P837" t="str">
            <v>weekday</v>
          </cell>
          <cell r="Q837" t="str">
            <v>NIGHT/EARLY MORNING(8PM-8AM)</v>
          </cell>
        </row>
        <row r="838">
          <cell r="C838">
            <v>2</v>
          </cell>
          <cell r="H838" t="str">
            <v>Clear</v>
          </cell>
          <cell r="I838">
            <v>0.18</v>
          </cell>
          <cell r="K838">
            <v>0.86</v>
          </cell>
          <cell r="M838">
            <v>6</v>
          </cell>
          <cell r="N838">
            <v>89</v>
          </cell>
          <cell r="O838">
            <v>95</v>
          </cell>
          <cell r="P838" t="str">
            <v>weekday</v>
          </cell>
          <cell r="Q838" t="str">
            <v>NIGHT/EARLY MORNING(8PM-8AM)</v>
          </cell>
        </row>
        <row r="839">
          <cell r="C839">
            <v>2</v>
          </cell>
          <cell r="H839" t="str">
            <v>Moist</v>
          </cell>
          <cell r="I839">
            <v>0.16</v>
          </cell>
          <cell r="K839">
            <v>1</v>
          </cell>
          <cell r="M839">
            <v>7</v>
          </cell>
          <cell r="N839">
            <v>223</v>
          </cell>
          <cell r="O839">
            <v>230</v>
          </cell>
          <cell r="P839" t="str">
            <v>weekday</v>
          </cell>
          <cell r="Q839" t="str">
            <v>MORNING(8AM-12PM)</v>
          </cell>
        </row>
        <row r="840">
          <cell r="C840">
            <v>2</v>
          </cell>
          <cell r="H840" t="str">
            <v>Clear</v>
          </cell>
          <cell r="I840">
            <v>0.22</v>
          </cell>
          <cell r="K840">
            <v>0.8</v>
          </cell>
          <cell r="M840">
            <v>3</v>
          </cell>
          <cell r="N840">
            <v>115</v>
          </cell>
          <cell r="O840">
            <v>118</v>
          </cell>
          <cell r="P840" t="str">
            <v>weekday</v>
          </cell>
          <cell r="Q840" t="str">
            <v>MORNING(8AM-12PM)</v>
          </cell>
        </row>
        <row r="841">
          <cell r="C841">
            <v>2</v>
          </cell>
          <cell r="H841" t="str">
            <v>Clear</v>
          </cell>
          <cell r="I841">
            <v>0.24</v>
          </cell>
          <cell r="K841">
            <v>0.75</v>
          </cell>
          <cell r="M841">
            <v>6</v>
          </cell>
          <cell r="N841">
            <v>49</v>
          </cell>
          <cell r="O841">
            <v>55</v>
          </cell>
          <cell r="P841" t="str">
            <v>weekday</v>
          </cell>
          <cell r="Q841" t="str">
            <v>MORNING(8AM-12PM)</v>
          </cell>
        </row>
        <row r="842">
          <cell r="C842">
            <v>2</v>
          </cell>
          <cell r="H842" t="str">
            <v>Clear</v>
          </cell>
          <cell r="I842">
            <v>0.3</v>
          </cell>
          <cell r="K842">
            <v>0.65</v>
          </cell>
          <cell r="M842">
            <v>11</v>
          </cell>
          <cell r="N842">
            <v>36</v>
          </cell>
          <cell r="O842">
            <v>47</v>
          </cell>
          <cell r="P842" t="str">
            <v>weekday</v>
          </cell>
          <cell r="Q842" t="str">
            <v>MORNING(8AM-12PM)</v>
          </cell>
        </row>
        <row r="843">
          <cell r="C843">
            <v>2</v>
          </cell>
          <cell r="H843" t="str">
            <v>Moist</v>
          </cell>
          <cell r="I843">
            <v>0.32</v>
          </cell>
          <cell r="K843">
            <v>0.62</v>
          </cell>
          <cell r="M843">
            <v>7</v>
          </cell>
          <cell r="N843">
            <v>59</v>
          </cell>
          <cell r="O843">
            <v>66</v>
          </cell>
          <cell r="P843" t="str">
            <v>weekday</v>
          </cell>
          <cell r="Q843" t="str">
            <v>AFTERNOON(12PM-4PM)</v>
          </cell>
        </row>
        <row r="844">
          <cell r="C844">
            <v>2</v>
          </cell>
          <cell r="H844" t="str">
            <v>Moist</v>
          </cell>
          <cell r="I844">
            <v>0.36</v>
          </cell>
          <cell r="K844">
            <v>0.56999999999999995</v>
          </cell>
          <cell r="M844">
            <v>10</v>
          </cell>
          <cell r="N844">
            <v>54</v>
          </cell>
          <cell r="O844">
            <v>64</v>
          </cell>
          <cell r="P844" t="str">
            <v>weekday</v>
          </cell>
          <cell r="Q844" t="str">
            <v>AFTERNOON(12PM-4PM)</v>
          </cell>
        </row>
        <row r="845">
          <cell r="C845">
            <v>2</v>
          </cell>
          <cell r="H845" t="str">
            <v>Moist</v>
          </cell>
          <cell r="I845">
            <v>0.36</v>
          </cell>
          <cell r="K845">
            <v>0.56999999999999995</v>
          </cell>
          <cell r="M845">
            <v>8</v>
          </cell>
          <cell r="N845">
            <v>52</v>
          </cell>
          <cell r="O845">
            <v>60</v>
          </cell>
          <cell r="P845" t="str">
            <v>weekday</v>
          </cell>
          <cell r="Q845" t="str">
            <v>AFTERNOON(12PM-4PM)</v>
          </cell>
        </row>
        <row r="846">
          <cell r="C846">
            <v>2</v>
          </cell>
          <cell r="H846" t="str">
            <v>Moist</v>
          </cell>
          <cell r="I846">
            <v>0.38</v>
          </cell>
          <cell r="K846">
            <v>0.54</v>
          </cell>
          <cell r="M846">
            <v>4</v>
          </cell>
          <cell r="N846">
            <v>46</v>
          </cell>
          <cell r="O846">
            <v>50</v>
          </cell>
          <cell r="P846" t="str">
            <v>weekday</v>
          </cell>
          <cell r="Q846" t="str">
            <v>AFTERNOON(12PM-4PM)</v>
          </cell>
        </row>
        <row r="847">
          <cell r="C847">
            <v>2</v>
          </cell>
          <cell r="H847" t="str">
            <v>Moist</v>
          </cell>
          <cell r="I847">
            <v>0.36</v>
          </cell>
          <cell r="K847">
            <v>0.56999999999999995</v>
          </cell>
          <cell r="M847">
            <v>16</v>
          </cell>
          <cell r="N847">
            <v>98</v>
          </cell>
          <cell r="O847">
            <v>114</v>
          </cell>
          <cell r="P847" t="str">
            <v>weekday</v>
          </cell>
          <cell r="Q847" t="str">
            <v>EVENING(4PM-8PM)</v>
          </cell>
        </row>
        <row r="848">
          <cell r="C848">
            <v>2</v>
          </cell>
          <cell r="H848" t="str">
            <v>Moist</v>
          </cell>
          <cell r="I848">
            <v>0.32</v>
          </cell>
          <cell r="K848">
            <v>0.7</v>
          </cell>
          <cell r="M848">
            <v>9</v>
          </cell>
          <cell r="N848">
            <v>207</v>
          </cell>
          <cell r="O848">
            <v>216</v>
          </cell>
          <cell r="P848" t="str">
            <v>weekday</v>
          </cell>
          <cell r="Q848" t="str">
            <v>EVENING(4PM-8PM)</v>
          </cell>
        </row>
        <row r="849">
          <cell r="C849">
            <v>2</v>
          </cell>
          <cell r="H849" t="str">
            <v>Moist</v>
          </cell>
          <cell r="I849">
            <v>0.34</v>
          </cell>
          <cell r="K849">
            <v>0.66</v>
          </cell>
          <cell r="M849">
            <v>5</v>
          </cell>
          <cell r="N849">
            <v>170</v>
          </cell>
          <cell r="O849">
            <v>175</v>
          </cell>
          <cell r="P849" t="str">
            <v>weekday</v>
          </cell>
          <cell r="Q849" t="str">
            <v>EVENING(4PM-8PM)</v>
          </cell>
        </row>
        <row r="850">
          <cell r="C850">
            <v>2</v>
          </cell>
          <cell r="H850" t="str">
            <v>Moist</v>
          </cell>
          <cell r="I850">
            <v>0.32</v>
          </cell>
          <cell r="K850">
            <v>0.7</v>
          </cell>
          <cell r="M850">
            <v>5</v>
          </cell>
          <cell r="N850">
            <v>123</v>
          </cell>
          <cell r="O850">
            <v>128</v>
          </cell>
          <cell r="P850" t="str">
            <v>weekday</v>
          </cell>
          <cell r="Q850" t="str">
            <v>EVENING(4PM-8PM)</v>
          </cell>
        </row>
        <row r="851">
          <cell r="C851">
            <v>2</v>
          </cell>
          <cell r="H851" t="str">
            <v>Moist</v>
          </cell>
          <cell r="I851">
            <v>0.32</v>
          </cell>
          <cell r="K851">
            <v>0.7</v>
          </cell>
          <cell r="M851">
            <v>6</v>
          </cell>
          <cell r="N851">
            <v>82</v>
          </cell>
          <cell r="O851">
            <v>88</v>
          </cell>
          <cell r="P851" t="str">
            <v>weekday</v>
          </cell>
          <cell r="Q851" t="str">
            <v>NIGHT/EARLY MORNING(8PM-8AM)</v>
          </cell>
        </row>
        <row r="852">
          <cell r="C852">
            <v>2</v>
          </cell>
          <cell r="H852" t="str">
            <v>Clear</v>
          </cell>
          <cell r="I852">
            <v>0.32</v>
          </cell>
          <cell r="K852">
            <v>0.7</v>
          </cell>
          <cell r="M852">
            <v>3</v>
          </cell>
          <cell r="N852">
            <v>75</v>
          </cell>
          <cell r="O852">
            <v>78</v>
          </cell>
          <cell r="P852" t="str">
            <v>weekday</v>
          </cell>
          <cell r="Q852" t="str">
            <v>NIGHT/EARLY MORNING(8PM-8AM)</v>
          </cell>
        </row>
        <row r="853">
          <cell r="C853">
            <v>2</v>
          </cell>
          <cell r="H853" t="str">
            <v>Clear</v>
          </cell>
          <cell r="I853">
            <v>0.28000000000000003</v>
          </cell>
          <cell r="K853">
            <v>0.81</v>
          </cell>
          <cell r="M853">
            <v>3</v>
          </cell>
          <cell r="N853">
            <v>34</v>
          </cell>
          <cell r="O853">
            <v>37</v>
          </cell>
          <cell r="P853" t="str">
            <v>weekday</v>
          </cell>
          <cell r="Q853" t="str">
            <v>NIGHT/EARLY MORNING(8PM-8AM)</v>
          </cell>
        </row>
        <row r="854">
          <cell r="C854">
            <v>2</v>
          </cell>
          <cell r="H854" t="str">
            <v>Moist</v>
          </cell>
          <cell r="I854">
            <v>0.3</v>
          </cell>
          <cell r="K854">
            <v>0.81</v>
          </cell>
          <cell r="M854">
            <v>6</v>
          </cell>
          <cell r="N854">
            <v>19</v>
          </cell>
          <cell r="O854">
            <v>25</v>
          </cell>
          <cell r="P854" t="str">
            <v>weekday</v>
          </cell>
          <cell r="Q854" t="str">
            <v>NIGHT/EARLY MORNING(8PM-8AM)</v>
          </cell>
        </row>
        <row r="855">
          <cell r="C855">
            <v>2</v>
          </cell>
          <cell r="H855" t="str">
            <v>Moist</v>
          </cell>
          <cell r="I855">
            <v>0.28000000000000003</v>
          </cell>
          <cell r="K855">
            <v>0.87</v>
          </cell>
          <cell r="M855">
            <v>4</v>
          </cell>
          <cell r="N855">
            <v>6</v>
          </cell>
          <cell r="O855">
            <v>10</v>
          </cell>
          <cell r="P855" t="str">
            <v>weekday</v>
          </cell>
          <cell r="Q855" t="str">
            <v>NIGHT/EARLY MORNING(8PM-8AM)</v>
          </cell>
        </row>
        <row r="856">
          <cell r="C856">
            <v>2</v>
          </cell>
          <cell r="H856" t="str">
            <v>Moist</v>
          </cell>
          <cell r="I856">
            <v>0.28000000000000003</v>
          </cell>
          <cell r="K856">
            <v>0.87</v>
          </cell>
          <cell r="M856">
            <v>0</v>
          </cell>
          <cell r="N856">
            <v>4</v>
          </cell>
          <cell r="O856">
            <v>4</v>
          </cell>
          <cell r="P856" t="str">
            <v>weekday</v>
          </cell>
          <cell r="Q856" t="str">
            <v>NIGHT/EARLY MORNING(8PM-8AM)</v>
          </cell>
        </row>
        <row r="857">
          <cell r="C857">
            <v>2</v>
          </cell>
          <cell r="H857" t="str">
            <v>Moist</v>
          </cell>
          <cell r="I857">
            <v>0.26</v>
          </cell>
          <cell r="K857">
            <v>0.93</v>
          </cell>
          <cell r="M857">
            <v>1</v>
          </cell>
          <cell r="N857">
            <v>1</v>
          </cell>
          <cell r="O857">
            <v>2</v>
          </cell>
          <cell r="P857" t="str">
            <v>weekday</v>
          </cell>
          <cell r="Q857" t="str">
            <v>NIGHT/EARLY MORNING(8PM-8AM)</v>
          </cell>
        </row>
        <row r="858">
          <cell r="C858">
            <v>2</v>
          </cell>
          <cell r="H858" t="str">
            <v>Light Rain</v>
          </cell>
          <cell r="I858">
            <v>0.28000000000000003</v>
          </cell>
          <cell r="K858">
            <v>0.93</v>
          </cell>
          <cell r="M858">
            <v>0</v>
          </cell>
          <cell r="N858">
            <v>1</v>
          </cell>
          <cell r="O858">
            <v>1</v>
          </cell>
          <cell r="P858" t="str">
            <v>weekday</v>
          </cell>
          <cell r="Q858" t="str">
            <v>NIGHT/EARLY MORNING(8PM-8AM)</v>
          </cell>
        </row>
        <row r="859">
          <cell r="C859">
            <v>2</v>
          </cell>
          <cell r="H859" t="str">
            <v>Clear</v>
          </cell>
          <cell r="I859">
            <v>0.26</v>
          </cell>
          <cell r="K859">
            <v>0.93</v>
          </cell>
          <cell r="M859">
            <v>0</v>
          </cell>
          <cell r="N859">
            <v>3</v>
          </cell>
          <cell r="O859">
            <v>3</v>
          </cell>
          <cell r="P859" t="str">
            <v>weekday</v>
          </cell>
          <cell r="Q859" t="str">
            <v>NIGHT/EARLY MORNING(8PM-8AM)</v>
          </cell>
        </row>
        <row r="860">
          <cell r="C860">
            <v>2</v>
          </cell>
          <cell r="H860" t="str">
            <v>Clear</v>
          </cell>
          <cell r="I860">
            <v>0.26</v>
          </cell>
          <cell r="K860">
            <v>0.81</v>
          </cell>
          <cell r="M860">
            <v>0</v>
          </cell>
          <cell r="N860">
            <v>2</v>
          </cell>
          <cell r="O860">
            <v>2</v>
          </cell>
          <cell r="P860" t="str">
            <v>weekday</v>
          </cell>
          <cell r="Q860" t="str">
            <v>NIGHT/EARLY MORNING(8PM-8AM)</v>
          </cell>
        </row>
        <row r="861">
          <cell r="C861">
            <v>2</v>
          </cell>
          <cell r="H861" t="str">
            <v>Clear</v>
          </cell>
          <cell r="I861">
            <v>0.26</v>
          </cell>
          <cell r="K861">
            <v>0.7</v>
          </cell>
          <cell r="M861">
            <v>0</v>
          </cell>
          <cell r="N861">
            <v>39</v>
          </cell>
          <cell r="O861">
            <v>39</v>
          </cell>
          <cell r="P861" t="str">
            <v>weekday</v>
          </cell>
          <cell r="Q861" t="str">
            <v>NIGHT/EARLY MORNING(8PM-8AM)</v>
          </cell>
        </row>
        <row r="862">
          <cell r="C862">
            <v>2</v>
          </cell>
          <cell r="H862" t="str">
            <v>Clear</v>
          </cell>
          <cell r="I862">
            <v>0.24</v>
          </cell>
          <cell r="K862">
            <v>0.65</v>
          </cell>
          <cell r="M862">
            <v>3</v>
          </cell>
          <cell r="N862">
            <v>97</v>
          </cell>
          <cell r="O862">
            <v>100</v>
          </cell>
          <cell r="P862" t="str">
            <v>weekday</v>
          </cell>
          <cell r="Q862" t="str">
            <v>NIGHT/EARLY MORNING(8PM-8AM)</v>
          </cell>
        </row>
        <row r="863">
          <cell r="C863">
            <v>2</v>
          </cell>
          <cell r="H863" t="str">
            <v>Clear</v>
          </cell>
          <cell r="I863">
            <v>0.24</v>
          </cell>
          <cell r="K863">
            <v>0.56000000000000005</v>
          </cell>
          <cell r="M863">
            <v>7</v>
          </cell>
          <cell r="N863">
            <v>236</v>
          </cell>
          <cell r="O863">
            <v>243</v>
          </cell>
          <cell r="P863" t="str">
            <v>weekday</v>
          </cell>
          <cell r="Q863" t="str">
            <v>MORNING(8AM-12PM)</v>
          </cell>
        </row>
        <row r="864">
          <cell r="C864">
            <v>2</v>
          </cell>
          <cell r="H864" t="str">
            <v>Clear</v>
          </cell>
          <cell r="I864">
            <v>0.24</v>
          </cell>
          <cell r="K864">
            <v>0.52</v>
          </cell>
          <cell r="M864">
            <v>7</v>
          </cell>
          <cell r="N864">
            <v>128</v>
          </cell>
          <cell r="O864">
            <v>135</v>
          </cell>
          <cell r="P864" t="str">
            <v>weekday</v>
          </cell>
          <cell r="Q864" t="str">
            <v>MORNING(8AM-12PM)</v>
          </cell>
        </row>
        <row r="865">
          <cell r="C865">
            <v>2</v>
          </cell>
          <cell r="H865" t="str">
            <v>Clear</v>
          </cell>
          <cell r="I865">
            <v>0.22</v>
          </cell>
          <cell r="K865">
            <v>0.47</v>
          </cell>
          <cell r="M865">
            <v>4</v>
          </cell>
          <cell r="N865">
            <v>44</v>
          </cell>
          <cell r="O865">
            <v>48</v>
          </cell>
          <cell r="P865" t="str">
            <v>weekday</v>
          </cell>
          <cell r="Q865" t="str">
            <v>MORNING(8AM-12PM)</v>
          </cell>
        </row>
        <row r="866">
          <cell r="C866">
            <v>2</v>
          </cell>
          <cell r="H866" t="str">
            <v>Clear</v>
          </cell>
          <cell r="I866">
            <v>0.22</v>
          </cell>
          <cell r="K866">
            <v>0.47</v>
          </cell>
          <cell r="M866">
            <v>1</v>
          </cell>
          <cell r="N866">
            <v>49</v>
          </cell>
          <cell r="O866">
            <v>50</v>
          </cell>
          <cell r="P866" t="str">
            <v>weekday</v>
          </cell>
          <cell r="Q866" t="str">
            <v>MORNING(8AM-12PM)</v>
          </cell>
        </row>
        <row r="867">
          <cell r="C867">
            <v>2</v>
          </cell>
          <cell r="H867" t="str">
            <v>Clear</v>
          </cell>
          <cell r="I867">
            <v>0.24</v>
          </cell>
          <cell r="K867">
            <v>0.38</v>
          </cell>
          <cell r="M867">
            <v>2</v>
          </cell>
          <cell r="N867">
            <v>63</v>
          </cell>
          <cell r="O867">
            <v>65</v>
          </cell>
          <cell r="P867" t="str">
            <v>weekday</v>
          </cell>
          <cell r="Q867" t="str">
            <v>AFTERNOON(12PM-4PM)</v>
          </cell>
        </row>
        <row r="868">
          <cell r="C868">
            <v>2</v>
          </cell>
          <cell r="H868" t="str">
            <v>Moist</v>
          </cell>
          <cell r="I868">
            <v>0.24</v>
          </cell>
          <cell r="K868">
            <v>0.32</v>
          </cell>
          <cell r="M868">
            <v>2</v>
          </cell>
          <cell r="N868">
            <v>48</v>
          </cell>
          <cell r="O868">
            <v>50</v>
          </cell>
          <cell r="P868" t="str">
            <v>weekday</v>
          </cell>
          <cell r="Q868" t="str">
            <v>AFTERNOON(12PM-4PM)</v>
          </cell>
        </row>
        <row r="869">
          <cell r="C869">
            <v>2</v>
          </cell>
          <cell r="H869" t="str">
            <v>Clear</v>
          </cell>
          <cell r="I869">
            <v>0.22</v>
          </cell>
          <cell r="K869">
            <v>0.37</v>
          </cell>
          <cell r="M869">
            <v>3</v>
          </cell>
          <cell r="N869">
            <v>61</v>
          </cell>
          <cell r="O869">
            <v>64</v>
          </cell>
          <cell r="P869" t="str">
            <v>weekday</v>
          </cell>
          <cell r="Q869" t="str">
            <v>AFTERNOON(12PM-4PM)</v>
          </cell>
        </row>
        <row r="870">
          <cell r="C870">
            <v>2</v>
          </cell>
          <cell r="H870" t="str">
            <v>Clear</v>
          </cell>
          <cell r="I870">
            <v>0.22</v>
          </cell>
          <cell r="K870">
            <v>0.35</v>
          </cell>
          <cell r="M870">
            <v>6</v>
          </cell>
          <cell r="N870">
            <v>45</v>
          </cell>
          <cell r="O870">
            <v>51</v>
          </cell>
          <cell r="P870" t="str">
            <v>weekday</v>
          </cell>
          <cell r="Q870" t="str">
            <v>AFTERNOON(12PM-4PM)</v>
          </cell>
        </row>
        <row r="871">
          <cell r="C871">
            <v>2</v>
          </cell>
          <cell r="H871" t="str">
            <v>Clear</v>
          </cell>
          <cell r="I871">
            <v>0.22</v>
          </cell>
          <cell r="K871">
            <v>0.35</v>
          </cell>
          <cell r="M871">
            <v>4</v>
          </cell>
          <cell r="N871">
            <v>79</v>
          </cell>
          <cell r="O871">
            <v>83</v>
          </cell>
          <cell r="P871" t="str">
            <v>weekday</v>
          </cell>
          <cell r="Q871" t="str">
            <v>EVENING(4PM-8PM)</v>
          </cell>
        </row>
        <row r="872">
          <cell r="C872">
            <v>2</v>
          </cell>
          <cell r="H872" t="str">
            <v>Clear</v>
          </cell>
          <cell r="I872">
            <v>0.22</v>
          </cell>
          <cell r="K872">
            <v>0.32</v>
          </cell>
          <cell r="M872">
            <v>4</v>
          </cell>
          <cell r="N872">
            <v>172</v>
          </cell>
          <cell r="O872">
            <v>176</v>
          </cell>
          <cell r="P872" t="str">
            <v>weekday</v>
          </cell>
          <cell r="Q872" t="str">
            <v>EVENING(4PM-8PM)</v>
          </cell>
        </row>
        <row r="873">
          <cell r="C873">
            <v>2</v>
          </cell>
          <cell r="H873" t="str">
            <v>Clear</v>
          </cell>
          <cell r="I873">
            <v>0.2</v>
          </cell>
          <cell r="K873">
            <v>0.32</v>
          </cell>
          <cell r="M873">
            <v>1</v>
          </cell>
          <cell r="N873">
            <v>151</v>
          </cell>
          <cell r="O873">
            <v>152</v>
          </cell>
          <cell r="P873" t="str">
            <v>weekday</v>
          </cell>
          <cell r="Q873" t="str">
            <v>EVENING(4PM-8PM)</v>
          </cell>
        </row>
        <row r="874">
          <cell r="C874">
            <v>2</v>
          </cell>
          <cell r="H874" t="str">
            <v>Clear</v>
          </cell>
          <cell r="I874">
            <v>0.16</v>
          </cell>
          <cell r="K874">
            <v>0.4</v>
          </cell>
          <cell r="M874">
            <v>1</v>
          </cell>
          <cell r="N874">
            <v>100</v>
          </cell>
          <cell r="O874">
            <v>101</v>
          </cell>
          <cell r="P874" t="str">
            <v>weekday</v>
          </cell>
          <cell r="Q874" t="str">
            <v>EVENING(4PM-8PM)</v>
          </cell>
        </row>
        <row r="875">
          <cell r="C875">
            <v>2</v>
          </cell>
          <cell r="H875" t="str">
            <v>Clear</v>
          </cell>
          <cell r="I875">
            <v>0.16</v>
          </cell>
          <cell r="K875">
            <v>0.4</v>
          </cell>
          <cell r="M875">
            <v>3</v>
          </cell>
          <cell r="N875">
            <v>53</v>
          </cell>
          <cell r="O875">
            <v>56</v>
          </cell>
          <cell r="P875" t="str">
            <v>weekday</v>
          </cell>
          <cell r="Q875" t="str">
            <v>NIGHT/EARLY MORNING(8PM-8AM)</v>
          </cell>
        </row>
        <row r="876">
          <cell r="C876">
            <v>2</v>
          </cell>
          <cell r="H876" t="str">
            <v>Clear</v>
          </cell>
          <cell r="I876">
            <v>0.14000000000000001</v>
          </cell>
          <cell r="K876">
            <v>0.33</v>
          </cell>
          <cell r="M876">
            <v>8</v>
          </cell>
          <cell r="N876">
            <v>46</v>
          </cell>
          <cell r="O876">
            <v>54</v>
          </cell>
          <cell r="P876" t="str">
            <v>weekday</v>
          </cell>
          <cell r="Q876" t="str">
            <v>NIGHT/EARLY MORNING(8PM-8AM)</v>
          </cell>
        </row>
        <row r="877">
          <cell r="C877">
            <v>2</v>
          </cell>
          <cell r="H877" t="str">
            <v>Clear</v>
          </cell>
          <cell r="I877">
            <v>0.12</v>
          </cell>
          <cell r="K877">
            <v>0.33</v>
          </cell>
          <cell r="M877">
            <v>0</v>
          </cell>
          <cell r="N877">
            <v>29</v>
          </cell>
          <cell r="O877">
            <v>29</v>
          </cell>
          <cell r="P877" t="str">
            <v>weekday</v>
          </cell>
          <cell r="Q877" t="str">
            <v>NIGHT/EARLY MORNING(8PM-8AM)</v>
          </cell>
        </row>
        <row r="878">
          <cell r="C878">
            <v>2</v>
          </cell>
          <cell r="H878" t="str">
            <v>Clear</v>
          </cell>
          <cell r="I878">
            <v>0.12</v>
          </cell>
          <cell r="K878">
            <v>0.33</v>
          </cell>
          <cell r="M878">
            <v>3</v>
          </cell>
          <cell r="N878">
            <v>9</v>
          </cell>
          <cell r="O878">
            <v>12</v>
          </cell>
          <cell r="P878" t="str">
            <v>weekday</v>
          </cell>
          <cell r="Q878" t="str">
            <v>NIGHT/EARLY MORNING(8PM-8AM)</v>
          </cell>
        </row>
        <row r="879">
          <cell r="C879">
            <v>2</v>
          </cell>
          <cell r="H879" t="str">
            <v>Clear</v>
          </cell>
          <cell r="I879">
            <v>0.1</v>
          </cell>
          <cell r="K879">
            <v>0.36</v>
          </cell>
          <cell r="M879">
            <v>0</v>
          </cell>
          <cell r="N879">
            <v>17</v>
          </cell>
          <cell r="O879">
            <v>17</v>
          </cell>
          <cell r="P879" t="str">
            <v>weekday</v>
          </cell>
          <cell r="Q879" t="str">
            <v>NIGHT/EARLY MORNING(8PM-8AM)</v>
          </cell>
        </row>
        <row r="880">
          <cell r="C880">
            <v>2</v>
          </cell>
          <cell r="H880" t="str">
            <v>Clear</v>
          </cell>
          <cell r="I880">
            <v>0.1</v>
          </cell>
          <cell r="K880">
            <v>0.36</v>
          </cell>
          <cell r="M880">
            <v>0</v>
          </cell>
          <cell r="N880">
            <v>7</v>
          </cell>
          <cell r="O880">
            <v>7</v>
          </cell>
          <cell r="P880" t="str">
            <v>weekday</v>
          </cell>
          <cell r="Q880" t="str">
            <v>NIGHT/EARLY MORNING(8PM-8AM)</v>
          </cell>
        </row>
        <row r="881">
          <cell r="C881">
            <v>2</v>
          </cell>
          <cell r="H881" t="str">
            <v>Clear</v>
          </cell>
          <cell r="I881">
            <v>0.08</v>
          </cell>
          <cell r="K881">
            <v>0.38</v>
          </cell>
          <cell r="M881">
            <v>1</v>
          </cell>
          <cell r="N881">
            <v>2</v>
          </cell>
          <cell r="O881">
            <v>3</v>
          </cell>
          <cell r="P881" t="str">
            <v>weekday</v>
          </cell>
          <cell r="Q881" t="str">
            <v>NIGHT/EARLY MORNING(8PM-8AM)</v>
          </cell>
        </row>
        <row r="882">
          <cell r="C882">
            <v>2</v>
          </cell>
          <cell r="H882" t="str">
            <v>Clear</v>
          </cell>
          <cell r="I882">
            <v>0.06</v>
          </cell>
          <cell r="K882">
            <v>0.45</v>
          </cell>
          <cell r="M882">
            <v>0</v>
          </cell>
          <cell r="N882">
            <v>2</v>
          </cell>
          <cell r="O882">
            <v>2</v>
          </cell>
          <cell r="P882" t="str">
            <v>weekday</v>
          </cell>
          <cell r="Q882" t="str">
            <v>NIGHT/EARLY MORNING(8PM-8AM)</v>
          </cell>
        </row>
        <row r="883">
          <cell r="C883">
            <v>2</v>
          </cell>
          <cell r="H883" t="str">
            <v>Clear</v>
          </cell>
          <cell r="I883">
            <v>0.06</v>
          </cell>
          <cell r="K883">
            <v>0.45</v>
          </cell>
          <cell r="M883">
            <v>0</v>
          </cell>
          <cell r="N883">
            <v>7</v>
          </cell>
          <cell r="O883">
            <v>7</v>
          </cell>
          <cell r="P883" t="str">
            <v>weekday</v>
          </cell>
          <cell r="Q883" t="str">
            <v>NIGHT/EARLY MORNING(8PM-8AM)</v>
          </cell>
        </row>
        <row r="884">
          <cell r="C884">
            <v>2</v>
          </cell>
          <cell r="H884" t="str">
            <v>Clear</v>
          </cell>
          <cell r="I884">
            <v>0.06</v>
          </cell>
          <cell r="K884">
            <v>0.45</v>
          </cell>
          <cell r="M884">
            <v>0</v>
          </cell>
          <cell r="N884">
            <v>43</v>
          </cell>
          <cell r="O884">
            <v>43</v>
          </cell>
          <cell r="P884" t="str">
            <v>weekday</v>
          </cell>
          <cell r="Q884" t="str">
            <v>NIGHT/EARLY MORNING(8PM-8AM)</v>
          </cell>
        </row>
        <row r="885">
          <cell r="C885">
            <v>2</v>
          </cell>
          <cell r="H885" t="str">
            <v>Clear</v>
          </cell>
          <cell r="I885">
            <v>0.06</v>
          </cell>
          <cell r="K885">
            <v>0.49</v>
          </cell>
          <cell r="M885">
            <v>4</v>
          </cell>
          <cell r="N885">
            <v>95</v>
          </cell>
          <cell r="O885">
            <v>99</v>
          </cell>
          <cell r="P885" t="str">
            <v>weekday</v>
          </cell>
          <cell r="Q885" t="str">
            <v>NIGHT/EARLY MORNING(8PM-8AM)</v>
          </cell>
        </row>
        <row r="886">
          <cell r="C886">
            <v>2</v>
          </cell>
          <cell r="H886" t="str">
            <v>Clear</v>
          </cell>
          <cell r="I886">
            <v>0.1</v>
          </cell>
          <cell r="K886">
            <v>0.42</v>
          </cell>
          <cell r="M886">
            <v>1</v>
          </cell>
          <cell r="N886">
            <v>198</v>
          </cell>
          <cell r="O886">
            <v>199</v>
          </cell>
          <cell r="P886" t="str">
            <v>weekday</v>
          </cell>
          <cell r="Q886" t="str">
            <v>MORNING(8AM-12PM)</v>
          </cell>
        </row>
        <row r="887">
          <cell r="C887">
            <v>2</v>
          </cell>
          <cell r="H887" t="str">
            <v>Clear</v>
          </cell>
          <cell r="I887">
            <v>0.12</v>
          </cell>
          <cell r="K887">
            <v>0.39</v>
          </cell>
          <cell r="M887">
            <v>4</v>
          </cell>
          <cell r="N887">
            <v>119</v>
          </cell>
          <cell r="O887">
            <v>123</v>
          </cell>
          <cell r="P887" t="str">
            <v>weekday</v>
          </cell>
          <cell r="Q887" t="str">
            <v>MORNING(8AM-12PM)</v>
          </cell>
        </row>
        <row r="888">
          <cell r="C888">
            <v>2</v>
          </cell>
          <cell r="H888" t="str">
            <v>Clear</v>
          </cell>
          <cell r="I888">
            <v>0.14000000000000001</v>
          </cell>
          <cell r="K888">
            <v>0.36</v>
          </cell>
          <cell r="M888">
            <v>8</v>
          </cell>
          <cell r="N888">
            <v>51</v>
          </cell>
          <cell r="O888">
            <v>59</v>
          </cell>
          <cell r="P888" t="str">
            <v>weekday</v>
          </cell>
          <cell r="Q888" t="str">
            <v>MORNING(8AM-12PM)</v>
          </cell>
        </row>
        <row r="889">
          <cell r="C889">
            <v>2</v>
          </cell>
          <cell r="H889" t="str">
            <v>Moist</v>
          </cell>
          <cell r="I889">
            <v>0.14000000000000001</v>
          </cell>
          <cell r="K889">
            <v>0.43</v>
          </cell>
          <cell r="M889">
            <v>1</v>
          </cell>
          <cell r="N889">
            <v>40</v>
          </cell>
          <cell r="O889">
            <v>41</v>
          </cell>
          <cell r="P889" t="str">
            <v>weekday</v>
          </cell>
          <cell r="Q889" t="str">
            <v>MORNING(8AM-12PM)</v>
          </cell>
        </row>
        <row r="890">
          <cell r="C890">
            <v>2</v>
          </cell>
          <cell r="H890" t="str">
            <v>Moist</v>
          </cell>
          <cell r="I890">
            <v>0.18</v>
          </cell>
          <cell r="K890">
            <v>0.4</v>
          </cell>
          <cell r="M890">
            <v>4</v>
          </cell>
          <cell r="N890">
            <v>57</v>
          </cell>
          <cell r="O890">
            <v>61</v>
          </cell>
          <cell r="P890" t="str">
            <v>weekday</v>
          </cell>
          <cell r="Q890" t="str">
            <v>AFTERNOON(12PM-4PM)</v>
          </cell>
        </row>
        <row r="891">
          <cell r="C891">
            <v>2</v>
          </cell>
          <cell r="H891" t="str">
            <v>Clear</v>
          </cell>
          <cell r="I891">
            <v>0.18</v>
          </cell>
          <cell r="K891">
            <v>0.4</v>
          </cell>
          <cell r="M891">
            <v>2</v>
          </cell>
          <cell r="N891">
            <v>67</v>
          </cell>
          <cell r="O891">
            <v>69</v>
          </cell>
          <cell r="P891" t="str">
            <v>weekday</v>
          </cell>
          <cell r="Q891" t="str">
            <v>AFTERNOON(12PM-4PM)</v>
          </cell>
        </row>
        <row r="892">
          <cell r="C892">
            <v>2</v>
          </cell>
          <cell r="H892" t="str">
            <v>Clear</v>
          </cell>
          <cell r="I892">
            <v>0.2</v>
          </cell>
          <cell r="K892">
            <v>0.34</v>
          </cell>
          <cell r="M892">
            <v>2</v>
          </cell>
          <cell r="N892">
            <v>56</v>
          </cell>
          <cell r="O892">
            <v>58</v>
          </cell>
          <cell r="P892" t="str">
            <v>weekday</v>
          </cell>
          <cell r="Q892" t="str">
            <v>AFTERNOON(12PM-4PM)</v>
          </cell>
        </row>
        <row r="893">
          <cell r="C893">
            <v>2</v>
          </cell>
          <cell r="H893" t="str">
            <v>Moist</v>
          </cell>
          <cell r="I893">
            <v>0.2</v>
          </cell>
          <cell r="K893">
            <v>0.34</v>
          </cell>
          <cell r="M893">
            <v>3</v>
          </cell>
          <cell r="N893">
            <v>61</v>
          </cell>
          <cell r="O893">
            <v>64</v>
          </cell>
          <cell r="P893" t="str">
            <v>weekday</v>
          </cell>
          <cell r="Q893" t="str">
            <v>AFTERNOON(12PM-4PM)</v>
          </cell>
        </row>
        <row r="894">
          <cell r="C894">
            <v>2</v>
          </cell>
          <cell r="H894" t="str">
            <v>Moist</v>
          </cell>
          <cell r="I894">
            <v>0.2</v>
          </cell>
          <cell r="K894">
            <v>0.37</v>
          </cell>
          <cell r="M894">
            <v>7</v>
          </cell>
          <cell r="N894">
            <v>72</v>
          </cell>
          <cell r="O894">
            <v>79</v>
          </cell>
          <cell r="P894" t="str">
            <v>weekday</v>
          </cell>
          <cell r="Q894" t="str">
            <v>EVENING(4PM-8PM)</v>
          </cell>
        </row>
        <row r="895">
          <cell r="C895">
            <v>2</v>
          </cell>
          <cell r="H895" t="str">
            <v>Moist</v>
          </cell>
          <cell r="I895">
            <v>0.2</v>
          </cell>
          <cell r="K895">
            <v>0.34</v>
          </cell>
          <cell r="M895">
            <v>9</v>
          </cell>
          <cell r="N895">
            <v>157</v>
          </cell>
          <cell r="O895">
            <v>166</v>
          </cell>
          <cell r="P895" t="str">
            <v>weekday</v>
          </cell>
          <cell r="Q895" t="str">
            <v>EVENING(4PM-8PM)</v>
          </cell>
        </row>
        <row r="896">
          <cell r="C896">
            <v>2</v>
          </cell>
          <cell r="H896" t="str">
            <v>Moist</v>
          </cell>
          <cell r="I896">
            <v>0.18</v>
          </cell>
          <cell r="K896">
            <v>0.47</v>
          </cell>
          <cell r="M896">
            <v>2</v>
          </cell>
          <cell r="N896">
            <v>168</v>
          </cell>
          <cell r="O896">
            <v>170</v>
          </cell>
          <cell r="P896" t="str">
            <v>weekday</v>
          </cell>
          <cell r="Q896" t="str">
            <v>EVENING(4PM-8PM)</v>
          </cell>
        </row>
        <row r="897">
          <cell r="C897">
            <v>2</v>
          </cell>
          <cell r="H897" t="str">
            <v>Light Rain</v>
          </cell>
          <cell r="I897">
            <v>0.14000000000000001</v>
          </cell>
          <cell r="K897">
            <v>0.86</v>
          </cell>
          <cell r="M897">
            <v>1</v>
          </cell>
          <cell r="N897">
            <v>87</v>
          </cell>
          <cell r="O897">
            <v>88</v>
          </cell>
          <cell r="P897" t="str">
            <v>weekday</v>
          </cell>
          <cell r="Q897" t="str">
            <v>EVENING(4PM-8PM)</v>
          </cell>
        </row>
        <row r="898">
          <cell r="C898">
            <v>2</v>
          </cell>
          <cell r="H898" t="str">
            <v>Light Rain</v>
          </cell>
          <cell r="I898">
            <v>0.14000000000000001</v>
          </cell>
          <cell r="K898">
            <v>0.86</v>
          </cell>
          <cell r="M898">
            <v>0</v>
          </cell>
          <cell r="N898">
            <v>84</v>
          </cell>
          <cell r="O898">
            <v>84</v>
          </cell>
          <cell r="P898" t="str">
            <v>weekday</v>
          </cell>
          <cell r="Q898" t="str">
            <v>NIGHT/EARLY MORNING(8PM-8AM)</v>
          </cell>
        </row>
        <row r="899">
          <cell r="C899">
            <v>2</v>
          </cell>
          <cell r="H899" t="str">
            <v>Moist</v>
          </cell>
          <cell r="I899">
            <v>0.14000000000000001</v>
          </cell>
          <cell r="K899">
            <v>0.86</v>
          </cell>
          <cell r="M899">
            <v>0</v>
          </cell>
          <cell r="N899">
            <v>83</v>
          </cell>
          <cell r="O899">
            <v>83</v>
          </cell>
          <cell r="P899" t="str">
            <v>weekday</v>
          </cell>
          <cell r="Q899" t="str">
            <v>NIGHT/EARLY MORNING(8PM-8AM)</v>
          </cell>
        </row>
        <row r="900">
          <cell r="C900">
            <v>2</v>
          </cell>
          <cell r="H900" t="str">
            <v>Light Rain</v>
          </cell>
          <cell r="I900">
            <v>0.16</v>
          </cell>
          <cell r="K900">
            <v>0.8</v>
          </cell>
          <cell r="M900">
            <v>4</v>
          </cell>
          <cell r="N900">
            <v>42</v>
          </cell>
          <cell r="O900">
            <v>46</v>
          </cell>
          <cell r="P900" t="str">
            <v>weekday</v>
          </cell>
          <cell r="Q900" t="str">
            <v>NIGHT/EARLY MORNING(8PM-8AM)</v>
          </cell>
        </row>
        <row r="901">
          <cell r="C901">
            <v>2</v>
          </cell>
          <cell r="H901" t="str">
            <v>Light Rain</v>
          </cell>
          <cell r="I901">
            <v>0.16</v>
          </cell>
          <cell r="K901">
            <v>0.8</v>
          </cell>
          <cell r="M901">
            <v>0</v>
          </cell>
          <cell r="N901">
            <v>37</v>
          </cell>
          <cell r="O901">
            <v>37</v>
          </cell>
          <cell r="P901" t="str">
            <v>weekday</v>
          </cell>
          <cell r="Q901" t="str">
            <v>NIGHT/EARLY MORNING(8PM-8AM)</v>
          </cell>
        </row>
        <row r="902">
          <cell r="C902">
            <v>2</v>
          </cell>
          <cell r="H902" t="str">
            <v>Light Rain</v>
          </cell>
          <cell r="I902">
            <v>0.14000000000000001</v>
          </cell>
          <cell r="K902">
            <v>0.86</v>
          </cell>
          <cell r="M902">
            <v>0</v>
          </cell>
          <cell r="N902">
            <v>16</v>
          </cell>
          <cell r="O902">
            <v>16</v>
          </cell>
          <cell r="P902" t="str">
            <v>weekday</v>
          </cell>
          <cell r="Q902" t="str">
            <v>NIGHT/EARLY MORNING(8PM-8AM)</v>
          </cell>
        </row>
        <row r="903">
          <cell r="C903">
            <v>2</v>
          </cell>
          <cell r="H903" t="str">
            <v>Light Rain</v>
          </cell>
          <cell r="I903">
            <v>0.14000000000000001</v>
          </cell>
          <cell r="K903">
            <v>0.8</v>
          </cell>
          <cell r="M903">
            <v>0</v>
          </cell>
          <cell r="N903">
            <v>7</v>
          </cell>
          <cell r="O903">
            <v>7</v>
          </cell>
          <cell r="P903" t="str">
            <v>weekday</v>
          </cell>
          <cell r="Q903" t="str">
            <v>NIGHT/EARLY MORNING(8PM-8AM)</v>
          </cell>
        </row>
        <row r="904">
          <cell r="C904">
            <v>2</v>
          </cell>
          <cell r="H904" t="str">
            <v>Light Rain</v>
          </cell>
          <cell r="I904">
            <v>0.14000000000000001</v>
          </cell>
          <cell r="K904">
            <v>0.8</v>
          </cell>
          <cell r="M904">
            <v>0</v>
          </cell>
          <cell r="N904">
            <v>3</v>
          </cell>
          <cell r="O904">
            <v>3</v>
          </cell>
          <cell r="P904" t="str">
            <v>weekday</v>
          </cell>
          <cell r="Q904" t="str">
            <v>NIGHT/EARLY MORNING(8PM-8AM)</v>
          </cell>
        </row>
        <row r="905">
          <cell r="C905">
            <v>2</v>
          </cell>
          <cell r="H905" t="str">
            <v>Moist</v>
          </cell>
          <cell r="I905">
            <v>0.14000000000000001</v>
          </cell>
          <cell r="K905">
            <v>0.59</v>
          </cell>
          <cell r="M905">
            <v>0</v>
          </cell>
          <cell r="N905">
            <v>1</v>
          </cell>
          <cell r="O905">
            <v>1</v>
          </cell>
          <cell r="P905" t="str">
            <v>weekday</v>
          </cell>
          <cell r="Q905" t="str">
            <v>NIGHT/EARLY MORNING(8PM-8AM)</v>
          </cell>
        </row>
        <row r="906">
          <cell r="C906">
            <v>2</v>
          </cell>
          <cell r="H906" t="str">
            <v>Moist</v>
          </cell>
          <cell r="I906">
            <v>0.12</v>
          </cell>
          <cell r="K906">
            <v>0.5</v>
          </cell>
          <cell r="M906">
            <v>0</v>
          </cell>
          <cell r="N906">
            <v>6</v>
          </cell>
          <cell r="O906">
            <v>6</v>
          </cell>
          <cell r="P906" t="str">
            <v>weekday</v>
          </cell>
          <cell r="Q906" t="str">
            <v>NIGHT/EARLY MORNING(8PM-8AM)</v>
          </cell>
        </row>
        <row r="907">
          <cell r="C907">
            <v>2</v>
          </cell>
          <cell r="H907" t="str">
            <v>Moist</v>
          </cell>
          <cell r="I907">
            <v>0.12</v>
          </cell>
          <cell r="K907">
            <v>0.54</v>
          </cell>
          <cell r="M907">
            <v>0</v>
          </cell>
          <cell r="N907">
            <v>26</v>
          </cell>
          <cell r="O907">
            <v>26</v>
          </cell>
          <cell r="P907" t="str">
            <v>weekday</v>
          </cell>
          <cell r="Q907" t="str">
            <v>NIGHT/EARLY MORNING(8PM-8AM)</v>
          </cell>
        </row>
        <row r="908">
          <cell r="C908">
            <v>2</v>
          </cell>
          <cell r="H908" t="str">
            <v>Clear</v>
          </cell>
          <cell r="I908">
            <v>0.1</v>
          </cell>
          <cell r="K908">
            <v>0.5</v>
          </cell>
          <cell r="M908">
            <v>0</v>
          </cell>
          <cell r="N908">
            <v>99</v>
          </cell>
          <cell r="O908">
            <v>99</v>
          </cell>
          <cell r="P908" t="str">
            <v>weekday</v>
          </cell>
          <cell r="Q908" t="str">
            <v>NIGHT/EARLY MORNING(8PM-8AM)</v>
          </cell>
        </row>
        <row r="909">
          <cell r="C909">
            <v>2</v>
          </cell>
          <cell r="H909" t="str">
            <v>Clear</v>
          </cell>
          <cell r="I909">
            <v>0.1</v>
          </cell>
          <cell r="K909">
            <v>0.49</v>
          </cell>
          <cell r="M909">
            <v>5</v>
          </cell>
          <cell r="N909">
            <v>173</v>
          </cell>
          <cell r="O909">
            <v>178</v>
          </cell>
          <cell r="P909" t="str">
            <v>weekday</v>
          </cell>
          <cell r="Q909" t="str">
            <v>MORNING(8AM-12PM)</v>
          </cell>
        </row>
        <row r="910">
          <cell r="C910">
            <v>2</v>
          </cell>
          <cell r="H910" t="str">
            <v>Clear</v>
          </cell>
          <cell r="I910">
            <v>0.12</v>
          </cell>
          <cell r="K910">
            <v>0.42</v>
          </cell>
          <cell r="M910">
            <v>1</v>
          </cell>
          <cell r="N910">
            <v>121</v>
          </cell>
          <cell r="O910">
            <v>122</v>
          </cell>
          <cell r="P910" t="str">
            <v>weekday</v>
          </cell>
          <cell r="Q910" t="str">
            <v>MORNING(8AM-12PM)</v>
          </cell>
        </row>
        <row r="911">
          <cell r="C911">
            <v>2</v>
          </cell>
          <cell r="H911" t="str">
            <v>Clear</v>
          </cell>
          <cell r="I911">
            <v>0.12</v>
          </cell>
          <cell r="K911">
            <v>0.42</v>
          </cell>
          <cell r="M911">
            <v>1</v>
          </cell>
          <cell r="N911">
            <v>34</v>
          </cell>
          <cell r="O911">
            <v>35</v>
          </cell>
          <cell r="P911" t="str">
            <v>weekday</v>
          </cell>
          <cell r="Q911" t="str">
            <v>MORNING(8AM-12PM)</v>
          </cell>
        </row>
        <row r="912">
          <cell r="C912">
            <v>2</v>
          </cell>
          <cell r="H912" t="str">
            <v>Clear</v>
          </cell>
          <cell r="I912">
            <v>0.14000000000000001</v>
          </cell>
          <cell r="K912">
            <v>0.39</v>
          </cell>
          <cell r="M912">
            <v>1</v>
          </cell>
          <cell r="N912">
            <v>44</v>
          </cell>
          <cell r="O912">
            <v>45</v>
          </cell>
          <cell r="P912" t="str">
            <v>weekday</v>
          </cell>
          <cell r="Q912" t="str">
            <v>MORNING(8AM-12PM)</v>
          </cell>
        </row>
        <row r="913">
          <cell r="C913">
            <v>2</v>
          </cell>
          <cell r="H913" t="str">
            <v>Clear</v>
          </cell>
          <cell r="I913">
            <v>0.16</v>
          </cell>
          <cell r="K913">
            <v>0.34</v>
          </cell>
          <cell r="M913">
            <v>4</v>
          </cell>
          <cell r="N913">
            <v>65</v>
          </cell>
          <cell r="O913">
            <v>69</v>
          </cell>
          <cell r="P913" t="str">
            <v>weekday</v>
          </cell>
          <cell r="Q913" t="str">
            <v>AFTERNOON(12PM-4PM)</v>
          </cell>
        </row>
        <row r="914">
          <cell r="C914">
            <v>2</v>
          </cell>
          <cell r="H914" t="str">
            <v>Clear</v>
          </cell>
          <cell r="I914">
            <v>0.18</v>
          </cell>
          <cell r="K914">
            <v>0.28999999999999998</v>
          </cell>
          <cell r="M914">
            <v>3</v>
          </cell>
          <cell r="N914">
            <v>59</v>
          </cell>
          <cell r="O914">
            <v>62</v>
          </cell>
          <cell r="P914" t="str">
            <v>weekday</v>
          </cell>
          <cell r="Q914" t="str">
            <v>AFTERNOON(12PM-4PM)</v>
          </cell>
        </row>
        <row r="915">
          <cell r="C915">
            <v>2</v>
          </cell>
          <cell r="H915" t="str">
            <v>Clear</v>
          </cell>
          <cell r="I915">
            <v>0.2</v>
          </cell>
          <cell r="K915">
            <v>0.27</v>
          </cell>
          <cell r="M915">
            <v>6</v>
          </cell>
          <cell r="N915">
            <v>42</v>
          </cell>
          <cell r="O915">
            <v>48</v>
          </cell>
          <cell r="P915" t="str">
            <v>weekday</v>
          </cell>
          <cell r="Q915" t="str">
            <v>AFTERNOON(12PM-4PM)</v>
          </cell>
        </row>
        <row r="916">
          <cell r="C916">
            <v>2</v>
          </cell>
          <cell r="H916" t="str">
            <v>Clear</v>
          </cell>
          <cell r="I916">
            <v>0.2</v>
          </cell>
          <cell r="K916">
            <v>0.25</v>
          </cell>
          <cell r="M916">
            <v>0</v>
          </cell>
          <cell r="N916">
            <v>50</v>
          </cell>
          <cell r="O916">
            <v>50</v>
          </cell>
          <cell r="P916" t="str">
            <v>weekday</v>
          </cell>
          <cell r="Q916" t="str">
            <v>AFTERNOON(12PM-4PM)</v>
          </cell>
        </row>
        <row r="917">
          <cell r="C917">
            <v>2</v>
          </cell>
          <cell r="H917" t="str">
            <v>Clear</v>
          </cell>
          <cell r="I917">
            <v>0.2</v>
          </cell>
          <cell r="K917">
            <v>0.27</v>
          </cell>
          <cell r="M917">
            <v>4</v>
          </cell>
          <cell r="N917">
            <v>76</v>
          </cell>
          <cell r="O917">
            <v>80</v>
          </cell>
          <cell r="P917" t="str">
            <v>weekday</v>
          </cell>
          <cell r="Q917" t="str">
            <v>EVENING(4PM-8PM)</v>
          </cell>
        </row>
        <row r="918">
          <cell r="C918">
            <v>2</v>
          </cell>
          <cell r="H918" t="str">
            <v>Clear</v>
          </cell>
          <cell r="I918">
            <v>0.18</v>
          </cell>
          <cell r="K918">
            <v>0.26</v>
          </cell>
          <cell r="M918">
            <v>6</v>
          </cell>
          <cell r="N918">
            <v>159</v>
          </cell>
          <cell r="O918">
            <v>165</v>
          </cell>
          <cell r="P918" t="str">
            <v>weekday</v>
          </cell>
          <cell r="Q918" t="str">
            <v>EVENING(4PM-8PM)</v>
          </cell>
        </row>
        <row r="919">
          <cell r="C919">
            <v>2</v>
          </cell>
          <cell r="H919" t="str">
            <v>Clear</v>
          </cell>
          <cell r="I919">
            <v>0.16</v>
          </cell>
          <cell r="K919">
            <v>0.28000000000000003</v>
          </cell>
          <cell r="M919">
            <v>3</v>
          </cell>
          <cell r="N919">
            <v>157</v>
          </cell>
          <cell r="O919">
            <v>160</v>
          </cell>
          <cell r="P919" t="str">
            <v>weekday</v>
          </cell>
          <cell r="Q919" t="str">
            <v>EVENING(4PM-8PM)</v>
          </cell>
        </row>
        <row r="920">
          <cell r="C920">
            <v>2</v>
          </cell>
          <cell r="H920" t="str">
            <v>Clear</v>
          </cell>
          <cell r="I920">
            <v>0.14000000000000001</v>
          </cell>
          <cell r="K920">
            <v>0.28000000000000003</v>
          </cell>
          <cell r="M920">
            <v>2</v>
          </cell>
          <cell r="N920">
            <v>110</v>
          </cell>
          <cell r="O920">
            <v>112</v>
          </cell>
          <cell r="P920" t="str">
            <v>weekday</v>
          </cell>
          <cell r="Q920" t="str">
            <v>EVENING(4PM-8PM)</v>
          </cell>
        </row>
        <row r="921">
          <cell r="C921">
            <v>2</v>
          </cell>
          <cell r="H921" t="str">
            <v>Clear</v>
          </cell>
          <cell r="I921">
            <v>0.14000000000000001</v>
          </cell>
          <cell r="K921">
            <v>0.31</v>
          </cell>
          <cell r="M921">
            <v>4</v>
          </cell>
          <cell r="N921">
            <v>93</v>
          </cell>
          <cell r="O921">
            <v>97</v>
          </cell>
          <cell r="P921" t="str">
            <v>weekday</v>
          </cell>
          <cell r="Q921" t="str">
            <v>NIGHT/EARLY MORNING(8PM-8AM)</v>
          </cell>
        </row>
        <row r="922">
          <cell r="C922">
            <v>2</v>
          </cell>
          <cell r="H922" t="str">
            <v>Clear</v>
          </cell>
          <cell r="I922">
            <v>0.14000000000000001</v>
          </cell>
          <cell r="K922">
            <v>0.39</v>
          </cell>
          <cell r="M922">
            <v>2</v>
          </cell>
          <cell r="N922">
            <v>70</v>
          </cell>
          <cell r="O922">
            <v>72</v>
          </cell>
          <cell r="P922" t="str">
            <v>weekday</v>
          </cell>
          <cell r="Q922" t="str">
            <v>NIGHT/EARLY MORNING(8PM-8AM)</v>
          </cell>
        </row>
        <row r="923">
          <cell r="C923">
            <v>2</v>
          </cell>
          <cell r="H923" t="str">
            <v>Clear</v>
          </cell>
          <cell r="I923">
            <v>0.12</v>
          </cell>
          <cell r="K923">
            <v>0.39</v>
          </cell>
          <cell r="M923">
            <v>4</v>
          </cell>
          <cell r="N923">
            <v>47</v>
          </cell>
          <cell r="O923">
            <v>51</v>
          </cell>
          <cell r="P923" t="str">
            <v>weekday</v>
          </cell>
          <cell r="Q923" t="str">
            <v>NIGHT/EARLY MORNING(8PM-8AM)</v>
          </cell>
        </row>
        <row r="924">
          <cell r="C924">
            <v>2</v>
          </cell>
          <cell r="H924" t="str">
            <v>Clear</v>
          </cell>
          <cell r="I924">
            <v>0.12</v>
          </cell>
          <cell r="K924">
            <v>0.42</v>
          </cell>
          <cell r="M924">
            <v>1</v>
          </cell>
          <cell r="N924">
            <v>33</v>
          </cell>
          <cell r="O924">
            <v>34</v>
          </cell>
          <cell r="P924" t="str">
            <v>weekday</v>
          </cell>
          <cell r="Q924" t="str">
            <v>NIGHT/EARLY MORNING(8PM-8AM)</v>
          </cell>
        </row>
        <row r="925">
          <cell r="C925">
            <v>2</v>
          </cell>
          <cell r="H925" t="str">
            <v>Clear</v>
          </cell>
          <cell r="I925">
            <v>0.1</v>
          </cell>
          <cell r="K925">
            <v>0.49</v>
          </cell>
          <cell r="M925">
            <v>2</v>
          </cell>
          <cell r="N925">
            <v>12</v>
          </cell>
          <cell r="O925">
            <v>14</v>
          </cell>
          <cell r="P925" t="str">
            <v>weekday</v>
          </cell>
          <cell r="Q925" t="str">
            <v>NIGHT/EARLY MORNING(8PM-8AM)</v>
          </cell>
        </row>
        <row r="926">
          <cell r="C926">
            <v>2</v>
          </cell>
          <cell r="H926" t="str">
            <v>Clear</v>
          </cell>
          <cell r="I926">
            <v>0.1</v>
          </cell>
          <cell r="K926">
            <v>0.54</v>
          </cell>
          <cell r="M926">
            <v>1</v>
          </cell>
          <cell r="N926">
            <v>6</v>
          </cell>
          <cell r="O926">
            <v>7</v>
          </cell>
          <cell r="P926" t="str">
            <v>weekday</v>
          </cell>
          <cell r="Q926" t="str">
            <v>NIGHT/EARLY MORNING(8PM-8AM)</v>
          </cell>
        </row>
        <row r="927">
          <cell r="C927">
            <v>2</v>
          </cell>
          <cell r="H927" t="str">
            <v>Clear</v>
          </cell>
          <cell r="I927">
            <v>0.1</v>
          </cell>
          <cell r="K927">
            <v>0.54</v>
          </cell>
          <cell r="M927">
            <v>0</v>
          </cell>
          <cell r="N927">
            <v>3</v>
          </cell>
          <cell r="O927">
            <v>3</v>
          </cell>
          <cell r="P927" t="str">
            <v>weekday</v>
          </cell>
          <cell r="Q927" t="str">
            <v>NIGHT/EARLY MORNING(8PM-8AM)</v>
          </cell>
        </row>
        <row r="928">
          <cell r="C928">
            <v>2</v>
          </cell>
          <cell r="H928" t="str">
            <v>Clear</v>
          </cell>
          <cell r="I928">
            <v>0.08</v>
          </cell>
          <cell r="K928">
            <v>0.63</v>
          </cell>
          <cell r="M928">
            <v>0</v>
          </cell>
          <cell r="N928">
            <v>4</v>
          </cell>
          <cell r="O928">
            <v>4</v>
          </cell>
          <cell r="P928" t="str">
            <v>weekday</v>
          </cell>
          <cell r="Q928" t="str">
            <v>NIGHT/EARLY MORNING(8PM-8AM)</v>
          </cell>
        </row>
        <row r="929">
          <cell r="C929">
            <v>2</v>
          </cell>
          <cell r="H929" t="str">
            <v>Clear</v>
          </cell>
          <cell r="I929">
            <v>0.1</v>
          </cell>
          <cell r="K929">
            <v>0.68</v>
          </cell>
          <cell r="M929">
            <v>1</v>
          </cell>
          <cell r="N929">
            <v>23</v>
          </cell>
          <cell r="O929">
            <v>24</v>
          </cell>
          <cell r="P929" t="str">
            <v>weekday</v>
          </cell>
          <cell r="Q929" t="str">
            <v>NIGHT/EARLY MORNING(8PM-8AM)</v>
          </cell>
        </row>
        <row r="930">
          <cell r="C930">
            <v>2</v>
          </cell>
          <cell r="H930" t="str">
            <v>Clear</v>
          </cell>
          <cell r="I930">
            <v>0.08</v>
          </cell>
          <cell r="K930">
            <v>0.73</v>
          </cell>
          <cell r="M930">
            <v>1</v>
          </cell>
          <cell r="N930">
            <v>73</v>
          </cell>
          <cell r="O930">
            <v>74</v>
          </cell>
          <cell r="P930" t="str">
            <v>weekday</v>
          </cell>
          <cell r="Q930" t="str">
            <v>NIGHT/EARLY MORNING(8PM-8AM)</v>
          </cell>
        </row>
        <row r="931">
          <cell r="C931">
            <v>2</v>
          </cell>
          <cell r="H931" t="str">
            <v>Clear</v>
          </cell>
          <cell r="I931">
            <v>0.1</v>
          </cell>
          <cell r="K931">
            <v>0.74</v>
          </cell>
          <cell r="M931">
            <v>4</v>
          </cell>
          <cell r="N931">
            <v>212</v>
          </cell>
          <cell r="O931">
            <v>216</v>
          </cell>
          <cell r="P931" t="str">
            <v>weekday</v>
          </cell>
          <cell r="Q931" t="str">
            <v>MORNING(8AM-12PM)</v>
          </cell>
        </row>
        <row r="932">
          <cell r="C932">
            <v>2</v>
          </cell>
          <cell r="H932" t="str">
            <v>Clear</v>
          </cell>
          <cell r="I932">
            <v>0.12</v>
          </cell>
          <cell r="K932">
            <v>0.74</v>
          </cell>
          <cell r="M932">
            <v>8</v>
          </cell>
          <cell r="N932">
            <v>132</v>
          </cell>
          <cell r="O932">
            <v>140</v>
          </cell>
          <cell r="P932" t="str">
            <v>weekday</v>
          </cell>
          <cell r="Q932" t="str">
            <v>MORNING(8AM-12PM)</v>
          </cell>
        </row>
        <row r="933">
          <cell r="C933">
            <v>2</v>
          </cell>
          <cell r="H933" t="str">
            <v>Clear</v>
          </cell>
          <cell r="I933">
            <v>0.14000000000000001</v>
          </cell>
          <cell r="K933">
            <v>0.69</v>
          </cell>
          <cell r="M933">
            <v>5</v>
          </cell>
          <cell r="N933">
            <v>39</v>
          </cell>
          <cell r="O933">
            <v>44</v>
          </cell>
          <cell r="P933" t="str">
            <v>weekday</v>
          </cell>
          <cell r="Q933" t="str">
            <v>MORNING(8AM-12PM)</v>
          </cell>
        </row>
        <row r="934">
          <cell r="C934">
            <v>2</v>
          </cell>
          <cell r="H934" t="str">
            <v>Clear</v>
          </cell>
          <cell r="I934">
            <v>0.22</v>
          </cell>
          <cell r="K934">
            <v>0.47</v>
          </cell>
          <cell r="M934">
            <v>12</v>
          </cell>
          <cell r="N934">
            <v>52</v>
          </cell>
          <cell r="O934">
            <v>64</v>
          </cell>
          <cell r="P934" t="str">
            <v>weekday</v>
          </cell>
          <cell r="Q934" t="str">
            <v>MORNING(8AM-12PM)</v>
          </cell>
        </row>
        <row r="935">
          <cell r="C935">
            <v>2</v>
          </cell>
          <cell r="H935" t="str">
            <v>Clear</v>
          </cell>
          <cell r="I935">
            <v>0.22</v>
          </cell>
          <cell r="K935">
            <v>0.47</v>
          </cell>
          <cell r="M935">
            <v>7</v>
          </cell>
          <cell r="N935">
            <v>64</v>
          </cell>
          <cell r="O935">
            <v>71</v>
          </cell>
          <cell r="P935" t="str">
            <v>weekday</v>
          </cell>
          <cell r="Q935" t="str">
            <v>AFTERNOON(12PM-4PM)</v>
          </cell>
        </row>
        <row r="936">
          <cell r="C936">
            <v>2</v>
          </cell>
          <cell r="H936" t="str">
            <v>Clear</v>
          </cell>
          <cell r="I936">
            <v>0.24</v>
          </cell>
          <cell r="K936">
            <v>0.35</v>
          </cell>
          <cell r="M936">
            <v>21</v>
          </cell>
          <cell r="N936">
            <v>89</v>
          </cell>
          <cell r="O936">
            <v>110</v>
          </cell>
          <cell r="P936" t="str">
            <v>weekday</v>
          </cell>
          <cell r="Q936" t="str">
            <v>AFTERNOON(12PM-4PM)</v>
          </cell>
        </row>
        <row r="937">
          <cell r="C937">
            <v>2</v>
          </cell>
          <cell r="H937" t="str">
            <v>Clear</v>
          </cell>
          <cell r="I937">
            <v>0.3</v>
          </cell>
          <cell r="K937">
            <v>0.26</v>
          </cell>
          <cell r="M937">
            <v>17</v>
          </cell>
          <cell r="N937">
            <v>67</v>
          </cell>
          <cell r="O937">
            <v>84</v>
          </cell>
          <cell r="P937" t="str">
            <v>weekday</v>
          </cell>
          <cell r="Q937" t="str">
            <v>AFTERNOON(12PM-4PM)</v>
          </cell>
        </row>
        <row r="938">
          <cell r="C938">
            <v>2</v>
          </cell>
          <cell r="H938" t="str">
            <v>Clear</v>
          </cell>
          <cell r="I938">
            <v>0.32</v>
          </cell>
          <cell r="K938">
            <v>0.21</v>
          </cell>
          <cell r="M938">
            <v>12</v>
          </cell>
          <cell r="N938">
            <v>62</v>
          </cell>
          <cell r="O938">
            <v>74</v>
          </cell>
          <cell r="P938" t="str">
            <v>weekday</v>
          </cell>
          <cell r="Q938" t="str">
            <v>AFTERNOON(12PM-4PM)</v>
          </cell>
        </row>
        <row r="939">
          <cell r="C939">
            <v>2</v>
          </cell>
          <cell r="H939" t="str">
            <v>Clear</v>
          </cell>
          <cell r="I939">
            <v>0.3</v>
          </cell>
          <cell r="K939">
            <v>0.28000000000000003</v>
          </cell>
          <cell r="M939">
            <v>14</v>
          </cell>
          <cell r="N939">
            <v>111</v>
          </cell>
          <cell r="O939">
            <v>125</v>
          </cell>
          <cell r="P939" t="str">
            <v>weekday</v>
          </cell>
          <cell r="Q939" t="str">
            <v>EVENING(4PM-8PM)</v>
          </cell>
        </row>
        <row r="940">
          <cell r="C940">
            <v>2</v>
          </cell>
          <cell r="H940" t="str">
            <v>Clear</v>
          </cell>
          <cell r="I940">
            <v>0.3</v>
          </cell>
          <cell r="K940">
            <v>0.24</v>
          </cell>
          <cell r="M940">
            <v>18</v>
          </cell>
          <cell r="N940">
            <v>193</v>
          </cell>
          <cell r="O940">
            <v>211</v>
          </cell>
          <cell r="P940" t="str">
            <v>weekday</v>
          </cell>
          <cell r="Q940" t="str">
            <v>EVENING(4PM-8PM)</v>
          </cell>
        </row>
        <row r="941">
          <cell r="C941">
            <v>2</v>
          </cell>
          <cell r="H941" t="str">
            <v>Clear</v>
          </cell>
          <cell r="I941">
            <v>0.28000000000000003</v>
          </cell>
          <cell r="K941">
            <v>0.28000000000000003</v>
          </cell>
          <cell r="M941">
            <v>9</v>
          </cell>
          <cell r="N941">
            <v>165</v>
          </cell>
          <cell r="O941">
            <v>174</v>
          </cell>
          <cell r="P941" t="str">
            <v>weekday</v>
          </cell>
          <cell r="Q941" t="str">
            <v>EVENING(4PM-8PM)</v>
          </cell>
        </row>
        <row r="942">
          <cell r="C942">
            <v>2</v>
          </cell>
          <cell r="H942" t="str">
            <v>Clear</v>
          </cell>
          <cell r="I942">
            <v>0.26</v>
          </cell>
          <cell r="K942">
            <v>0.33</v>
          </cell>
          <cell r="M942">
            <v>7</v>
          </cell>
          <cell r="N942">
            <v>94</v>
          </cell>
          <cell r="O942">
            <v>101</v>
          </cell>
          <cell r="P942" t="str">
            <v>weekday</v>
          </cell>
          <cell r="Q942" t="str">
            <v>EVENING(4PM-8PM)</v>
          </cell>
        </row>
        <row r="943">
          <cell r="C943">
            <v>2</v>
          </cell>
          <cell r="H943" t="str">
            <v>Clear</v>
          </cell>
          <cell r="I943">
            <v>0.22</v>
          </cell>
          <cell r="K943">
            <v>0.55000000000000004</v>
          </cell>
          <cell r="M943">
            <v>2</v>
          </cell>
          <cell r="N943">
            <v>61</v>
          </cell>
          <cell r="O943">
            <v>63</v>
          </cell>
          <cell r="P943" t="str">
            <v>weekday</v>
          </cell>
          <cell r="Q943" t="str">
            <v>NIGHT/EARLY MORNING(8PM-8AM)</v>
          </cell>
        </row>
        <row r="944">
          <cell r="C944">
            <v>2</v>
          </cell>
          <cell r="H944" t="str">
            <v>Clear</v>
          </cell>
          <cell r="I944">
            <v>0.2</v>
          </cell>
          <cell r="K944">
            <v>0.59</v>
          </cell>
          <cell r="M944">
            <v>1</v>
          </cell>
          <cell r="N944">
            <v>46</v>
          </cell>
          <cell r="O944">
            <v>47</v>
          </cell>
          <cell r="P944" t="str">
            <v>weekday</v>
          </cell>
          <cell r="Q944" t="str">
            <v>NIGHT/EARLY MORNING(8PM-8AM)</v>
          </cell>
        </row>
        <row r="945">
          <cell r="C945">
            <v>2</v>
          </cell>
          <cell r="H945" t="str">
            <v>Clear</v>
          </cell>
          <cell r="I945">
            <v>0.2</v>
          </cell>
          <cell r="K945">
            <v>0.64</v>
          </cell>
          <cell r="M945">
            <v>2</v>
          </cell>
          <cell r="N945">
            <v>41</v>
          </cell>
          <cell r="O945">
            <v>43</v>
          </cell>
          <cell r="P945" t="str">
            <v>weekday</v>
          </cell>
          <cell r="Q945" t="str">
            <v>NIGHT/EARLY MORNING(8PM-8AM)</v>
          </cell>
        </row>
        <row r="946">
          <cell r="C946">
            <v>2</v>
          </cell>
          <cell r="H946" t="str">
            <v>Clear</v>
          </cell>
          <cell r="I946">
            <v>0.18</v>
          </cell>
          <cell r="K946">
            <v>0.69</v>
          </cell>
          <cell r="M946">
            <v>5</v>
          </cell>
          <cell r="N946">
            <v>48</v>
          </cell>
          <cell r="O946">
            <v>53</v>
          </cell>
          <cell r="P946" t="str">
            <v>weekday</v>
          </cell>
          <cell r="Q946" t="str">
            <v>NIGHT/EARLY MORNING(8PM-8AM)</v>
          </cell>
        </row>
        <row r="947">
          <cell r="C947">
            <v>2</v>
          </cell>
          <cell r="H947" t="str">
            <v>Clear</v>
          </cell>
          <cell r="I947">
            <v>0.16</v>
          </cell>
          <cell r="K947">
            <v>0.69</v>
          </cell>
          <cell r="M947">
            <v>3</v>
          </cell>
          <cell r="N947">
            <v>27</v>
          </cell>
          <cell r="O947">
            <v>30</v>
          </cell>
          <cell r="P947" t="str">
            <v>weekend</v>
          </cell>
          <cell r="Q947" t="str">
            <v>NIGHT/EARLY MORNING(8PM-8AM)</v>
          </cell>
        </row>
        <row r="948">
          <cell r="C948">
            <v>2</v>
          </cell>
          <cell r="H948" t="str">
            <v>Clear</v>
          </cell>
          <cell r="I948">
            <v>0.14000000000000001</v>
          </cell>
          <cell r="K948">
            <v>0.86</v>
          </cell>
          <cell r="M948">
            <v>2</v>
          </cell>
          <cell r="N948">
            <v>22</v>
          </cell>
          <cell r="O948">
            <v>24</v>
          </cell>
          <cell r="P948" t="str">
            <v>weekend</v>
          </cell>
          <cell r="Q948" t="str">
            <v>NIGHT/EARLY MORNING(8PM-8AM)</v>
          </cell>
        </row>
        <row r="949">
          <cell r="C949">
            <v>2</v>
          </cell>
          <cell r="H949" t="str">
            <v>Clear</v>
          </cell>
          <cell r="I949">
            <v>0.14000000000000001</v>
          </cell>
          <cell r="K949">
            <v>0.8</v>
          </cell>
          <cell r="M949">
            <v>2</v>
          </cell>
          <cell r="N949">
            <v>13</v>
          </cell>
          <cell r="O949">
            <v>15</v>
          </cell>
          <cell r="P949" t="str">
            <v>weekend</v>
          </cell>
          <cell r="Q949" t="str">
            <v>NIGHT/EARLY MORNING(8PM-8AM)</v>
          </cell>
        </row>
        <row r="950">
          <cell r="C950">
            <v>2</v>
          </cell>
          <cell r="H950" t="str">
            <v>Clear</v>
          </cell>
          <cell r="I950">
            <v>0.12</v>
          </cell>
          <cell r="K950">
            <v>0.8</v>
          </cell>
          <cell r="M950">
            <v>3</v>
          </cell>
          <cell r="N950">
            <v>7</v>
          </cell>
          <cell r="O950">
            <v>10</v>
          </cell>
          <cell r="P950" t="str">
            <v>weekend</v>
          </cell>
          <cell r="Q950" t="str">
            <v>NIGHT/EARLY MORNING(8PM-8AM)</v>
          </cell>
        </row>
        <row r="951">
          <cell r="C951">
            <v>2</v>
          </cell>
          <cell r="H951" t="str">
            <v>Clear</v>
          </cell>
          <cell r="I951">
            <v>0.12</v>
          </cell>
          <cell r="K951">
            <v>0.74</v>
          </cell>
          <cell r="M951">
            <v>0</v>
          </cell>
          <cell r="N951">
            <v>4</v>
          </cell>
          <cell r="O951">
            <v>4</v>
          </cell>
          <cell r="P951" t="str">
            <v>weekend</v>
          </cell>
          <cell r="Q951" t="str">
            <v>NIGHT/EARLY MORNING(8PM-8AM)</v>
          </cell>
        </row>
        <row r="952">
          <cell r="C952">
            <v>2</v>
          </cell>
          <cell r="H952" t="str">
            <v>Clear</v>
          </cell>
          <cell r="I952">
            <v>0.12</v>
          </cell>
          <cell r="K952">
            <v>0.74</v>
          </cell>
          <cell r="M952">
            <v>0</v>
          </cell>
          <cell r="N952">
            <v>1</v>
          </cell>
          <cell r="O952">
            <v>1</v>
          </cell>
          <cell r="P952" t="str">
            <v>weekend</v>
          </cell>
          <cell r="Q952" t="str">
            <v>NIGHT/EARLY MORNING(8PM-8AM)</v>
          </cell>
        </row>
        <row r="953">
          <cell r="C953">
            <v>2</v>
          </cell>
          <cell r="H953" t="str">
            <v>Clear</v>
          </cell>
          <cell r="I953">
            <v>0.12</v>
          </cell>
          <cell r="K953">
            <v>0.93</v>
          </cell>
          <cell r="M953">
            <v>1</v>
          </cell>
          <cell r="N953">
            <v>1</v>
          </cell>
          <cell r="O953">
            <v>2</v>
          </cell>
          <cell r="P953" t="str">
            <v>weekend</v>
          </cell>
          <cell r="Q953" t="str">
            <v>NIGHT/EARLY MORNING(8PM-8AM)</v>
          </cell>
        </row>
        <row r="954">
          <cell r="C954">
            <v>2</v>
          </cell>
          <cell r="H954" t="str">
            <v>Clear</v>
          </cell>
          <cell r="I954">
            <v>0.12</v>
          </cell>
          <cell r="K954">
            <v>0.8</v>
          </cell>
          <cell r="M954">
            <v>2</v>
          </cell>
          <cell r="N954">
            <v>9</v>
          </cell>
          <cell r="O954">
            <v>11</v>
          </cell>
          <cell r="P954" t="str">
            <v>weekend</v>
          </cell>
          <cell r="Q954" t="str">
            <v>NIGHT/EARLY MORNING(8PM-8AM)</v>
          </cell>
        </row>
        <row r="955">
          <cell r="C955">
            <v>2</v>
          </cell>
          <cell r="H955" t="str">
            <v>Clear</v>
          </cell>
          <cell r="I955">
            <v>0.14000000000000001</v>
          </cell>
          <cell r="K955">
            <v>0.86</v>
          </cell>
          <cell r="M955">
            <v>2</v>
          </cell>
          <cell r="N955">
            <v>28</v>
          </cell>
          <cell r="O955">
            <v>30</v>
          </cell>
          <cell r="P955" t="str">
            <v>weekend</v>
          </cell>
          <cell r="Q955" t="str">
            <v>MORNING(8AM-12PM)</v>
          </cell>
        </row>
        <row r="956">
          <cell r="C956">
            <v>2</v>
          </cell>
          <cell r="H956" t="str">
            <v>Clear</v>
          </cell>
          <cell r="I956">
            <v>0.16</v>
          </cell>
          <cell r="K956">
            <v>0.64</v>
          </cell>
          <cell r="M956">
            <v>5</v>
          </cell>
          <cell r="N956">
            <v>38</v>
          </cell>
          <cell r="O956">
            <v>43</v>
          </cell>
          <cell r="P956" t="str">
            <v>weekend</v>
          </cell>
          <cell r="Q956" t="str">
            <v>MORNING(8AM-12PM)</v>
          </cell>
        </row>
        <row r="957">
          <cell r="C957">
            <v>2</v>
          </cell>
          <cell r="H957" t="str">
            <v>Clear</v>
          </cell>
          <cell r="I957">
            <v>0.22</v>
          </cell>
          <cell r="K957">
            <v>0.41</v>
          </cell>
          <cell r="M957">
            <v>13</v>
          </cell>
          <cell r="N957">
            <v>71</v>
          </cell>
          <cell r="O957">
            <v>84</v>
          </cell>
          <cell r="P957" t="str">
            <v>weekend</v>
          </cell>
          <cell r="Q957" t="str">
            <v>MORNING(8AM-12PM)</v>
          </cell>
        </row>
        <row r="958">
          <cell r="C958">
            <v>2</v>
          </cell>
          <cell r="H958" t="str">
            <v>Clear</v>
          </cell>
          <cell r="I958">
            <v>0.3</v>
          </cell>
          <cell r="K958">
            <v>0.28000000000000003</v>
          </cell>
          <cell r="M958">
            <v>30</v>
          </cell>
          <cell r="N958">
            <v>84</v>
          </cell>
          <cell r="O958">
            <v>114</v>
          </cell>
          <cell r="P958" t="str">
            <v>weekend</v>
          </cell>
          <cell r="Q958" t="str">
            <v>MORNING(8AM-12PM)</v>
          </cell>
        </row>
        <row r="959">
          <cell r="C959">
            <v>2</v>
          </cell>
          <cell r="H959" t="str">
            <v>Clear</v>
          </cell>
          <cell r="I959">
            <v>0.3</v>
          </cell>
          <cell r="K959">
            <v>0.39</v>
          </cell>
          <cell r="M959">
            <v>27</v>
          </cell>
          <cell r="N959">
            <v>93</v>
          </cell>
          <cell r="O959">
            <v>120</v>
          </cell>
          <cell r="P959" t="str">
            <v>weekend</v>
          </cell>
          <cell r="Q959" t="str">
            <v>AFTERNOON(12PM-4PM)</v>
          </cell>
        </row>
        <row r="960">
          <cell r="C960">
            <v>2</v>
          </cell>
          <cell r="H960" t="str">
            <v>Clear</v>
          </cell>
          <cell r="I960">
            <v>0.3</v>
          </cell>
          <cell r="K960">
            <v>0.39</v>
          </cell>
          <cell r="M960">
            <v>32</v>
          </cell>
          <cell r="N960">
            <v>103</v>
          </cell>
          <cell r="O960">
            <v>135</v>
          </cell>
          <cell r="P960" t="str">
            <v>weekend</v>
          </cell>
          <cell r="Q960" t="str">
            <v>AFTERNOON(12PM-4PM)</v>
          </cell>
        </row>
        <row r="961">
          <cell r="C961">
            <v>2</v>
          </cell>
          <cell r="H961" t="str">
            <v>Clear</v>
          </cell>
          <cell r="I961">
            <v>0.34</v>
          </cell>
          <cell r="K961">
            <v>0.31</v>
          </cell>
          <cell r="M961">
            <v>30</v>
          </cell>
          <cell r="N961">
            <v>90</v>
          </cell>
          <cell r="O961">
            <v>120</v>
          </cell>
          <cell r="P961" t="str">
            <v>weekend</v>
          </cell>
          <cell r="Q961" t="str">
            <v>AFTERNOON(12PM-4PM)</v>
          </cell>
        </row>
        <row r="962">
          <cell r="C962">
            <v>2</v>
          </cell>
          <cell r="H962" t="str">
            <v>Clear</v>
          </cell>
          <cell r="I962">
            <v>0.34</v>
          </cell>
          <cell r="K962">
            <v>0.28999999999999998</v>
          </cell>
          <cell r="M962">
            <v>47</v>
          </cell>
          <cell r="N962">
            <v>127</v>
          </cell>
          <cell r="O962">
            <v>174</v>
          </cell>
          <cell r="P962" t="str">
            <v>weekend</v>
          </cell>
          <cell r="Q962" t="str">
            <v>AFTERNOON(12PM-4PM)</v>
          </cell>
        </row>
        <row r="963">
          <cell r="C963">
            <v>2</v>
          </cell>
          <cell r="H963" t="str">
            <v>Clear</v>
          </cell>
          <cell r="I963">
            <v>0.34</v>
          </cell>
          <cell r="K963">
            <v>0.28999999999999998</v>
          </cell>
          <cell r="M963">
            <v>42</v>
          </cell>
          <cell r="N963">
            <v>103</v>
          </cell>
          <cell r="O963">
            <v>145</v>
          </cell>
          <cell r="P963" t="str">
            <v>weekend</v>
          </cell>
          <cell r="Q963" t="str">
            <v>EVENING(4PM-8PM)</v>
          </cell>
        </row>
        <row r="964">
          <cell r="C964">
            <v>2</v>
          </cell>
          <cell r="H964" t="str">
            <v>Clear</v>
          </cell>
          <cell r="I964">
            <v>0.32</v>
          </cell>
          <cell r="K964">
            <v>0.31</v>
          </cell>
          <cell r="M964">
            <v>24</v>
          </cell>
          <cell r="N964">
            <v>113</v>
          </cell>
          <cell r="O964">
            <v>137</v>
          </cell>
          <cell r="P964" t="str">
            <v>weekend</v>
          </cell>
          <cell r="Q964" t="str">
            <v>EVENING(4PM-8PM)</v>
          </cell>
        </row>
        <row r="965">
          <cell r="C965">
            <v>2</v>
          </cell>
          <cell r="H965" t="str">
            <v>Clear</v>
          </cell>
          <cell r="I965">
            <v>0.28000000000000003</v>
          </cell>
          <cell r="K965">
            <v>0.38</v>
          </cell>
          <cell r="M965">
            <v>4</v>
          </cell>
          <cell r="N965">
            <v>60</v>
          </cell>
          <cell r="O965">
            <v>64</v>
          </cell>
          <cell r="P965" t="str">
            <v>weekend</v>
          </cell>
          <cell r="Q965" t="str">
            <v>EVENING(4PM-8PM)</v>
          </cell>
        </row>
        <row r="966">
          <cell r="C966">
            <v>2</v>
          </cell>
          <cell r="H966" t="str">
            <v>Clear</v>
          </cell>
          <cell r="I966">
            <v>0.28000000000000003</v>
          </cell>
          <cell r="K966">
            <v>0.38</v>
          </cell>
          <cell r="M966">
            <v>2</v>
          </cell>
          <cell r="N966">
            <v>39</v>
          </cell>
          <cell r="O966">
            <v>41</v>
          </cell>
          <cell r="P966" t="str">
            <v>weekend</v>
          </cell>
          <cell r="Q966" t="str">
            <v>EVENING(4PM-8PM)</v>
          </cell>
        </row>
        <row r="967">
          <cell r="C967">
            <v>2</v>
          </cell>
          <cell r="H967" t="str">
            <v>Clear</v>
          </cell>
          <cell r="I967">
            <v>0.26</v>
          </cell>
          <cell r="K967">
            <v>0.41</v>
          </cell>
          <cell r="M967">
            <v>1</v>
          </cell>
          <cell r="N967">
            <v>39</v>
          </cell>
          <cell r="O967">
            <v>40</v>
          </cell>
          <cell r="P967" t="str">
            <v>weekend</v>
          </cell>
          <cell r="Q967" t="str">
            <v>NIGHT/EARLY MORNING(8PM-8AM)</v>
          </cell>
        </row>
        <row r="968">
          <cell r="C968">
            <v>2</v>
          </cell>
          <cell r="H968" t="str">
            <v>Clear</v>
          </cell>
          <cell r="I968">
            <v>0.26</v>
          </cell>
          <cell r="K968">
            <v>0.41</v>
          </cell>
          <cell r="M968">
            <v>9</v>
          </cell>
          <cell r="N968">
            <v>42</v>
          </cell>
          <cell r="O968">
            <v>51</v>
          </cell>
          <cell r="P968" t="str">
            <v>weekend</v>
          </cell>
          <cell r="Q968" t="str">
            <v>NIGHT/EARLY MORNING(8PM-8AM)</v>
          </cell>
        </row>
        <row r="969">
          <cell r="C969">
            <v>2</v>
          </cell>
          <cell r="H969" t="str">
            <v>Clear</v>
          </cell>
          <cell r="I969">
            <v>0.24</v>
          </cell>
          <cell r="K969">
            <v>0.44</v>
          </cell>
          <cell r="M969">
            <v>6</v>
          </cell>
          <cell r="N969">
            <v>39</v>
          </cell>
          <cell r="O969">
            <v>45</v>
          </cell>
          <cell r="P969" t="str">
            <v>weekend</v>
          </cell>
          <cell r="Q969" t="str">
            <v>NIGHT/EARLY MORNING(8PM-8AM)</v>
          </cell>
        </row>
        <row r="970">
          <cell r="C970">
            <v>2</v>
          </cell>
          <cell r="H970" t="str">
            <v>Clear</v>
          </cell>
          <cell r="I970">
            <v>0.22</v>
          </cell>
          <cell r="K970">
            <v>0.51</v>
          </cell>
          <cell r="M970">
            <v>1</v>
          </cell>
          <cell r="N970">
            <v>31</v>
          </cell>
          <cell r="O970">
            <v>32</v>
          </cell>
          <cell r="P970" t="str">
            <v>weekend</v>
          </cell>
          <cell r="Q970" t="str">
            <v>NIGHT/EARLY MORNING(8PM-8AM)</v>
          </cell>
        </row>
        <row r="971">
          <cell r="C971">
            <v>2</v>
          </cell>
          <cell r="H971" t="str">
            <v>Clear</v>
          </cell>
          <cell r="I971">
            <v>0.2</v>
          </cell>
          <cell r="K971">
            <v>0.64</v>
          </cell>
          <cell r="M971">
            <v>5</v>
          </cell>
          <cell r="N971">
            <v>34</v>
          </cell>
          <cell r="O971">
            <v>39</v>
          </cell>
          <cell r="P971" t="str">
            <v>weekend</v>
          </cell>
          <cell r="Q971" t="str">
            <v>NIGHT/EARLY MORNING(8PM-8AM)</v>
          </cell>
        </row>
        <row r="972">
          <cell r="C972">
            <v>2</v>
          </cell>
          <cell r="H972" t="str">
            <v>Clear</v>
          </cell>
          <cell r="I972">
            <v>0.2</v>
          </cell>
          <cell r="K972">
            <v>0.59</v>
          </cell>
          <cell r="M972">
            <v>1</v>
          </cell>
          <cell r="N972">
            <v>23</v>
          </cell>
          <cell r="O972">
            <v>24</v>
          </cell>
          <cell r="P972" t="str">
            <v>weekend</v>
          </cell>
          <cell r="Q972" t="str">
            <v>NIGHT/EARLY MORNING(8PM-8AM)</v>
          </cell>
        </row>
        <row r="973">
          <cell r="C973">
            <v>2</v>
          </cell>
          <cell r="H973" t="str">
            <v>Moist</v>
          </cell>
          <cell r="I973">
            <v>0.2</v>
          </cell>
          <cell r="K973">
            <v>0.75</v>
          </cell>
          <cell r="M973">
            <v>1</v>
          </cell>
          <cell r="N973">
            <v>19</v>
          </cell>
          <cell r="O973">
            <v>20</v>
          </cell>
          <cell r="P973" t="str">
            <v>weekend</v>
          </cell>
          <cell r="Q973" t="str">
            <v>NIGHT/EARLY MORNING(8PM-8AM)</v>
          </cell>
        </row>
        <row r="974">
          <cell r="C974">
            <v>2</v>
          </cell>
          <cell r="H974" t="str">
            <v>Moist</v>
          </cell>
          <cell r="I974">
            <v>0.2</v>
          </cell>
          <cell r="K974">
            <v>0.69</v>
          </cell>
          <cell r="M974">
            <v>4</v>
          </cell>
          <cell r="N974">
            <v>8</v>
          </cell>
          <cell r="O974">
            <v>12</v>
          </cell>
          <cell r="P974" t="str">
            <v>weekend</v>
          </cell>
          <cell r="Q974" t="str">
            <v>NIGHT/EARLY MORNING(8PM-8AM)</v>
          </cell>
        </row>
        <row r="975">
          <cell r="C975">
            <v>2</v>
          </cell>
          <cell r="H975" t="str">
            <v>Moist</v>
          </cell>
          <cell r="I975">
            <v>0.2</v>
          </cell>
          <cell r="K975">
            <v>0.69</v>
          </cell>
          <cell r="M975">
            <v>0</v>
          </cell>
          <cell r="N975">
            <v>2</v>
          </cell>
          <cell r="O975">
            <v>2</v>
          </cell>
          <cell r="P975" t="str">
            <v>weekend</v>
          </cell>
          <cell r="Q975" t="str">
            <v>NIGHT/EARLY MORNING(8PM-8AM)</v>
          </cell>
        </row>
        <row r="976">
          <cell r="C976">
            <v>2</v>
          </cell>
          <cell r="H976" t="str">
            <v>Moist</v>
          </cell>
          <cell r="I976">
            <v>0.2</v>
          </cell>
          <cell r="K976">
            <v>0.69</v>
          </cell>
          <cell r="M976">
            <v>2</v>
          </cell>
          <cell r="N976">
            <v>3</v>
          </cell>
          <cell r="O976">
            <v>5</v>
          </cell>
          <cell r="P976" t="str">
            <v>weekend</v>
          </cell>
          <cell r="Q976" t="str">
            <v>NIGHT/EARLY MORNING(8PM-8AM)</v>
          </cell>
        </row>
        <row r="977">
          <cell r="C977">
            <v>2</v>
          </cell>
          <cell r="H977" t="str">
            <v>Moist</v>
          </cell>
          <cell r="I977">
            <v>0.22</v>
          </cell>
          <cell r="K977">
            <v>0.55000000000000004</v>
          </cell>
          <cell r="M977">
            <v>0</v>
          </cell>
          <cell r="N977">
            <v>3</v>
          </cell>
          <cell r="O977">
            <v>3</v>
          </cell>
          <cell r="P977" t="str">
            <v>weekend</v>
          </cell>
          <cell r="Q977" t="str">
            <v>NIGHT/EARLY MORNING(8PM-8AM)</v>
          </cell>
        </row>
        <row r="978">
          <cell r="C978">
            <v>2</v>
          </cell>
          <cell r="H978" t="str">
            <v>Moist</v>
          </cell>
          <cell r="I978">
            <v>0.22</v>
          </cell>
          <cell r="K978">
            <v>0.64</v>
          </cell>
          <cell r="M978">
            <v>1</v>
          </cell>
          <cell r="N978">
            <v>11</v>
          </cell>
          <cell r="O978">
            <v>12</v>
          </cell>
          <cell r="P978" t="str">
            <v>weekend</v>
          </cell>
          <cell r="Q978" t="str">
            <v>MORNING(8AM-12PM)</v>
          </cell>
        </row>
        <row r="979">
          <cell r="C979">
            <v>2</v>
          </cell>
          <cell r="H979" t="str">
            <v>Moist</v>
          </cell>
          <cell r="I979">
            <v>0.24</v>
          </cell>
          <cell r="K979">
            <v>0.6</v>
          </cell>
          <cell r="M979">
            <v>12</v>
          </cell>
          <cell r="N979">
            <v>35</v>
          </cell>
          <cell r="O979">
            <v>47</v>
          </cell>
          <cell r="P979" t="str">
            <v>weekend</v>
          </cell>
          <cell r="Q979" t="str">
            <v>MORNING(8AM-12PM)</v>
          </cell>
        </row>
        <row r="980">
          <cell r="C980">
            <v>2</v>
          </cell>
          <cell r="H980" t="str">
            <v>Clear</v>
          </cell>
          <cell r="I980">
            <v>0.3</v>
          </cell>
          <cell r="K980">
            <v>0.45</v>
          </cell>
          <cell r="M980">
            <v>19</v>
          </cell>
          <cell r="N980">
            <v>86</v>
          </cell>
          <cell r="O980">
            <v>105</v>
          </cell>
          <cell r="P980" t="str">
            <v>weekend</v>
          </cell>
          <cell r="Q980" t="str">
            <v>MORNING(8AM-12PM)</v>
          </cell>
        </row>
        <row r="981">
          <cell r="C981">
            <v>2</v>
          </cell>
          <cell r="H981" t="str">
            <v>Clear</v>
          </cell>
          <cell r="I981">
            <v>0.32</v>
          </cell>
          <cell r="K981">
            <v>0.39</v>
          </cell>
          <cell r="M981">
            <v>26</v>
          </cell>
          <cell r="N981">
            <v>86</v>
          </cell>
          <cell r="O981">
            <v>112</v>
          </cell>
          <cell r="P981" t="str">
            <v>weekend</v>
          </cell>
          <cell r="Q981" t="str">
            <v>MORNING(8AM-12PM)</v>
          </cell>
        </row>
        <row r="982">
          <cell r="C982">
            <v>2</v>
          </cell>
          <cell r="H982" t="str">
            <v>Clear</v>
          </cell>
          <cell r="I982">
            <v>0.36</v>
          </cell>
          <cell r="K982">
            <v>0.32</v>
          </cell>
          <cell r="M982">
            <v>58</v>
          </cell>
          <cell r="N982">
            <v>94</v>
          </cell>
          <cell r="O982">
            <v>152</v>
          </cell>
          <cell r="P982" t="str">
            <v>weekend</v>
          </cell>
          <cell r="Q982" t="str">
            <v>AFTERNOON(12PM-4PM)</v>
          </cell>
        </row>
        <row r="983">
          <cell r="C983">
            <v>2</v>
          </cell>
          <cell r="H983" t="str">
            <v>Clear</v>
          </cell>
          <cell r="I983">
            <v>0.38</v>
          </cell>
          <cell r="K983">
            <v>0.28999999999999998</v>
          </cell>
          <cell r="M983">
            <v>62</v>
          </cell>
          <cell r="N983">
            <v>92</v>
          </cell>
          <cell r="O983">
            <v>154</v>
          </cell>
          <cell r="P983" t="str">
            <v>weekend</v>
          </cell>
          <cell r="Q983" t="str">
            <v>AFTERNOON(12PM-4PM)</v>
          </cell>
        </row>
        <row r="984">
          <cell r="C984">
            <v>2</v>
          </cell>
          <cell r="H984" t="str">
            <v>Moist</v>
          </cell>
          <cell r="I984">
            <v>0.4</v>
          </cell>
          <cell r="K984">
            <v>0.3</v>
          </cell>
          <cell r="M984">
            <v>51</v>
          </cell>
          <cell r="N984">
            <v>110</v>
          </cell>
          <cell r="O984">
            <v>161</v>
          </cell>
          <cell r="P984" t="str">
            <v>weekend</v>
          </cell>
          <cell r="Q984" t="str">
            <v>AFTERNOON(12PM-4PM)</v>
          </cell>
        </row>
        <row r="985">
          <cell r="C985">
            <v>2</v>
          </cell>
          <cell r="H985" t="str">
            <v>Moist</v>
          </cell>
          <cell r="I985">
            <v>0.4</v>
          </cell>
          <cell r="K985">
            <v>0.3</v>
          </cell>
          <cell r="M985">
            <v>40</v>
          </cell>
          <cell r="N985">
            <v>122</v>
          </cell>
          <cell r="O985">
            <v>162</v>
          </cell>
          <cell r="P985" t="str">
            <v>weekend</v>
          </cell>
          <cell r="Q985" t="str">
            <v>AFTERNOON(12PM-4PM)</v>
          </cell>
        </row>
        <row r="986">
          <cell r="C986">
            <v>2</v>
          </cell>
          <cell r="H986" t="str">
            <v>Moist</v>
          </cell>
          <cell r="I986">
            <v>0.42</v>
          </cell>
          <cell r="K986">
            <v>0.28000000000000003</v>
          </cell>
          <cell r="M986">
            <v>28</v>
          </cell>
          <cell r="N986">
            <v>106</v>
          </cell>
          <cell r="O986">
            <v>134</v>
          </cell>
          <cell r="P986" t="str">
            <v>weekend</v>
          </cell>
          <cell r="Q986" t="str">
            <v>EVENING(4PM-8PM)</v>
          </cell>
        </row>
        <row r="987">
          <cell r="C987">
            <v>2</v>
          </cell>
          <cell r="H987" t="str">
            <v>Clear</v>
          </cell>
          <cell r="I987">
            <v>0.42</v>
          </cell>
          <cell r="K987">
            <v>0.28000000000000003</v>
          </cell>
          <cell r="M987">
            <v>30</v>
          </cell>
          <cell r="N987">
            <v>95</v>
          </cell>
          <cell r="O987">
            <v>125</v>
          </cell>
          <cell r="P987" t="str">
            <v>weekend</v>
          </cell>
          <cell r="Q987" t="str">
            <v>EVENING(4PM-8PM)</v>
          </cell>
        </row>
        <row r="988">
          <cell r="C988">
            <v>2</v>
          </cell>
          <cell r="H988" t="str">
            <v>Clear</v>
          </cell>
          <cell r="I988">
            <v>0.4</v>
          </cell>
          <cell r="K988">
            <v>0.32</v>
          </cell>
          <cell r="M988">
            <v>17</v>
          </cell>
          <cell r="N988">
            <v>78</v>
          </cell>
          <cell r="O988">
            <v>95</v>
          </cell>
          <cell r="P988" t="str">
            <v>weekend</v>
          </cell>
          <cell r="Q988" t="str">
            <v>EVENING(4PM-8PM)</v>
          </cell>
        </row>
        <row r="989">
          <cell r="C989">
            <v>2</v>
          </cell>
          <cell r="H989" t="str">
            <v>Clear</v>
          </cell>
          <cell r="I989">
            <v>0.4</v>
          </cell>
          <cell r="K989">
            <v>0.35</v>
          </cell>
          <cell r="M989">
            <v>11</v>
          </cell>
          <cell r="N989">
            <v>50</v>
          </cell>
          <cell r="O989">
            <v>61</v>
          </cell>
          <cell r="P989" t="str">
            <v>weekend</v>
          </cell>
          <cell r="Q989" t="str">
            <v>EVENING(4PM-8PM)</v>
          </cell>
        </row>
        <row r="990">
          <cell r="C990">
            <v>2</v>
          </cell>
          <cell r="H990" t="str">
            <v>Clear</v>
          </cell>
          <cell r="I990">
            <v>0.4</v>
          </cell>
          <cell r="K990">
            <v>0.35</v>
          </cell>
          <cell r="M990">
            <v>15</v>
          </cell>
          <cell r="N990">
            <v>32</v>
          </cell>
          <cell r="O990">
            <v>47</v>
          </cell>
          <cell r="P990" t="str">
            <v>weekend</v>
          </cell>
          <cell r="Q990" t="str">
            <v>NIGHT/EARLY MORNING(8PM-8AM)</v>
          </cell>
        </row>
        <row r="991">
          <cell r="C991">
            <v>2</v>
          </cell>
          <cell r="H991" t="str">
            <v>Clear</v>
          </cell>
          <cell r="I991">
            <v>0.4</v>
          </cell>
          <cell r="K991">
            <v>0.35</v>
          </cell>
          <cell r="M991">
            <v>6</v>
          </cell>
          <cell r="N991">
            <v>45</v>
          </cell>
          <cell r="O991">
            <v>51</v>
          </cell>
          <cell r="P991" t="str">
            <v>weekend</v>
          </cell>
          <cell r="Q991" t="str">
            <v>NIGHT/EARLY MORNING(8PM-8AM)</v>
          </cell>
        </row>
        <row r="992">
          <cell r="C992">
            <v>2</v>
          </cell>
          <cell r="H992" t="str">
            <v>Clear</v>
          </cell>
          <cell r="I992">
            <v>0.4</v>
          </cell>
          <cell r="K992">
            <v>0.35</v>
          </cell>
          <cell r="M992">
            <v>5</v>
          </cell>
          <cell r="N992">
            <v>31</v>
          </cell>
          <cell r="O992">
            <v>36</v>
          </cell>
          <cell r="P992" t="str">
            <v>weekend</v>
          </cell>
          <cell r="Q992" t="str">
            <v>NIGHT/EARLY MORNING(8PM-8AM)</v>
          </cell>
        </row>
        <row r="993">
          <cell r="C993">
            <v>2</v>
          </cell>
          <cell r="H993" t="str">
            <v>Clear</v>
          </cell>
          <cell r="I993">
            <v>0.4</v>
          </cell>
          <cell r="K993">
            <v>0.35</v>
          </cell>
          <cell r="M993">
            <v>3</v>
          </cell>
          <cell r="N993">
            <v>27</v>
          </cell>
          <cell r="O993">
            <v>30</v>
          </cell>
          <cell r="P993" t="str">
            <v>weekend</v>
          </cell>
          <cell r="Q993" t="str">
            <v>NIGHT/EARLY MORNING(8PM-8AM)</v>
          </cell>
        </row>
        <row r="994">
          <cell r="C994">
            <v>2</v>
          </cell>
          <cell r="H994" t="str">
            <v>Clear</v>
          </cell>
          <cell r="I994">
            <v>0.38</v>
          </cell>
          <cell r="K994">
            <v>0.37</v>
          </cell>
          <cell r="M994">
            <v>3</v>
          </cell>
          <cell r="N994">
            <v>8</v>
          </cell>
          <cell r="O994">
            <v>11</v>
          </cell>
          <cell r="P994" t="str">
            <v>weekday</v>
          </cell>
          <cell r="Q994" t="str">
            <v>NIGHT/EARLY MORNING(8PM-8AM)</v>
          </cell>
        </row>
        <row r="995">
          <cell r="C995">
            <v>2</v>
          </cell>
          <cell r="H995" t="str">
            <v>Clear</v>
          </cell>
          <cell r="I995">
            <v>0.38</v>
          </cell>
          <cell r="K995">
            <v>0.37</v>
          </cell>
          <cell r="M995">
            <v>1</v>
          </cell>
          <cell r="N995">
            <v>6</v>
          </cell>
          <cell r="O995">
            <v>7</v>
          </cell>
          <cell r="P995" t="str">
            <v>weekday</v>
          </cell>
          <cell r="Q995" t="str">
            <v>NIGHT/EARLY MORNING(8PM-8AM)</v>
          </cell>
        </row>
        <row r="996">
          <cell r="C996">
            <v>2</v>
          </cell>
          <cell r="H996" t="str">
            <v>Clear</v>
          </cell>
          <cell r="I996">
            <v>0.36</v>
          </cell>
          <cell r="K996">
            <v>0.4</v>
          </cell>
          <cell r="M996">
            <v>0</v>
          </cell>
          <cell r="N996">
            <v>2</v>
          </cell>
          <cell r="O996">
            <v>2</v>
          </cell>
          <cell r="P996" t="str">
            <v>weekday</v>
          </cell>
          <cell r="Q996" t="str">
            <v>NIGHT/EARLY MORNING(8PM-8AM)</v>
          </cell>
        </row>
        <row r="997">
          <cell r="C997">
            <v>2</v>
          </cell>
          <cell r="H997" t="str">
            <v>Clear</v>
          </cell>
          <cell r="I997">
            <v>0.34</v>
          </cell>
          <cell r="K997">
            <v>0.46</v>
          </cell>
          <cell r="M997">
            <v>1</v>
          </cell>
          <cell r="N997">
            <v>1</v>
          </cell>
          <cell r="O997">
            <v>2</v>
          </cell>
          <cell r="P997" t="str">
            <v>weekday</v>
          </cell>
          <cell r="Q997" t="str">
            <v>NIGHT/EARLY MORNING(8PM-8AM)</v>
          </cell>
        </row>
        <row r="998">
          <cell r="C998">
            <v>2</v>
          </cell>
          <cell r="H998" t="str">
            <v>Clear</v>
          </cell>
          <cell r="I998">
            <v>0.32</v>
          </cell>
          <cell r="K998">
            <v>0.53</v>
          </cell>
          <cell r="M998">
            <v>0</v>
          </cell>
          <cell r="N998">
            <v>2</v>
          </cell>
          <cell r="O998">
            <v>2</v>
          </cell>
          <cell r="P998" t="str">
            <v>weekday</v>
          </cell>
          <cell r="Q998" t="str">
            <v>NIGHT/EARLY MORNING(8PM-8AM)</v>
          </cell>
        </row>
        <row r="999">
          <cell r="C999">
            <v>2</v>
          </cell>
          <cell r="H999" t="str">
            <v>Clear</v>
          </cell>
          <cell r="I999">
            <v>0.32</v>
          </cell>
          <cell r="K999">
            <v>0.53</v>
          </cell>
          <cell r="M999">
            <v>0</v>
          </cell>
          <cell r="N999">
            <v>3</v>
          </cell>
          <cell r="O999">
            <v>3</v>
          </cell>
          <cell r="P999" t="str">
            <v>weekday</v>
          </cell>
          <cell r="Q999" t="str">
            <v>NIGHT/EARLY MORNING(8PM-8AM)</v>
          </cell>
        </row>
        <row r="1000">
          <cell r="C1000">
            <v>2</v>
          </cell>
          <cell r="H1000" t="str">
            <v>Clear</v>
          </cell>
          <cell r="I1000">
            <v>0.34</v>
          </cell>
          <cell r="K1000">
            <v>0.46</v>
          </cell>
          <cell r="M1000">
            <v>1</v>
          </cell>
          <cell r="N1000">
            <v>25</v>
          </cell>
          <cell r="O1000">
            <v>26</v>
          </cell>
          <cell r="P1000" t="str">
            <v>weekday</v>
          </cell>
          <cell r="Q1000" t="str">
            <v>NIGHT/EARLY MORNING(8PM-8AM)</v>
          </cell>
        </row>
        <row r="1001">
          <cell r="C1001">
            <v>2</v>
          </cell>
          <cell r="H1001" t="str">
            <v>Clear</v>
          </cell>
          <cell r="I1001">
            <v>0.34</v>
          </cell>
          <cell r="K1001">
            <v>0.46</v>
          </cell>
          <cell r="M1001">
            <v>2</v>
          </cell>
          <cell r="N1001">
            <v>96</v>
          </cell>
          <cell r="O1001">
            <v>98</v>
          </cell>
          <cell r="P1001" t="str">
            <v>weekday</v>
          </cell>
          <cell r="Q1001" t="str">
            <v>NIGHT/EARLY MORNING(8PM-8AM)</v>
          </cell>
        </row>
        <row r="1002">
          <cell r="H1002" t="str">
            <v>Unknown</v>
          </cell>
          <cell r="P1002" t="str">
            <v>weekend</v>
          </cell>
          <cell r="Q1002" t="str">
            <v>NIGHT/EARLY MORNING(8PM-8AM)</v>
          </cell>
        </row>
        <row r="1003">
          <cell r="H1003" t="str">
            <v>Unknown</v>
          </cell>
          <cell r="P1003" t="str">
            <v>weekend</v>
          </cell>
          <cell r="Q1003" t="str">
            <v>NIGHT/EARLY MORNING(8PM-8AM)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T1"/>
    </sheetNames>
    <sheetDataSet>
      <sheetData sheetId="0">
        <row r="5">
          <cell r="B5" t="str">
            <v>Clear</v>
          </cell>
        </row>
        <row r="6">
          <cell r="A6">
            <v>0</v>
          </cell>
          <cell r="B6">
            <v>466</v>
          </cell>
        </row>
        <row r="7">
          <cell r="A7">
            <v>1</v>
          </cell>
          <cell r="B7">
            <v>298</v>
          </cell>
        </row>
        <row r="8">
          <cell r="A8">
            <v>2</v>
          </cell>
          <cell r="B8">
            <v>168</v>
          </cell>
        </row>
        <row r="9">
          <cell r="A9">
            <v>3</v>
          </cell>
          <cell r="B9">
            <v>91</v>
          </cell>
        </row>
        <row r="10">
          <cell r="A10">
            <v>4</v>
          </cell>
          <cell r="B10">
            <v>37</v>
          </cell>
        </row>
        <row r="11">
          <cell r="A11">
            <v>5</v>
          </cell>
          <cell r="B11">
            <v>97</v>
          </cell>
        </row>
        <row r="12">
          <cell r="A12">
            <v>6</v>
          </cell>
          <cell r="B12">
            <v>553</v>
          </cell>
        </row>
        <row r="13">
          <cell r="A13">
            <v>7</v>
          </cell>
          <cell r="B13">
            <v>1759</v>
          </cell>
        </row>
        <row r="14">
          <cell r="A14">
            <v>8</v>
          </cell>
          <cell r="B14">
            <v>3524</v>
          </cell>
        </row>
        <row r="15">
          <cell r="A15">
            <v>9</v>
          </cell>
          <cell r="B15">
            <v>2101</v>
          </cell>
        </row>
        <row r="16">
          <cell r="A16">
            <v>10</v>
          </cell>
          <cell r="B16">
            <v>1304</v>
          </cell>
        </row>
        <row r="17">
          <cell r="A17">
            <v>11</v>
          </cell>
          <cell r="B17">
            <v>1511</v>
          </cell>
        </row>
        <row r="18">
          <cell r="A18">
            <v>12</v>
          </cell>
          <cell r="B18">
            <v>1841</v>
          </cell>
        </row>
        <row r="19">
          <cell r="A19">
            <v>13</v>
          </cell>
          <cell r="B19">
            <v>2145</v>
          </cell>
        </row>
        <row r="20">
          <cell r="A20">
            <v>14</v>
          </cell>
          <cell r="B20">
            <v>1887</v>
          </cell>
        </row>
        <row r="21">
          <cell r="A21">
            <v>15</v>
          </cell>
          <cell r="B21">
            <v>1987</v>
          </cell>
        </row>
        <row r="22">
          <cell r="A22">
            <v>16</v>
          </cell>
          <cell r="B22">
            <v>2435</v>
          </cell>
        </row>
        <row r="23">
          <cell r="A23">
            <v>17</v>
          </cell>
          <cell r="B23">
            <v>4328</v>
          </cell>
        </row>
        <row r="24">
          <cell r="A24">
            <v>18</v>
          </cell>
          <cell r="B24">
            <v>3474</v>
          </cell>
        </row>
        <row r="25">
          <cell r="A25">
            <v>19</v>
          </cell>
          <cell r="B25">
            <v>2536</v>
          </cell>
        </row>
        <row r="26">
          <cell r="A26">
            <v>20</v>
          </cell>
          <cell r="B26">
            <v>1815</v>
          </cell>
        </row>
        <row r="27">
          <cell r="A27">
            <v>21</v>
          </cell>
          <cell r="B27">
            <v>1380</v>
          </cell>
        </row>
        <row r="28">
          <cell r="A28">
            <v>22</v>
          </cell>
          <cell r="B28">
            <v>960</v>
          </cell>
        </row>
        <row r="29">
          <cell r="A29">
            <v>23</v>
          </cell>
          <cell r="B29">
            <v>676</v>
          </cell>
        </row>
        <row r="30">
          <cell r="A30" t="str">
            <v>Grand Total</v>
          </cell>
          <cell r="B30">
            <v>37373</v>
          </cell>
        </row>
        <row r="36">
          <cell r="B36" t="str">
            <v>WEATHER STAT</v>
          </cell>
        </row>
        <row r="37">
          <cell r="B37" t="str">
            <v>Clear</v>
          </cell>
          <cell r="C37" t="str">
            <v>Heavy Rain</v>
          </cell>
          <cell r="D37" t="str">
            <v>Light Rain</v>
          </cell>
          <cell r="E37" t="str">
            <v>Moist</v>
          </cell>
        </row>
        <row r="38">
          <cell r="A38">
            <v>0</v>
          </cell>
          <cell r="B38">
            <v>44</v>
          </cell>
          <cell r="D38">
            <v>0</v>
          </cell>
          <cell r="E38">
            <v>30</v>
          </cell>
        </row>
        <row r="39">
          <cell r="A39">
            <v>1</v>
          </cell>
          <cell r="B39">
            <v>35</v>
          </cell>
          <cell r="D39">
            <v>1</v>
          </cell>
          <cell r="E39">
            <v>12</v>
          </cell>
        </row>
        <row r="40">
          <cell r="A40">
            <v>2</v>
          </cell>
          <cell r="B40">
            <v>15</v>
          </cell>
          <cell r="D40">
            <v>7</v>
          </cell>
          <cell r="E40">
            <v>11</v>
          </cell>
        </row>
        <row r="41">
          <cell r="A41">
            <v>3</v>
          </cell>
          <cell r="B41">
            <v>24</v>
          </cell>
          <cell r="D41">
            <v>0</v>
          </cell>
          <cell r="E41">
            <v>10</v>
          </cell>
        </row>
        <row r="42">
          <cell r="A42">
            <v>4</v>
          </cell>
          <cell r="B42">
            <v>3</v>
          </cell>
          <cell r="D42">
            <v>1</v>
          </cell>
          <cell r="E42">
            <v>3</v>
          </cell>
        </row>
        <row r="43">
          <cell r="A43">
            <v>5</v>
          </cell>
          <cell r="B43">
            <v>2</v>
          </cell>
          <cell r="D43">
            <v>0</v>
          </cell>
          <cell r="E43">
            <v>1</v>
          </cell>
        </row>
        <row r="44">
          <cell r="A44">
            <v>6</v>
          </cell>
          <cell r="B44">
            <v>8</v>
          </cell>
          <cell r="D44">
            <v>1</v>
          </cell>
          <cell r="E44">
            <v>12</v>
          </cell>
        </row>
        <row r="45">
          <cell r="A45">
            <v>7</v>
          </cell>
          <cell r="B45">
            <v>51</v>
          </cell>
          <cell r="D45">
            <v>2</v>
          </cell>
          <cell r="E45">
            <v>11</v>
          </cell>
        </row>
        <row r="46">
          <cell r="A46">
            <v>8</v>
          </cell>
          <cell r="B46">
            <v>90</v>
          </cell>
          <cell r="D46">
            <v>7</v>
          </cell>
          <cell r="E46">
            <v>30</v>
          </cell>
        </row>
        <row r="47">
          <cell r="A47">
            <v>9</v>
          </cell>
          <cell r="B47">
            <v>100</v>
          </cell>
          <cell r="D47">
            <v>12</v>
          </cell>
          <cell r="E47">
            <v>60</v>
          </cell>
        </row>
        <row r="48">
          <cell r="A48">
            <v>10</v>
          </cell>
          <cell r="B48">
            <v>153</v>
          </cell>
          <cell r="D48">
            <v>5</v>
          </cell>
          <cell r="E48">
            <v>58</v>
          </cell>
        </row>
        <row r="49">
          <cell r="A49">
            <v>11</v>
          </cell>
          <cell r="B49">
            <v>270</v>
          </cell>
          <cell r="D49">
            <v>7</v>
          </cell>
          <cell r="E49">
            <v>90</v>
          </cell>
        </row>
        <row r="50">
          <cell r="A50">
            <v>12</v>
          </cell>
          <cell r="B50">
            <v>314</v>
          </cell>
          <cell r="D50">
            <v>18</v>
          </cell>
          <cell r="E50">
            <v>150</v>
          </cell>
        </row>
        <row r="51">
          <cell r="A51">
            <v>13</v>
          </cell>
          <cell r="B51">
            <v>335</v>
          </cell>
          <cell r="D51">
            <v>14</v>
          </cell>
          <cell r="E51">
            <v>164</v>
          </cell>
        </row>
        <row r="52">
          <cell r="A52">
            <v>14</v>
          </cell>
          <cell r="B52">
            <v>287</v>
          </cell>
          <cell r="D52">
            <v>11</v>
          </cell>
          <cell r="E52">
            <v>168</v>
          </cell>
        </row>
        <row r="53">
          <cell r="A53">
            <v>15</v>
          </cell>
          <cell r="B53">
            <v>311</v>
          </cell>
          <cell r="D53">
            <v>31</v>
          </cell>
          <cell r="E53">
            <v>194</v>
          </cell>
        </row>
        <row r="54">
          <cell r="A54">
            <v>16</v>
          </cell>
          <cell r="B54">
            <v>299</v>
          </cell>
          <cell r="C54">
            <v>1</v>
          </cell>
          <cell r="D54">
            <v>17</v>
          </cell>
          <cell r="E54">
            <v>176</v>
          </cell>
        </row>
        <row r="55">
          <cell r="A55">
            <v>17</v>
          </cell>
          <cell r="B55">
            <v>275</v>
          </cell>
          <cell r="D55">
            <v>0</v>
          </cell>
          <cell r="E55">
            <v>120</v>
          </cell>
        </row>
        <row r="56">
          <cell r="A56">
            <v>18</v>
          </cell>
          <cell r="B56">
            <v>153</v>
          </cell>
          <cell r="D56">
            <v>10</v>
          </cell>
          <cell r="E56">
            <v>59</v>
          </cell>
        </row>
        <row r="57">
          <cell r="A57">
            <v>19</v>
          </cell>
          <cell r="B57">
            <v>124</v>
          </cell>
          <cell r="D57">
            <v>9</v>
          </cell>
          <cell r="E57">
            <v>54</v>
          </cell>
        </row>
        <row r="58">
          <cell r="A58">
            <v>20</v>
          </cell>
          <cell r="B58">
            <v>100</v>
          </cell>
          <cell r="D58">
            <v>4</v>
          </cell>
          <cell r="E58">
            <v>36</v>
          </cell>
        </row>
        <row r="59">
          <cell r="A59">
            <v>21</v>
          </cell>
          <cell r="B59">
            <v>93</v>
          </cell>
          <cell r="D59">
            <v>6</v>
          </cell>
          <cell r="E59">
            <v>18</v>
          </cell>
        </row>
        <row r="60">
          <cell r="A60">
            <v>22</v>
          </cell>
          <cell r="B60">
            <v>72</v>
          </cell>
          <cell r="D60">
            <v>5</v>
          </cell>
          <cell r="E60">
            <v>26</v>
          </cell>
        </row>
        <row r="61">
          <cell r="A61">
            <v>23</v>
          </cell>
          <cell r="B61">
            <v>53</v>
          </cell>
          <cell r="D61">
            <v>3</v>
          </cell>
          <cell r="E61">
            <v>45</v>
          </cell>
        </row>
        <row r="62">
          <cell r="A62" t="str">
            <v>Grand Total</v>
          </cell>
          <cell r="B62">
            <v>3211</v>
          </cell>
          <cell r="C62">
            <v>1</v>
          </cell>
          <cell r="D62">
            <v>171</v>
          </cell>
          <cell r="E62">
            <v>1538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T2"/>
    </sheetNames>
    <sheetDataSet>
      <sheetData sheetId="0">
        <row r="3">
          <cell r="B3" t="str">
            <v>Sum of CASUAL REG</v>
          </cell>
          <cell r="C3" t="str">
            <v>Sum of PERMANENT</v>
          </cell>
        </row>
        <row r="4">
          <cell r="A4" t="str">
            <v>AFTERNOON(12PM-4PM)</v>
          </cell>
          <cell r="B4">
            <v>1997</v>
          </cell>
          <cell r="C4">
            <v>11214</v>
          </cell>
        </row>
        <row r="5">
          <cell r="A5" t="str">
            <v>EVENING(4PM-8PM)</v>
          </cell>
          <cell r="B5">
            <v>1297</v>
          </cell>
          <cell r="C5">
            <v>17744</v>
          </cell>
        </row>
        <row r="6">
          <cell r="A6" t="str">
            <v>MORNING(8AM-12AM)</v>
          </cell>
          <cell r="B6">
            <v>27</v>
          </cell>
          <cell r="C6">
            <v>471</v>
          </cell>
        </row>
        <row r="7">
          <cell r="A7" t="str">
            <v>MORNING(8AM-12PM)</v>
          </cell>
          <cell r="B7">
            <v>855</v>
          </cell>
          <cell r="C7">
            <v>12454</v>
          </cell>
        </row>
        <row r="8">
          <cell r="A8" t="str">
            <v>NIGHT/EARLY MORNING(8PM-8AM)</v>
          </cell>
          <cell r="B8">
            <v>745</v>
          </cell>
          <cell r="C8">
            <v>11500</v>
          </cell>
        </row>
        <row r="9">
          <cell r="A9" t="str">
            <v>Grand Total</v>
          </cell>
          <cell r="B9">
            <v>4921</v>
          </cell>
          <cell r="C9">
            <v>53383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T3"/>
    </sheetNames>
    <sheetDataSet>
      <sheetData sheetId="0">
        <row r="3">
          <cell r="B3" t="str">
            <v>Sum of COUNT</v>
          </cell>
        </row>
        <row r="4">
          <cell r="A4" t="str">
            <v>Clear</v>
          </cell>
          <cell r="B4">
            <v>37373</v>
          </cell>
        </row>
        <row r="5">
          <cell r="A5" t="str">
            <v>Heavy Rain</v>
          </cell>
          <cell r="B5">
            <v>36</v>
          </cell>
        </row>
        <row r="6">
          <cell r="A6" t="str">
            <v>Light Rain</v>
          </cell>
          <cell r="B6">
            <v>2789</v>
          </cell>
        </row>
        <row r="7">
          <cell r="A7" t="str">
            <v>Moist</v>
          </cell>
          <cell r="B7">
            <v>18106</v>
          </cell>
        </row>
        <row r="8">
          <cell r="A8" t="str">
            <v>Grand Total</v>
          </cell>
          <cell r="B8">
            <v>58304</v>
          </cell>
        </row>
        <row r="13">
          <cell r="B13" t="str">
            <v>Sum of COUNT</v>
          </cell>
        </row>
        <row r="14">
          <cell r="A14" t="str">
            <v>AFTERNOON(12PM-4PM)</v>
          </cell>
          <cell r="B14">
            <v>13211</v>
          </cell>
        </row>
        <row r="15">
          <cell r="A15" t="str">
            <v>EVENING(4PM-8PM)</v>
          </cell>
          <cell r="B15">
            <v>19041</v>
          </cell>
        </row>
        <row r="16">
          <cell r="A16" t="str">
            <v>MORNING(8AM-12AM)</v>
          </cell>
          <cell r="B16">
            <v>498</v>
          </cell>
        </row>
        <row r="17">
          <cell r="A17" t="str">
            <v>MORNING(8AM-12PM)</v>
          </cell>
          <cell r="B17">
            <v>13309</v>
          </cell>
        </row>
        <row r="18">
          <cell r="A18" t="str">
            <v>NIGHT/EARLY MORNING(8PM-8AM)</v>
          </cell>
          <cell r="B18">
            <v>12245</v>
          </cell>
        </row>
        <row r="19">
          <cell r="A19" t="str">
            <v>Grand Total</v>
          </cell>
          <cell r="B19">
            <v>58304</v>
          </cell>
        </row>
        <row r="24">
          <cell r="B24" t="str">
            <v>Sum of COUNT</v>
          </cell>
        </row>
        <row r="25">
          <cell r="A25">
            <v>0.02</v>
          </cell>
          <cell r="B25">
            <v>168</v>
          </cell>
        </row>
        <row r="26">
          <cell r="A26">
            <v>0.04</v>
          </cell>
          <cell r="B26">
            <v>387</v>
          </cell>
        </row>
        <row r="27">
          <cell r="A27">
            <v>0.06</v>
          </cell>
          <cell r="B27">
            <v>608</v>
          </cell>
        </row>
        <row r="28">
          <cell r="A28">
            <v>0.08</v>
          </cell>
          <cell r="B28">
            <v>357</v>
          </cell>
        </row>
        <row r="29">
          <cell r="A29">
            <v>0.1</v>
          </cell>
          <cell r="B29">
            <v>1259</v>
          </cell>
        </row>
        <row r="30">
          <cell r="A30">
            <v>0.12</v>
          </cell>
          <cell r="B30">
            <v>2104</v>
          </cell>
        </row>
        <row r="31">
          <cell r="A31">
            <v>0.14000000000000001</v>
          </cell>
          <cell r="B31">
            <v>4335</v>
          </cell>
        </row>
        <row r="32">
          <cell r="A32">
            <v>0.16</v>
          </cell>
          <cell r="B32">
            <v>7003</v>
          </cell>
        </row>
        <row r="33">
          <cell r="A33">
            <v>0.18</v>
          </cell>
          <cell r="B33">
            <v>4045</v>
          </cell>
        </row>
        <row r="34">
          <cell r="A34">
            <v>0.2</v>
          </cell>
          <cell r="B34">
            <v>7926</v>
          </cell>
        </row>
        <row r="35">
          <cell r="A35">
            <v>0.22</v>
          </cell>
          <cell r="B35">
            <v>7212</v>
          </cell>
        </row>
        <row r="36">
          <cell r="A36">
            <v>0.24</v>
          </cell>
          <cell r="B36">
            <v>5965</v>
          </cell>
        </row>
        <row r="37">
          <cell r="A37">
            <v>0.26</v>
          </cell>
          <cell r="B37">
            <v>3157</v>
          </cell>
        </row>
        <row r="38">
          <cell r="A38">
            <v>0.28000000000000003</v>
          </cell>
          <cell r="B38">
            <v>1958</v>
          </cell>
        </row>
        <row r="39">
          <cell r="A39">
            <v>0.3</v>
          </cell>
          <cell r="B39">
            <v>3551</v>
          </cell>
        </row>
        <row r="40">
          <cell r="A40">
            <v>0.32</v>
          </cell>
          <cell r="B40">
            <v>1966</v>
          </cell>
        </row>
        <row r="41">
          <cell r="A41">
            <v>0.34</v>
          </cell>
          <cell r="B41">
            <v>2478</v>
          </cell>
        </row>
        <row r="42">
          <cell r="A42">
            <v>0.36</v>
          </cell>
          <cell r="B42">
            <v>1341</v>
          </cell>
        </row>
        <row r="43">
          <cell r="A43">
            <v>0.38</v>
          </cell>
          <cell r="B43">
            <v>521</v>
          </cell>
        </row>
        <row r="44">
          <cell r="A44">
            <v>0.4</v>
          </cell>
          <cell r="B44">
            <v>985</v>
          </cell>
        </row>
        <row r="45">
          <cell r="A45">
            <v>0.42</v>
          </cell>
          <cell r="B45">
            <v>519</v>
          </cell>
        </row>
        <row r="46">
          <cell r="A46">
            <v>0.44</v>
          </cell>
          <cell r="B46">
            <v>194</v>
          </cell>
        </row>
        <row r="47">
          <cell r="A47">
            <v>0.46</v>
          </cell>
          <cell r="B47">
            <v>265</v>
          </cell>
        </row>
        <row r="48">
          <cell r="A48" t="str">
            <v>Grand Total</v>
          </cell>
          <cell r="B48">
            <v>58304</v>
          </cell>
        </row>
        <row r="53">
          <cell r="B53" t="str">
            <v>Sum of COUNT</v>
          </cell>
        </row>
        <row r="54">
          <cell r="A54" t="str">
            <v>holiday</v>
          </cell>
          <cell r="B54">
            <v>1000</v>
          </cell>
        </row>
        <row r="55">
          <cell r="A55" t="str">
            <v>weekday</v>
          </cell>
          <cell r="B55">
            <v>41435</v>
          </cell>
        </row>
        <row r="56">
          <cell r="A56" t="str">
            <v>weekend</v>
          </cell>
          <cell r="B56">
            <v>15869</v>
          </cell>
        </row>
        <row r="57">
          <cell r="A57" t="str">
            <v>Grand Total</v>
          </cell>
          <cell r="B57">
            <v>58304</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MERGED%20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rashmipradeep/Downloads/project1.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mi Pradeep" refreshedDate="45944.532593634256" createdVersion="8" refreshedVersion="8" minRefreshableVersion="3" recordCount="1000" xr:uid="{63C5DF01-0524-084E-ABB0-8D7C44A5A48B}">
  <cacheSource type="worksheet">
    <worksheetSource ref="A1:Q1003" sheet="MERGED DATA" r:id="rId2"/>
  </cacheSource>
  <cacheFields count="17">
    <cacheField name="INSTANT" numFmtId="0">
      <sharedItems containsSemiMixedTypes="0" containsString="0" containsNumber="1" containsInteger="1" minValue="1" maxValue="1000"/>
    </cacheField>
    <cacheField name="DATE" numFmtId="164">
      <sharedItems containsSemiMixedTypes="0" containsNonDate="0" containsDate="1" containsString="0" minDate="2011-01-01T00:00:00" maxDate="2011-02-15T00:00:00"/>
    </cacheField>
    <cacheField name="MONTH" numFmtId="0">
      <sharedItems containsSemiMixedTypes="0" containsString="0" containsNumber="1" containsInteger="1" minValue="1" maxValue="2"/>
    </cacheField>
    <cacheField name="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acheField>
    <cacheField name="WEEKDAY" numFmtId="0">
      <sharedItems containsSemiMixedTypes="0" containsString="0" containsNumber="1" containsInteger="1" minValue="0" maxValue="6"/>
    </cacheField>
    <cacheField name="WEATHER" numFmtId="0">
      <sharedItems containsSemiMixedTypes="0" containsString="0" containsNumber="1" containsInteger="1" minValue="1" maxValue="4"/>
    </cacheField>
    <cacheField name="WEATHER STATUS"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HUMIDITY" numFmtId="0">
      <sharedItems containsSemiMixedTypes="0" containsString="0" containsNumber="1" minValue="0.21" maxValue="1"/>
    </cacheField>
    <cacheField name="WINDSPEED" numFmtId="0">
      <sharedItems containsSemiMixedTypes="0" containsString="0" containsNumber="1" minValue="0" maxValue="0.58209999999999995"/>
    </cacheField>
    <cacheField name="CASUAL REG" numFmtId="0">
      <sharedItems containsSemiMixedTypes="0" containsString="0" containsNumber="1" containsInteger="1" minValue="0" maxValue="62"/>
    </cacheField>
    <cacheField name="PERMANENT" numFmtId="0">
      <sharedItems containsSemiMixedTypes="0" containsString="0" containsNumber="1" containsInteger="1" minValue="0" maxValue="247"/>
    </cacheField>
    <cacheField name="COUNT" numFmtId="0">
      <sharedItems containsSemiMixedTypes="0" containsString="0" containsNumber="1" containsInteger="1" minValue="1" maxValue="249"/>
    </cacheField>
    <cacheField name="DAY TYPE" numFmtId="0">
      <sharedItems/>
    </cacheField>
    <cacheField name="TIME SLOT" numFmtId="0">
      <sharedItems count="5">
        <s v="NIGHT/EARLY MORNING(8PM-8AM)"/>
        <s v="MORNING(8AM-12PM)"/>
        <s v="AFTERNOON(12PM-4PM)"/>
        <s v="EVENING(4PM-8PM)"/>
        <s v="MORNING(8AM-12AM)"/>
      </sharedItems>
    </cacheField>
  </cacheFields>
  <extLst>
    <ext xmlns:x14="http://schemas.microsoft.com/office/spreadsheetml/2009/9/main" uri="{725AE2AE-9491-48be-B2B4-4EB974FC3084}">
      <x14:pivotCacheDefinition pivotCacheId="4351226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mi Pradeep" refreshedDate="45944.785303819444" createdVersion="8" refreshedVersion="8" minRefreshableVersion="3" recordCount="1000" xr:uid="{DF004FF7-9C19-D340-B973-5D57C72584CC}">
  <cacheSource type="worksheet">
    <worksheetSource ref="A1:P1001" sheet="DATASET1COPY" r:id="rId2"/>
  </cacheSource>
  <cacheFields count="16">
    <cacheField name="INSTANT" numFmtId="0">
      <sharedItems containsSemiMixedTypes="0" containsString="0" containsNumber="1" containsInteger="1" minValue="1" maxValue="1000"/>
    </cacheField>
    <cacheField name="DATE" numFmtId="164">
      <sharedItems containsSemiMixedTypes="0" containsNonDate="0" containsDate="1" containsString="0" minDate="2011-01-01T00:00:00" maxDate="2011-02-15T00:00:00"/>
    </cacheField>
    <cacheField name="MONTH" numFmtId="0">
      <sharedItems containsSemiMixedTypes="0" containsString="0" containsNumber="1" containsInteger="1" minValue="1" maxValue="2"/>
    </cacheField>
    <cacheField name="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acheField>
    <cacheField name="WEEKDAY" numFmtId="0">
      <sharedItems containsSemiMixedTypes="0" containsString="0" containsNumber="1" containsInteger="1" minValue="0" maxValue="6"/>
    </cacheField>
    <cacheField name="WEATHER" numFmtId="0">
      <sharedItems containsSemiMixedTypes="0" containsString="0" containsNumber="1" containsInteger="1" minValue="1" maxValue="4"/>
    </cacheField>
    <cacheField name="WEATHER STATUS" numFmtId="0">
      <sharedItems count="4">
        <s v="Clear"/>
        <s v="Moist"/>
        <s v="Light Rain"/>
        <s v="Heavy Rain"/>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HUMIDITY" numFmtId="0">
      <sharedItems containsSemiMixedTypes="0" containsString="0" containsNumber="1" minValue="0.21" maxValue="1"/>
    </cacheField>
    <cacheField name="WINDSPEED" numFmtId="0">
      <sharedItems containsSemiMixedTypes="0" containsString="0" containsNumber="1" minValue="0" maxValue="0.58209999999999995"/>
    </cacheField>
    <cacheField name="CASUAL REG" numFmtId="0">
      <sharedItems containsSemiMixedTypes="0" containsString="0" containsNumber="1" containsInteger="1" minValue="0" maxValue="62"/>
    </cacheField>
    <cacheField name="COUNT" numFmtId="0">
      <sharedItems containsSemiMixedTypes="0" containsString="0" containsNumber="1" containsInteger="1" minValue="0" maxValue="62"/>
    </cacheField>
    <cacheField name="DAY TYPE" numFmtId="0">
      <sharedItems/>
    </cacheField>
    <cacheField name="TIME SLOT"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mi Pradeep" refreshedDate="45950.689575115743" createdVersion="8" refreshedVersion="8" minRefreshableVersion="3" recordCount="1000" xr:uid="{C2AA4E57-99DE-8B4A-9C3C-73290CA8B264}">
  <cacheSource type="worksheet">
    <worksheetSource name="Table1"/>
  </cacheSource>
  <cacheFields count="17">
    <cacheField name="INSTANT" numFmtId="0">
      <sharedItems containsSemiMixedTypes="0" containsString="0" containsNumber="1" containsInteger="1" minValue="1" maxValue="1000"/>
    </cacheField>
    <cacheField name="DATE" numFmtId="164">
      <sharedItems containsSemiMixedTypes="0" containsNonDate="0" containsDate="1" containsString="0" minDate="2011-01-01T00:00:00" maxDate="2011-02-15T00:00:00"/>
    </cacheField>
    <cacheField name="MONTH" numFmtId="0">
      <sharedItems containsSemiMixedTypes="0" containsString="0" containsNumber="1" containsInteger="1" minValue="1" maxValue="2"/>
    </cacheField>
    <cacheField name="HOUR" numFmtId="0">
      <sharedItems containsSemiMixedTypes="0" containsString="0" containsNumber="1" containsInteger="1" minValue="0" maxValue="23"/>
    </cacheField>
    <cacheField name="HOLIDAY" numFmtId="0">
      <sharedItems/>
    </cacheField>
    <cacheField name="WEEKDAY" numFmtId="0">
      <sharedItems containsSemiMixedTypes="0" containsString="0" containsNumber="1" containsInteger="1" minValue="0" maxValue="6"/>
    </cacheField>
    <cacheField name="WEATHER" numFmtId="0">
      <sharedItems containsSemiMixedTypes="0" containsString="0" containsNumber="1" containsInteger="1" minValue="1" maxValue="4"/>
    </cacheField>
    <cacheField name="WEATHER STATUS" numFmtId="0">
      <sharedItems count="4">
        <s v="Clear"/>
        <s v="Moist"/>
        <s v="Light Rain"/>
        <s v="Heavy Rain"/>
      </sharedItems>
    </cacheField>
    <cacheField name="TEMP" numFmtId="0">
      <sharedItems containsSemiMixedTypes="0" containsString="0" containsNumber="1" minValue="0.02" maxValue="0.46" count="23">
        <n v="0.24"/>
        <n v="0.22"/>
        <n v="0.2"/>
        <n v="0.32"/>
        <n v="0.38"/>
        <n v="0.36"/>
        <n v="0.42"/>
        <n v="0.46"/>
        <n v="0.44"/>
        <n v="0.4"/>
        <n v="0.34"/>
        <n v="0.3"/>
        <n v="0.26"/>
        <n v="0.16"/>
        <n v="0.14000000000000001"/>
        <n v="0.18"/>
        <n v="0.12"/>
        <n v="0.28000000000000003"/>
        <n v="0.1"/>
        <n v="0.08"/>
        <n v="0.06"/>
        <n v="0.04"/>
        <n v="0.02"/>
      </sharedItems>
    </cacheField>
    <cacheField name="ATEMP" numFmtId="2">
      <sharedItems containsSemiMixedTypes="0" containsString="0" containsNumber="1" minValue="0" maxValue="0.45450000000000002"/>
    </cacheField>
    <cacheField name="HUMIDITY" numFmtId="2">
      <sharedItems containsSemiMixedTypes="0" containsString="0" containsNumber="1" minValue="0.21" maxValue="1"/>
    </cacheField>
    <cacheField name="WINDSPEED" numFmtId="2">
      <sharedItems containsSemiMixedTypes="0" containsString="0" containsNumber="1" minValue="0" maxValue="0.58209999999999995"/>
    </cacheField>
    <cacheField name="CASUAL REG" numFmtId="0">
      <sharedItems containsSemiMixedTypes="0" containsString="0" containsNumber="1" containsInteger="1" minValue="0" maxValue="62" count="42">
        <n v="3"/>
        <n v="8"/>
        <n v="5"/>
        <n v="0"/>
        <n v="2"/>
        <n v="1"/>
        <n v="12"/>
        <n v="26"/>
        <n v="29"/>
        <n v="47"/>
        <n v="35"/>
        <n v="40"/>
        <n v="41"/>
        <n v="15"/>
        <n v="9"/>
        <n v="6"/>
        <n v="11"/>
        <n v="4"/>
        <n v="7"/>
        <n v="16"/>
        <n v="20"/>
        <n v="19"/>
        <n v="10"/>
        <n v="13"/>
        <n v="14"/>
        <n v="18"/>
        <n v="17"/>
        <n v="21"/>
        <n v="33"/>
        <n v="23"/>
        <n v="22"/>
        <n v="24"/>
        <n v="28"/>
        <n v="48"/>
        <n v="52"/>
        <n v="42"/>
        <n v="30"/>
        <n v="27"/>
        <n v="32"/>
        <n v="58"/>
        <n v="62"/>
        <n v="51"/>
      </sharedItems>
    </cacheField>
    <cacheField name="PERMANENT"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COUNT" numFmtId="0">
      <sharedItems containsSemiMixedTypes="0" containsString="0" containsNumber="1" containsInteger="1" minValue="1" maxValue="249"/>
    </cacheField>
    <cacheField name="DAY TYPE" numFmtId="0">
      <sharedItems count="3">
        <s v="weekend"/>
        <s v="weekday"/>
        <s v="holiday"/>
      </sharedItems>
    </cacheField>
    <cacheField name="TIME SLOT" numFmtId="0">
      <sharedItems count="5">
        <s v="NIGHT/EARLY MORNING(8PM-8AM)"/>
        <s v="MORNING(8AM-12PM)"/>
        <s v="AFTERNOON(12PM-4PM)"/>
        <s v="EVENING(4PM-8PM)"/>
        <s v="MORNING(8AM-12AM)"/>
      </sharedItems>
    </cacheField>
  </cacheFields>
  <extLst>
    <ext xmlns:x14="http://schemas.microsoft.com/office/spreadsheetml/2009/9/main" uri="{725AE2AE-9491-48be-B2B4-4EB974FC3084}">
      <x14:pivotCacheDefinition pivotCacheId="547295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1"/>
    <x v="0"/>
    <b v="0"/>
    <n v="6"/>
    <n v="1"/>
    <s v="Clear"/>
    <n v="0.24"/>
    <n v="0.28789999999999999"/>
    <n v="0.81"/>
    <n v="0"/>
    <n v="3"/>
    <n v="13"/>
    <n v="16"/>
    <s v="weekend"/>
    <x v="0"/>
  </r>
  <r>
    <n v="2"/>
    <d v="2011-01-01T00:00:00"/>
    <n v="1"/>
    <x v="1"/>
    <b v="0"/>
    <n v="6"/>
    <n v="1"/>
    <s v="Clear"/>
    <n v="0.22"/>
    <n v="0.2727"/>
    <n v="0.8"/>
    <n v="0"/>
    <n v="8"/>
    <n v="32"/>
    <n v="40"/>
    <s v="weekend"/>
    <x v="0"/>
  </r>
  <r>
    <n v="3"/>
    <d v="2011-01-01T00:00:00"/>
    <n v="1"/>
    <x v="2"/>
    <b v="0"/>
    <n v="6"/>
    <n v="1"/>
    <s v="Clear"/>
    <n v="0.22"/>
    <n v="0.2727"/>
    <n v="0.8"/>
    <n v="0"/>
    <n v="5"/>
    <n v="27"/>
    <n v="32"/>
    <s v="weekend"/>
    <x v="0"/>
  </r>
  <r>
    <n v="4"/>
    <d v="2011-01-01T00:00:00"/>
    <n v="1"/>
    <x v="3"/>
    <b v="0"/>
    <n v="6"/>
    <n v="1"/>
    <s v="Clear"/>
    <n v="0.24"/>
    <n v="0.28789999999999999"/>
    <n v="0.75"/>
    <n v="0"/>
    <n v="3"/>
    <n v="10"/>
    <n v="13"/>
    <s v="weekend"/>
    <x v="0"/>
  </r>
  <r>
    <n v="5"/>
    <d v="2011-01-01T00:00:00"/>
    <n v="1"/>
    <x v="4"/>
    <b v="0"/>
    <n v="6"/>
    <n v="1"/>
    <s v="Clear"/>
    <n v="0.24"/>
    <n v="0.28789999999999999"/>
    <n v="0.75"/>
    <n v="0"/>
    <n v="0"/>
    <n v="1"/>
    <n v="1"/>
    <s v="weekend"/>
    <x v="0"/>
  </r>
  <r>
    <n v="6"/>
    <d v="2011-01-01T00:00:00"/>
    <n v="1"/>
    <x v="5"/>
    <b v="0"/>
    <n v="6"/>
    <n v="2"/>
    <s v="Moist"/>
    <n v="0.24"/>
    <n v="0.2576"/>
    <n v="0.75"/>
    <n v="8.9599999999999999E-2"/>
    <n v="0"/>
    <n v="1"/>
    <n v="1"/>
    <s v="weekend"/>
    <x v="0"/>
  </r>
  <r>
    <n v="7"/>
    <d v="2011-01-01T00:00:00"/>
    <n v="1"/>
    <x v="6"/>
    <b v="0"/>
    <n v="6"/>
    <n v="1"/>
    <s v="Clear"/>
    <n v="0.22"/>
    <n v="0.2727"/>
    <n v="0.8"/>
    <n v="0"/>
    <n v="2"/>
    <n v="0"/>
    <n v="2"/>
    <s v="weekend"/>
    <x v="0"/>
  </r>
  <r>
    <n v="8"/>
    <d v="2011-01-01T00:00:00"/>
    <n v="1"/>
    <x v="7"/>
    <b v="0"/>
    <n v="6"/>
    <n v="1"/>
    <s v="Clear"/>
    <n v="0.2"/>
    <n v="0.2576"/>
    <n v="0.86"/>
    <n v="0"/>
    <n v="1"/>
    <n v="2"/>
    <n v="3"/>
    <s v="weekend"/>
    <x v="0"/>
  </r>
  <r>
    <n v="9"/>
    <d v="2011-01-01T00:00:00"/>
    <n v="1"/>
    <x v="8"/>
    <b v="0"/>
    <n v="6"/>
    <n v="1"/>
    <s v="Clear"/>
    <n v="0.24"/>
    <n v="0"/>
    <n v="0.75"/>
    <n v="0"/>
    <n v="1"/>
    <n v="7"/>
    <n v="8"/>
    <s v="weekend"/>
    <x v="1"/>
  </r>
  <r>
    <n v="10"/>
    <d v="2011-01-01T00:00:00"/>
    <n v="1"/>
    <x v="9"/>
    <b v="0"/>
    <n v="6"/>
    <n v="1"/>
    <s v="Clear"/>
    <n v="0.32"/>
    <n v="0.34849999999999998"/>
    <n v="0.76"/>
    <n v="0"/>
    <n v="8"/>
    <n v="6"/>
    <n v="14"/>
    <s v="weekend"/>
    <x v="1"/>
  </r>
  <r>
    <n v="11"/>
    <d v="2011-01-01T00:00:00"/>
    <n v="1"/>
    <x v="10"/>
    <b v="0"/>
    <n v="6"/>
    <n v="1"/>
    <s v="Clear"/>
    <n v="0.38"/>
    <n v="0.39389999999999997"/>
    <n v="0.76"/>
    <n v="0.25369999999999998"/>
    <n v="12"/>
    <n v="24"/>
    <n v="36"/>
    <s v="weekend"/>
    <x v="1"/>
  </r>
  <r>
    <n v="12"/>
    <d v="2011-01-01T00:00:00"/>
    <n v="1"/>
    <x v="11"/>
    <b v="0"/>
    <n v="6"/>
    <n v="1"/>
    <s v="Clear"/>
    <n v="0.36"/>
    <n v="0.33329999999999999"/>
    <n v="0.81"/>
    <n v="0.28360000000000002"/>
    <n v="26"/>
    <n v="30"/>
    <n v="56"/>
    <s v="weekend"/>
    <x v="1"/>
  </r>
  <r>
    <n v="13"/>
    <d v="2011-01-01T00:00:00"/>
    <n v="1"/>
    <x v="12"/>
    <b v="0"/>
    <n v="6"/>
    <n v="1"/>
    <s v="Clear"/>
    <n v="0.42"/>
    <n v="0.42420000000000002"/>
    <n v="0.77"/>
    <n v="0.28360000000000002"/>
    <n v="29"/>
    <n v="55"/>
    <n v="84"/>
    <s v="weekend"/>
    <x v="2"/>
  </r>
  <r>
    <n v="14"/>
    <d v="2011-01-01T00:00:00"/>
    <n v="1"/>
    <x v="13"/>
    <b v="0"/>
    <n v="6"/>
    <n v="2"/>
    <s v="Moist"/>
    <n v="0.46"/>
    <n v="0.45450000000000002"/>
    <n v="0.72"/>
    <n v="0.29849999999999999"/>
    <n v="47"/>
    <n v="47"/>
    <n v="94"/>
    <s v="weekend"/>
    <x v="2"/>
  </r>
  <r>
    <n v="15"/>
    <d v="2011-01-01T00:00:00"/>
    <n v="1"/>
    <x v="14"/>
    <b v="0"/>
    <n v="6"/>
    <n v="2"/>
    <s v="Moist"/>
    <n v="0.46"/>
    <n v="0.45450000000000002"/>
    <n v="0.72"/>
    <n v="0.28360000000000002"/>
    <n v="35"/>
    <n v="71"/>
    <n v="106"/>
    <s v="weekend"/>
    <x v="2"/>
  </r>
  <r>
    <n v="16"/>
    <d v="2011-01-01T00:00:00"/>
    <n v="1"/>
    <x v="15"/>
    <b v="0"/>
    <n v="6"/>
    <n v="2"/>
    <s v="Moist"/>
    <n v="0.44"/>
    <n v="0.43940000000000001"/>
    <n v="0.77"/>
    <n v="0.29849999999999999"/>
    <n v="40"/>
    <n v="70"/>
    <n v="110"/>
    <s v="weekend"/>
    <x v="2"/>
  </r>
  <r>
    <n v="17"/>
    <d v="2011-01-01T00:00:00"/>
    <n v="1"/>
    <x v="16"/>
    <b v="0"/>
    <n v="6"/>
    <n v="2"/>
    <s v="Moist"/>
    <n v="0.42"/>
    <n v="0.42420000000000002"/>
    <n v="0.82"/>
    <n v="0.29849999999999999"/>
    <n v="41"/>
    <n v="52"/>
    <n v="93"/>
    <s v="weekend"/>
    <x v="3"/>
  </r>
  <r>
    <n v="18"/>
    <d v="2011-01-01T00:00:00"/>
    <n v="1"/>
    <x v="17"/>
    <b v="0"/>
    <n v="6"/>
    <n v="2"/>
    <s v="Moist"/>
    <n v="0.44"/>
    <n v="0"/>
    <n v="0.82"/>
    <n v="0.28360000000000002"/>
    <n v="15"/>
    <n v="52"/>
    <n v="67"/>
    <s v="weekend"/>
    <x v="3"/>
  </r>
  <r>
    <n v="19"/>
    <d v="2011-01-01T00:00:00"/>
    <n v="1"/>
    <x v="18"/>
    <b v="0"/>
    <n v="6"/>
    <n v="3"/>
    <s v="Light Rain"/>
    <n v="0.42"/>
    <n v="0.42420000000000002"/>
    <n v="0.88"/>
    <n v="0.25369999999999998"/>
    <n v="9"/>
    <n v="26"/>
    <n v="35"/>
    <s v="weekend"/>
    <x v="3"/>
  </r>
  <r>
    <n v="20"/>
    <d v="2011-01-01T00:00:00"/>
    <n v="1"/>
    <x v="19"/>
    <b v="0"/>
    <n v="6"/>
    <n v="3"/>
    <s v="Light Rain"/>
    <n v="0.42"/>
    <n v="0.42420000000000002"/>
    <n v="0.88"/>
    <n v="0.25369999999999998"/>
    <n v="6"/>
    <n v="31"/>
    <n v="37"/>
    <s v="weekend"/>
    <x v="3"/>
  </r>
  <r>
    <n v="21"/>
    <d v="2011-01-01T00:00:00"/>
    <n v="1"/>
    <x v="20"/>
    <b v="0"/>
    <n v="6"/>
    <n v="2"/>
    <s v="Moist"/>
    <n v="0.4"/>
    <n v="0.40910000000000002"/>
    <n v="0.87"/>
    <n v="0.25369999999999998"/>
    <n v="11"/>
    <n v="25"/>
    <n v="36"/>
    <s v="weekend"/>
    <x v="0"/>
  </r>
  <r>
    <n v="22"/>
    <d v="2011-01-01T00:00:00"/>
    <n v="1"/>
    <x v="21"/>
    <b v="0"/>
    <n v="6"/>
    <n v="2"/>
    <s v="Moist"/>
    <n v="0.4"/>
    <n v="0.40910000000000002"/>
    <n v="0.87"/>
    <n v="0.19400000000000001"/>
    <n v="3"/>
    <n v="31"/>
    <n v="34"/>
    <s v="weekend"/>
    <x v="0"/>
  </r>
  <r>
    <n v="23"/>
    <d v="2011-01-01T00:00:00"/>
    <n v="1"/>
    <x v="22"/>
    <b v="0"/>
    <n v="6"/>
    <n v="2"/>
    <s v="Moist"/>
    <n v="0.4"/>
    <n v="0.40910000000000002"/>
    <n v="0.94"/>
    <n v="0.22389999999999999"/>
    <n v="11"/>
    <n v="17"/>
    <n v="28"/>
    <s v="weekend"/>
    <x v="0"/>
  </r>
  <r>
    <n v="24"/>
    <d v="2011-01-01T00:00:00"/>
    <n v="1"/>
    <x v="23"/>
    <b v="0"/>
    <n v="6"/>
    <n v="2"/>
    <s v="Moist"/>
    <n v="0.46"/>
    <n v="0"/>
    <n v="0.88"/>
    <n v="0.29849999999999999"/>
    <n v="15"/>
    <n v="24"/>
    <n v="39"/>
    <s v="weekend"/>
    <x v="0"/>
  </r>
  <r>
    <n v="25"/>
    <d v="2011-01-02T00:00:00"/>
    <n v="1"/>
    <x v="0"/>
    <b v="0"/>
    <n v="0"/>
    <n v="2"/>
    <s v="Moist"/>
    <n v="0.46"/>
    <n v="0.45450000000000002"/>
    <n v="0.88"/>
    <n v="0.29849999999999999"/>
    <n v="4"/>
    <n v="13"/>
    <n v="17"/>
    <s v="weekend"/>
    <x v="0"/>
  </r>
  <r>
    <n v="26"/>
    <d v="2011-01-02T00:00:00"/>
    <n v="1"/>
    <x v="1"/>
    <b v="0"/>
    <n v="0"/>
    <n v="2"/>
    <s v="Moist"/>
    <n v="0.44"/>
    <n v="0.43940000000000001"/>
    <n v="0.94"/>
    <n v="0.25369999999999998"/>
    <n v="1"/>
    <n v="16"/>
    <n v="17"/>
    <s v="weekend"/>
    <x v="0"/>
  </r>
  <r>
    <n v="27"/>
    <d v="2011-01-02T00:00:00"/>
    <n v="1"/>
    <x v="2"/>
    <b v="0"/>
    <n v="0"/>
    <n v="2"/>
    <s v="Moist"/>
    <n v="0.42"/>
    <n v="0.42420000000000002"/>
    <n v="1"/>
    <n v="0.28360000000000002"/>
    <n v="1"/>
    <n v="8"/>
    <n v="9"/>
    <s v="weekend"/>
    <x v="0"/>
  </r>
  <r>
    <n v="28"/>
    <d v="2011-01-02T00:00:00"/>
    <n v="1"/>
    <x v="3"/>
    <b v="0"/>
    <n v="0"/>
    <n v="2"/>
    <s v="Moist"/>
    <n v="0.46"/>
    <n v="0.45450000000000002"/>
    <n v="0.94"/>
    <n v="0.19400000000000001"/>
    <n v="2"/>
    <n v="4"/>
    <n v="6"/>
    <s v="weekend"/>
    <x v="0"/>
  </r>
  <r>
    <n v="29"/>
    <d v="2011-01-02T00:00:00"/>
    <n v="1"/>
    <x v="4"/>
    <b v="0"/>
    <n v="0"/>
    <n v="2"/>
    <s v="Moist"/>
    <n v="0.46"/>
    <n v="0"/>
    <n v="0.94"/>
    <n v="0.19400000000000001"/>
    <n v="2"/>
    <n v="1"/>
    <n v="3"/>
    <s v="weekend"/>
    <x v="0"/>
  </r>
  <r>
    <n v="30"/>
    <d v="2011-01-02T00:00:00"/>
    <n v="1"/>
    <x v="6"/>
    <b v="0"/>
    <n v="0"/>
    <n v="3"/>
    <s v="Light Rain"/>
    <n v="0.42"/>
    <n v="0.42420000000000002"/>
    <n v="0.77"/>
    <n v="0.29849999999999999"/>
    <n v="0"/>
    <n v="2"/>
    <n v="2"/>
    <s v="weekend"/>
    <x v="0"/>
  </r>
  <r>
    <n v="31"/>
    <d v="2011-01-02T00:00:00"/>
    <n v="1"/>
    <x v="7"/>
    <b v="0"/>
    <n v="0"/>
    <n v="2"/>
    <s v="Moist"/>
    <n v="0.4"/>
    <n v="0.40910000000000002"/>
    <n v="0.76"/>
    <n v="0.19400000000000001"/>
    <n v="0"/>
    <n v="1"/>
    <n v="1"/>
    <s v="weekend"/>
    <x v="0"/>
  </r>
  <r>
    <n v="32"/>
    <d v="2011-01-02T00:00:00"/>
    <n v="1"/>
    <x v="8"/>
    <b v="0"/>
    <n v="0"/>
    <n v="3"/>
    <s v="Light Rain"/>
    <n v="0.4"/>
    <n v="0.40910000000000002"/>
    <n v="0.71"/>
    <n v="0.22389999999999999"/>
    <n v="0"/>
    <n v="8"/>
    <n v="8"/>
    <s v="weekend"/>
    <x v="1"/>
  </r>
  <r>
    <n v="33"/>
    <d v="2011-01-02T00:00:00"/>
    <n v="1"/>
    <x v="9"/>
    <b v="0"/>
    <n v="0"/>
    <n v="2"/>
    <s v="Moist"/>
    <n v="0.38"/>
    <n v="0"/>
    <n v="0.76"/>
    <n v="0.22389999999999999"/>
    <n v="1"/>
    <n v="19"/>
    <n v="20"/>
    <s v="weekend"/>
    <x v="1"/>
  </r>
  <r>
    <n v="34"/>
    <d v="2011-01-02T00:00:00"/>
    <n v="1"/>
    <x v="10"/>
    <b v="0"/>
    <n v="0"/>
    <n v="2"/>
    <s v="Moist"/>
    <n v="0.36"/>
    <n v="0.34849999999999998"/>
    <n v="0.81"/>
    <n v="0.22389999999999999"/>
    <n v="7"/>
    <n v="46"/>
    <n v="53"/>
    <s v="weekend"/>
    <x v="1"/>
  </r>
  <r>
    <n v="35"/>
    <d v="2011-01-02T00:00:00"/>
    <n v="1"/>
    <x v="11"/>
    <b v="0"/>
    <n v="0"/>
    <n v="2"/>
    <s v="Moist"/>
    <n v="0.36"/>
    <n v="0.33329999999999999"/>
    <n v="0.71"/>
    <n v="0.25369999999999998"/>
    <n v="16"/>
    <n v="54"/>
    <n v="70"/>
    <s v="weekend"/>
    <x v="1"/>
  </r>
  <r>
    <n v="36"/>
    <d v="2011-01-02T00:00:00"/>
    <n v="1"/>
    <x v="12"/>
    <b v="0"/>
    <n v="0"/>
    <n v="2"/>
    <s v="Moist"/>
    <n v="0.36"/>
    <n v="0.33329999999999999"/>
    <n v="0.66"/>
    <n v="0.29849999999999999"/>
    <n v="20"/>
    <n v="73"/>
    <n v="93"/>
    <s v="weekend"/>
    <x v="2"/>
  </r>
  <r>
    <n v="37"/>
    <d v="2011-01-02T00:00:00"/>
    <n v="1"/>
    <x v="13"/>
    <b v="0"/>
    <n v="0"/>
    <n v="2"/>
    <s v="Moist"/>
    <n v="0.36"/>
    <n v="0.34849999999999998"/>
    <n v="0.66"/>
    <n v="0.1343"/>
    <n v="11"/>
    <n v="64"/>
    <n v="75"/>
    <s v="weekend"/>
    <x v="2"/>
  </r>
  <r>
    <n v="38"/>
    <d v="2011-01-02T00:00:00"/>
    <n v="1"/>
    <x v="14"/>
    <b v="0"/>
    <n v="0"/>
    <n v="3"/>
    <s v="Light Rain"/>
    <n v="0.36"/>
    <n v="0"/>
    <n v="0.76"/>
    <n v="0.19400000000000001"/>
    <n v="4"/>
    <n v="55"/>
    <n v="59"/>
    <s v="weekend"/>
    <x v="2"/>
  </r>
  <r>
    <n v="39"/>
    <d v="2011-01-02T00:00:00"/>
    <n v="1"/>
    <x v="15"/>
    <b v="0"/>
    <n v="0"/>
    <n v="3"/>
    <s v="Light Rain"/>
    <n v="0.34"/>
    <n v="0.33329999999999999"/>
    <n v="0.81"/>
    <n v="0.16420000000000001"/>
    <n v="19"/>
    <n v="55"/>
    <n v="74"/>
    <s v="weekend"/>
    <x v="2"/>
  </r>
  <r>
    <n v="40"/>
    <d v="2011-01-02T00:00:00"/>
    <n v="1"/>
    <x v="16"/>
    <b v="0"/>
    <n v="0"/>
    <n v="3"/>
    <s v="Light Rain"/>
    <n v="0.34"/>
    <n v="0.33329999999999999"/>
    <n v="0.71"/>
    <n v="0.16420000000000001"/>
    <n v="9"/>
    <n v="67"/>
    <n v="76"/>
    <s v="weekend"/>
    <x v="3"/>
  </r>
  <r>
    <n v="41"/>
    <d v="2011-01-02T00:00:00"/>
    <n v="1"/>
    <x v="17"/>
    <b v="0"/>
    <n v="0"/>
    <n v="1"/>
    <s v="Clear"/>
    <n v="0.34"/>
    <n v="0.33329999999999999"/>
    <n v="0.56999999999999995"/>
    <n v="0.19400000000000001"/>
    <n v="7"/>
    <n v="58"/>
    <n v="65"/>
    <s v="weekend"/>
    <x v="3"/>
  </r>
  <r>
    <n v="42"/>
    <d v="2011-01-02T00:00:00"/>
    <n v="1"/>
    <x v="18"/>
    <b v="0"/>
    <n v="0"/>
    <n v="2"/>
    <s v="Moist"/>
    <n v="0.36"/>
    <n v="0.33329999999999999"/>
    <n v="0.46"/>
    <n v="0.32840000000000003"/>
    <n v="10"/>
    <n v="43"/>
    <n v="53"/>
    <s v="weekend"/>
    <x v="3"/>
  </r>
  <r>
    <n v="43"/>
    <d v="2011-01-02T00:00:00"/>
    <n v="1"/>
    <x v="19"/>
    <b v="0"/>
    <n v="0"/>
    <n v="1"/>
    <s v="Clear"/>
    <n v="0.32"/>
    <n v="0.28789999999999999"/>
    <n v="0.42"/>
    <n v="0.44779999999999998"/>
    <n v="1"/>
    <n v="29"/>
    <n v="30"/>
    <s v="weekend"/>
    <x v="3"/>
  </r>
  <r>
    <n v="44"/>
    <d v="2011-01-02T00:00:00"/>
    <n v="1"/>
    <x v="20"/>
    <b v="0"/>
    <n v="0"/>
    <n v="1"/>
    <s v="Clear"/>
    <n v="0.3"/>
    <n v="0"/>
    <n v="0.39"/>
    <n v="0.35820000000000002"/>
    <n v="5"/>
    <n v="17"/>
    <n v="22"/>
    <s v="weekend"/>
    <x v="0"/>
  </r>
  <r>
    <n v="45"/>
    <d v="2011-01-02T00:00:00"/>
    <n v="1"/>
    <x v="21"/>
    <b v="0"/>
    <n v="0"/>
    <n v="1"/>
    <s v="Clear"/>
    <n v="0.26"/>
    <n v="0.2273"/>
    <n v="0.44"/>
    <n v="0.32840000000000003"/>
    <n v="11"/>
    <n v="20"/>
    <n v="31"/>
    <s v="weekend"/>
    <x v="0"/>
  </r>
  <r>
    <n v="46"/>
    <d v="2011-01-02T00:00:00"/>
    <n v="1"/>
    <x v="22"/>
    <b v="0"/>
    <n v="0"/>
    <n v="1"/>
    <s v="Clear"/>
    <n v="0.24"/>
    <n v="0.21210000000000001"/>
    <n v="0.44"/>
    <n v="0.29849999999999999"/>
    <n v="0"/>
    <n v="9"/>
    <n v="9"/>
    <s v="weekend"/>
    <x v="0"/>
  </r>
  <r>
    <n v="47"/>
    <d v="2011-01-02T00:00:00"/>
    <n v="1"/>
    <x v="23"/>
    <b v="0"/>
    <n v="0"/>
    <n v="1"/>
    <s v="Clear"/>
    <n v="0.22"/>
    <n v="0.2273"/>
    <n v="0.47"/>
    <n v="0.16420000000000001"/>
    <n v="0"/>
    <n v="8"/>
    <n v="8"/>
    <s v="weekend"/>
    <x v="0"/>
  </r>
  <r>
    <n v="48"/>
    <d v="2011-01-03T00:00:00"/>
    <n v="1"/>
    <x v="0"/>
    <b v="0"/>
    <n v="1"/>
    <n v="1"/>
    <s v="Clear"/>
    <n v="0.22"/>
    <n v="0.19700000000000001"/>
    <n v="0.44"/>
    <n v="0.35820000000000002"/>
    <n v="0"/>
    <n v="5"/>
    <n v="5"/>
    <s v="weekday"/>
    <x v="0"/>
  </r>
  <r>
    <n v="49"/>
    <d v="2011-01-03T00:00:00"/>
    <n v="1"/>
    <x v="1"/>
    <b v="0"/>
    <n v="1"/>
    <n v="1"/>
    <s v="Clear"/>
    <n v="0.2"/>
    <n v="0"/>
    <n v="0.44"/>
    <n v="0.41789999999999999"/>
    <n v="0"/>
    <n v="2"/>
    <n v="2"/>
    <s v="weekday"/>
    <x v="0"/>
  </r>
  <r>
    <n v="50"/>
    <d v="2011-01-03T00:00:00"/>
    <n v="1"/>
    <x v="4"/>
    <b v="0"/>
    <n v="1"/>
    <n v="1"/>
    <s v="Clear"/>
    <n v="0.16"/>
    <n v="0.13639999999999999"/>
    <n v="0.47"/>
    <n v="0.3881"/>
    <n v="0"/>
    <n v="1"/>
    <n v="1"/>
    <s v="weekday"/>
    <x v="0"/>
  </r>
  <r>
    <n v="51"/>
    <d v="2011-01-03T00:00:00"/>
    <n v="1"/>
    <x v="5"/>
    <b v="0"/>
    <n v="1"/>
    <n v="1"/>
    <s v="Clear"/>
    <n v="0.16"/>
    <n v="0.13639999999999999"/>
    <n v="0.47"/>
    <n v="0.28360000000000002"/>
    <n v="0"/>
    <n v="3"/>
    <n v="3"/>
    <s v="weekday"/>
    <x v="0"/>
  </r>
  <r>
    <n v="52"/>
    <d v="2011-01-03T00:00:00"/>
    <n v="1"/>
    <x v="6"/>
    <b v="0"/>
    <n v="1"/>
    <n v="1"/>
    <s v="Clear"/>
    <n v="0.14000000000000001"/>
    <n v="0.1061"/>
    <n v="0.5"/>
    <n v="0.3881"/>
    <n v="0"/>
    <n v="30"/>
    <n v="30"/>
    <s v="weekday"/>
    <x v="0"/>
  </r>
  <r>
    <n v="53"/>
    <d v="2011-01-03T00:00:00"/>
    <n v="1"/>
    <x v="7"/>
    <b v="0"/>
    <n v="1"/>
    <n v="1"/>
    <s v="Clear"/>
    <n v="0.14000000000000001"/>
    <n v="0.13639999999999999"/>
    <n v="0.5"/>
    <n v="0.19400000000000001"/>
    <n v="1"/>
    <n v="63"/>
    <n v="64"/>
    <s v="weekday"/>
    <x v="0"/>
  </r>
  <r>
    <n v="54"/>
    <d v="2011-01-03T00:00:00"/>
    <n v="1"/>
    <x v="8"/>
    <b v="0"/>
    <n v="1"/>
    <n v="1"/>
    <s v="Clear"/>
    <n v="0.14000000000000001"/>
    <n v="0.1212"/>
    <n v="0.5"/>
    <n v="0.28360000000000002"/>
    <n v="1"/>
    <n v="153"/>
    <n v="154"/>
    <s v="weekday"/>
    <x v="1"/>
  </r>
  <r>
    <n v="55"/>
    <d v="2011-01-03T00:00:00"/>
    <n v="1"/>
    <x v="9"/>
    <b v="0"/>
    <n v="1"/>
    <n v="1"/>
    <s v="Clear"/>
    <n v="0.16"/>
    <n v="0.13639999999999999"/>
    <n v="0.43"/>
    <n v="0.3881"/>
    <n v="7"/>
    <n v="81"/>
    <n v="88"/>
    <s v="weekday"/>
    <x v="1"/>
  </r>
  <r>
    <n v="56"/>
    <d v="2011-01-03T00:00:00"/>
    <n v="1"/>
    <x v="10"/>
    <b v="0"/>
    <n v="1"/>
    <n v="1"/>
    <s v="Clear"/>
    <n v="0.18"/>
    <n v="0.16669999999999999"/>
    <n v="0.43"/>
    <n v="0.25369999999999998"/>
    <n v="11"/>
    <n v="33"/>
    <n v="44"/>
    <s v="weekday"/>
    <x v="1"/>
  </r>
  <r>
    <n v="57"/>
    <d v="2011-01-03T00:00:00"/>
    <n v="1"/>
    <x v="11"/>
    <b v="0"/>
    <n v="1"/>
    <n v="1"/>
    <s v="Clear"/>
    <n v="0.2"/>
    <n v="0.18179999999999999"/>
    <n v="0.4"/>
    <n v="0.32840000000000003"/>
    <n v="10"/>
    <n v="41"/>
    <n v="51"/>
    <s v="weekday"/>
    <x v="1"/>
  </r>
  <r>
    <n v="58"/>
    <d v="2011-01-03T00:00:00"/>
    <n v="1"/>
    <x v="12"/>
    <b v="0"/>
    <n v="1"/>
    <n v="1"/>
    <s v="Clear"/>
    <n v="0.22"/>
    <n v="0.21210000000000001"/>
    <n v="0.35"/>
    <n v="0.29849999999999999"/>
    <n v="13"/>
    <n v="48"/>
    <n v="61"/>
    <s v="weekday"/>
    <x v="2"/>
  </r>
  <r>
    <n v="59"/>
    <d v="2011-01-03T00:00:00"/>
    <n v="1"/>
    <x v="13"/>
    <b v="0"/>
    <n v="1"/>
    <n v="1"/>
    <s v="Clear"/>
    <n v="0.24"/>
    <n v="0"/>
    <n v="0.35"/>
    <n v="0.28360000000000002"/>
    <n v="8"/>
    <n v="53"/>
    <n v="61"/>
    <s v="weekday"/>
    <x v="2"/>
  </r>
  <r>
    <n v="60"/>
    <d v="2011-01-03T00:00:00"/>
    <n v="1"/>
    <x v="14"/>
    <b v="0"/>
    <n v="1"/>
    <n v="1"/>
    <s v="Clear"/>
    <n v="0.26"/>
    <n v="0.2424"/>
    <n v="0.3"/>
    <n v="0.28360000000000002"/>
    <n v="11"/>
    <n v="66"/>
    <n v="77"/>
    <s v="weekday"/>
    <x v="2"/>
  </r>
  <r>
    <n v="61"/>
    <d v="2011-01-03T00:00:00"/>
    <n v="1"/>
    <x v="15"/>
    <b v="0"/>
    <n v="1"/>
    <n v="1"/>
    <s v="Clear"/>
    <n v="0.26"/>
    <n v="0.2424"/>
    <n v="0.3"/>
    <n v="0.25369999999999998"/>
    <n v="14"/>
    <n v="58"/>
    <n v="72"/>
    <s v="weekday"/>
    <x v="2"/>
  </r>
  <r>
    <n v="62"/>
    <d v="2011-01-03T00:00:00"/>
    <n v="1"/>
    <x v="16"/>
    <b v="0"/>
    <n v="1"/>
    <n v="1"/>
    <s v="Clear"/>
    <n v="0.26"/>
    <n v="0.2424"/>
    <n v="0.3"/>
    <n v="0.25369999999999998"/>
    <n v="9"/>
    <n v="67"/>
    <n v="76"/>
    <s v="weekday"/>
    <x v="3"/>
  </r>
  <r>
    <n v="63"/>
    <d v="2011-01-03T00:00:00"/>
    <n v="1"/>
    <x v="17"/>
    <b v="0"/>
    <n v="1"/>
    <n v="1"/>
    <s v="Clear"/>
    <n v="0.24"/>
    <n v="0.2273"/>
    <n v="0.3"/>
    <n v="0.22389999999999999"/>
    <n v="11"/>
    <n v="146"/>
    <n v="157"/>
    <s v="weekday"/>
    <x v="3"/>
  </r>
  <r>
    <n v="64"/>
    <d v="2011-01-03T00:00:00"/>
    <n v="1"/>
    <x v="18"/>
    <b v="0"/>
    <n v="1"/>
    <n v="1"/>
    <s v="Clear"/>
    <n v="0.24"/>
    <n v="0.2576"/>
    <n v="0.32"/>
    <n v="0.1045"/>
    <n v="9"/>
    <n v="148"/>
    <n v="157"/>
    <s v="weekday"/>
    <x v="3"/>
  </r>
  <r>
    <n v="65"/>
    <d v="2011-01-03T00:00:00"/>
    <n v="1"/>
    <x v="19"/>
    <b v="0"/>
    <n v="1"/>
    <n v="1"/>
    <s v="Clear"/>
    <n v="0.2"/>
    <n v="0.2576"/>
    <n v="0.47"/>
    <n v="0"/>
    <n v="8"/>
    <n v="102"/>
    <n v="110"/>
    <s v="weekday"/>
    <x v="3"/>
  </r>
  <r>
    <n v="66"/>
    <d v="2011-01-03T00:00:00"/>
    <n v="1"/>
    <x v="20"/>
    <b v="0"/>
    <n v="1"/>
    <n v="1"/>
    <s v="Clear"/>
    <n v="0.2"/>
    <n v="0"/>
    <n v="0.47"/>
    <n v="0.1045"/>
    <n v="3"/>
    <n v="49"/>
    <n v="52"/>
    <s v="weekday"/>
    <x v="0"/>
  </r>
  <r>
    <n v="67"/>
    <d v="2011-01-03T00:00:00"/>
    <n v="1"/>
    <x v="21"/>
    <b v="0"/>
    <n v="1"/>
    <n v="1"/>
    <s v="Clear"/>
    <n v="0.18"/>
    <n v="0.19700000000000001"/>
    <n v="0.64"/>
    <n v="0.1343"/>
    <n v="3"/>
    <n v="49"/>
    <n v="52"/>
    <s v="weekday"/>
    <x v="0"/>
  </r>
  <r>
    <n v="68"/>
    <d v="2011-01-03T00:00:00"/>
    <n v="1"/>
    <x v="22"/>
    <b v="0"/>
    <n v="1"/>
    <n v="1"/>
    <s v="Clear"/>
    <n v="0.14000000000000001"/>
    <n v="0.1515"/>
    <n v="0.69"/>
    <n v="0.1343"/>
    <n v="0"/>
    <n v="20"/>
    <n v="20"/>
    <s v="weekday"/>
    <x v="0"/>
  </r>
  <r>
    <n v="69"/>
    <d v="2011-01-03T00:00:00"/>
    <n v="1"/>
    <x v="23"/>
    <b v="0"/>
    <n v="1"/>
    <n v="1"/>
    <s v="Clear"/>
    <n v="0.18"/>
    <n v="0.21210000000000001"/>
    <n v="0.55000000000000004"/>
    <n v="0.1045"/>
    <n v="1"/>
    <n v="11"/>
    <n v="12"/>
    <s v="weekday"/>
    <x v="0"/>
  </r>
  <r>
    <n v="70"/>
    <d v="2011-01-04T00:00:00"/>
    <n v="1"/>
    <x v="0"/>
    <b v="0"/>
    <n v="2"/>
    <n v="1"/>
    <s v="Clear"/>
    <n v="0.16"/>
    <n v="0"/>
    <n v="0.55000000000000004"/>
    <n v="0.1045"/>
    <n v="0"/>
    <n v="5"/>
    <n v="5"/>
    <s v="weekday"/>
    <x v="0"/>
  </r>
  <r>
    <n v="71"/>
    <d v="2011-01-04T00:00:00"/>
    <n v="1"/>
    <x v="1"/>
    <b v="0"/>
    <n v="2"/>
    <n v="1"/>
    <s v="Clear"/>
    <n v="0.16"/>
    <n v="0.18179999999999999"/>
    <n v="0.59"/>
    <n v="0.1045"/>
    <n v="0"/>
    <n v="2"/>
    <n v="2"/>
    <s v="weekday"/>
    <x v="0"/>
  </r>
  <r>
    <n v="72"/>
    <d v="2011-01-04T00:00:00"/>
    <n v="1"/>
    <x v="2"/>
    <b v="0"/>
    <n v="2"/>
    <n v="1"/>
    <s v="Clear"/>
    <n v="0.14000000000000001"/>
    <n v="0.1515"/>
    <n v="0.63"/>
    <n v="0.1343"/>
    <n v="0"/>
    <n v="1"/>
    <n v="1"/>
    <s v="weekday"/>
    <x v="0"/>
  </r>
  <r>
    <n v="73"/>
    <d v="2011-01-04T00:00:00"/>
    <n v="1"/>
    <x v="4"/>
    <b v="0"/>
    <n v="2"/>
    <n v="1"/>
    <s v="Clear"/>
    <n v="0.14000000000000001"/>
    <n v="0.18179999999999999"/>
    <n v="0.63"/>
    <n v="8.9599999999999999E-2"/>
    <n v="0"/>
    <n v="2"/>
    <n v="2"/>
    <s v="weekday"/>
    <x v="0"/>
  </r>
  <r>
    <n v="74"/>
    <d v="2011-01-04T00:00:00"/>
    <n v="1"/>
    <x v="5"/>
    <b v="0"/>
    <n v="2"/>
    <n v="1"/>
    <s v="Clear"/>
    <n v="0.12"/>
    <n v="0.1515"/>
    <n v="0.68"/>
    <n v="0.1045"/>
    <n v="0"/>
    <n v="4"/>
    <n v="4"/>
    <s v="weekday"/>
    <x v="0"/>
  </r>
  <r>
    <n v="75"/>
    <d v="2011-01-04T00:00:00"/>
    <n v="1"/>
    <x v="6"/>
    <b v="0"/>
    <n v="2"/>
    <n v="1"/>
    <s v="Clear"/>
    <n v="0.12"/>
    <n v="0.1515"/>
    <n v="0.74"/>
    <n v="0.1045"/>
    <n v="0"/>
    <n v="36"/>
    <n v="36"/>
    <s v="weekday"/>
    <x v="0"/>
  </r>
  <r>
    <n v="76"/>
    <d v="2011-01-04T00:00:00"/>
    <n v="1"/>
    <x v="7"/>
    <b v="0"/>
    <n v="2"/>
    <n v="1"/>
    <s v="Clear"/>
    <n v="0.12"/>
    <n v="0.1515"/>
    <n v="0.74"/>
    <n v="0.1343"/>
    <n v="2"/>
    <n v="92"/>
    <n v="94"/>
    <s v="weekday"/>
    <x v="0"/>
  </r>
  <r>
    <n v="77"/>
    <d v="2011-01-04T00:00:00"/>
    <n v="1"/>
    <x v="8"/>
    <b v="0"/>
    <n v="2"/>
    <n v="1"/>
    <s v="Clear"/>
    <n v="0.14000000000000001"/>
    <n v="0.1515"/>
    <n v="0.69"/>
    <n v="0.16420000000000001"/>
    <n v="2"/>
    <n v="177"/>
    <n v="179"/>
    <s v="weekday"/>
    <x v="1"/>
  </r>
  <r>
    <n v="78"/>
    <d v="2011-01-04T00:00:00"/>
    <n v="1"/>
    <x v="9"/>
    <b v="0"/>
    <n v="2"/>
    <n v="1"/>
    <s v="Clear"/>
    <n v="0.16"/>
    <n v="0.1515"/>
    <n v="0.64"/>
    <n v="0.22389999999999999"/>
    <n v="2"/>
    <n v="98"/>
    <n v="100"/>
    <s v="weekday"/>
    <x v="1"/>
  </r>
  <r>
    <n v="79"/>
    <d v="2011-01-04T00:00:00"/>
    <n v="1"/>
    <x v="10"/>
    <b v="0"/>
    <n v="2"/>
    <n v="2"/>
    <s v="Moist"/>
    <n v="0.16"/>
    <n v="0.13639999999999999"/>
    <n v="0.69"/>
    <n v="0.32840000000000003"/>
    <n v="5"/>
    <n v="37"/>
    <n v="42"/>
    <s v="weekday"/>
    <x v="1"/>
  </r>
  <r>
    <n v="80"/>
    <d v="2011-01-04T00:00:00"/>
    <n v="1"/>
    <x v="11"/>
    <b v="0"/>
    <n v="2"/>
    <n v="1"/>
    <s v="Clear"/>
    <n v="0.22"/>
    <n v="0.21210000000000001"/>
    <n v="0.51"/>
    <n v="0.29849999999999999"/>
    <n v="7"/>
    <n v="50"/>
    <n v="57"/>
    <s v="weekday"/>
    <x v="1"/>
  </r>
  <r>
    <n v="81"/>
    <d v="2011-01-04T00:00:00"/>
    <n v="1"/>
    <x v="12"/>
    <b v="0"/>
    <n v="2"/>
    <n v="1"/>
    <s v="Clear"/>
    <n v="0.22"/>
    <n v="0.2273"/>
    <n v="0.51"/>
    <n v="0.16420000000000001"/>
    <n v="12"/>
    <n v="66"/>
    <n v="78"/>
    <s v="weekday"/>
    <x v="2"/>
  </r>
  <r>
    <n v="82"/>
    <d v="2011-01-04T00:00:00"/>
    <n v="1"/>
    <x v="13"/>
    <b v="0"/>
    <n v="2"/>
    <n v="1"/>
    <s v="Clear"/>
    <n v="0.24"/>
    <n v="0.2273"/>
    <n v="0.56000000000000005"/>
    <n v="0.19400000000000001"/>
    <n v="18"/>
    <n v="79"/>
    <n v="97"/>
    <s v="weekday"/>
    <x v="2"/>
  </r>
  <r>
    <n v="83"/>
    <d v="2011-01-04T00:00:00"/>
    <n v="1"/>
    <x v="14"/>
    <b v="0"/>
    <n v="2"/>
    <n v="1"/>
    <s v="Clear"/>
    <n v="0.26"/>
    <n v="0.2576"/>
    <n v="0.52"/>
    <n v="0.22389999999999999"/>
    <n v="9"/>
    <n v="54"/>
    <n v="63"/>
    <s v="weekday"/>
    <x v="2"/>
  </r>
  <r>
    <n v="84"/>
    <d v="2011-01-04T00:00:00"/>
    <n v="1"/>
    <x v="15"/>
    <b v="0"/>
    <n v="2"/>
    <n v="1"/>
    <s v="Clear"/>
    <n v="0.28000000000000003"/>
    <n v="0.2727"/>
    <n v="0.52"/>
    <n v="0.25369999999999998"/>
    <n v="17"/>
    <n v="48"/>
    <n v="65"/>
    <s v="weekday"/>
    <x v="2"/>
  </r>
  <r>
    <n v="85"/>
    <d v="2011-01-04T00:00:00"/>
    <n v="1"/>
    <x v="16"/>
    <b v="0"/>
    <n v="2"/>
    <n v="1"/>
    <s v="Clear"/>
    <n v="0.3"/>
    <n v="0.28789999999999999"/>
    <n v="0.49"/>
    <n v="0.25369999999999998"/>
    <n v="15"/>
    <n v="68"/>
    <n v="83"/>
    <s v="weekday"/>
    <x v="3"/>
  </r>
  <r>
    <n v="86"/>
    <d v="2011-01-04T00:00:00"/>
    <n v="1"/>
    <x v="17"/>
    <b v="0"/>
    <n v="2"/>
    <n v="1"/>
    <s v="Clear"/>
    <n v="0.28000000000000003"/>
    <n v="0.2727"/>
    <n v="0.48"/>
    <n v="0.22389999999999999"/>
    <n v="10"/>
    <n v="202"/>
    <n v="212"/>
    <s v="weekday"/>
    <x v="3"/>
  </r>
  <r>
    <n v="87"/>
    <d v="2011-01-04T00:00:00"/>
    <n v="1"/>
    <x v="18"/>
    <b v="0"/>
    <n v="2"/>
    <n v="1"/>
    <s v="Clear"/>
    <n v="0.26"/>
    <n v="0.2576"/>
    <n v="0.48"/>
    <n v="0.19400000000000001"/>
    <n v="3"/>
    <n v="179"/>
    <n v="182"/>
    <s v="weekday"/>
    <x v="3"/>
  </r>
  <r>
    <n v="88"/>
    <d v="2011-01-04T00:00:00"/>
    <n v="1"/>
    <x v="19"/>
    <b v="0"/>
    <n v="2"/>
    <n v="1"/>
    <s v="Clear"/>
    <n v="0.24"/>
    <n v="0.2576"/>
    <n v="0.48"/>
    <n v="0.1045"/>
    <n v="2"/>
    <n v="110"/>
    <n v="112"/>
    <s v="weekday"/>
    <x v="3"/>
  </r>
  <r>
    <n v="89"/>
    <d v="2011-01-04T00:00:00"/>
    <n v="1"/>
    <x v="20"/>
    <b v="0"/>
    <n v="2"/>
    <n v="1"/>
    <s v="Clear"/>
    <n v="0.24"/>
    <n v="0.2576"/>
    <n v="0.48"/>
    <n v="0.1045"/>
    <n v="1"/>
    <n v="53"/>
    <n v="54"/>
    <s v="weekday"/>
    <x v="0"/>
  </r>
  <r>
    <n v="90"/>
    <d v="2011-01-04T00:00:00"/>
    <n v="1"/>
    <x v="21"/>
    <b v="0"/>
    <n v="2"/>
    <n v="1"/>
    <s v="Clear"/>
    <n v="0.22"/>
    <n v="0.2727"/>
    <n v="0.64"/>
    <n v="0"/>
    <n v="0"/>
    <n v="48"/>
    <n v="48"/>
    <s v="weekday"/>
    <x v="0"/>
  </r>
  <r>
    <n v="91"/>
    <d v="2011-01-04T00:00:00"/>
    <n v="1"/>
    <x v="22"/>
    <b v="0"/>
    <n v="2"/>
    <n v="1"/>
    <s v="Clear"/>
    <n v="0.22"/>
    <n v="0.2576"/>
    <n v="0.64"/>
    <n v="8.9599999999999999E-2"/>
    <n v="1"/>
    <n v="34"/>
    <n v="35"/>
    <s v="weekday"/>
    <x v="0"/>
  </r>
  <r>
    <n v="92"/>
    <d v="2011-01-04T00:00:00"/>
    <n v="1"/>
    <x v="23"/>
    <b v="0"/>
    <n v="2"/>
    <n v="1"/>
    <s v="Clear"/>
    <n v="0.2"/>
    <n v="0.2273"/>
    <n v="0.69"/>
    <n v="8.9599999999999999E-2"/>
    <n v="2"/>
    <n v="9"/>
    <n v="11"/>
    <s v="weekday"/>
    <x v="0"/>
  </r>
  <r>
    <n v="93"/>
    <d v="2011-01-05T00:00:00"/>
    <n v="1"/>
    <x v="0"/>
    <b v="0"/>
    <n v="3"/>
    <n v="1"/>
    <s v="Clear"/>
    <n v="0.2"/>
    <n v="0.2576"/>
    <n v="0.64"/>
    <n v="0"/>
    <n v="0"/>
    <n v="6"/>
    <n v="6"/>
    <s v="weekday"/>
    <x v="0"/>
  </r>
  <r>
    <n v="94"/>
    <d v="2011-01-05T00:00:00"/>
    <n v="1"/>
    <x v="1"/>
    <b v="0"/>
    <n v="3"/>
    <n v="1"/>
    <s v="Clear"/>
    <n v="0.16"/>
    <n v="0.19700000000000001"/>
    <n v="0.74"/>
    <n v="8.9599999999999999E-2"/>
    <n v="0"/>
    <n v="6"/>
    <n v="6"/>
    <s v="weekday"/>
    <x v="0"/>
  </r>
  <r>
    <n v="95"/>
    <d v="2011-01-05T00:00:00"/>
    <n v="1"/>
    <x v="2"/>
    <b v="0"/>
    <n v="3"/>
    <n v="1"/>
    <s v="Clear"/>
    <n v="0.16"/>
    <n v="0.19700000000000001"/>
    <n v="0.74"/>
    <n v="8.9599999999999999E-2"/>
    <n v="0"/>
    <n v="2"/>
    <n v="2"/>
    <s v="weekday"/>
    <x v="0"/>
  </r>
  <r>
    <n v="96"/>
    <d v="2011-01-05T00:00:00"/>
    <n v="1"/>
    <x v="4"/>
    <b v="0"/>
    <n v="3"/>
    <n v="1"/>
    <s v="Clear"/>
    <n v="0.24"/>
    <n v="0.2273"/>
    <n v="0.48"/>
    <n v="0.22389999999999999"/>
    <n v="0"/>
    <n v="2"/>
    <n v="2"/>
    <s v="weekday"/>
    <x v="0"/>
  </r>
  <r>
    <n v="97"/>
    <d v="2011-01-05T00:00:00"/>
    <n v="1"/>
    <x v="5"/>
    <b v="0"/>
    <n v="3"/>
    <n v="1"/>
    <s v="Clear"/>
    <n v="0.22"/>
    <n v="0.2273"/>
    <n v="0.47"/>
    <n v="0.16420000000000001"/>
    <n v="0"/>
    <n v="3"/>
    <n v="3"/>
    <s v="weekday"/>
    <x v="0"/>
  </r>
  <r>
    <n v="98"/>
    <d v="2011-01-05T00:00:00"/>
    <n v="1"/>
    <x v="6"/>
    <b v="0"/>
    <n v="3"/>
    <n v="1"/>
    <s v="Clear"/>
    <n v="0.2"/>
    <n v="0.19700000000000001"/>
    <n v="0.47"/>
    <n v="0.22389999999999999"/>
    <n v="0"/>
    <n v="33"/>
    <n v="33"/>
    <s v="weekday"/>
    <x v="0"/>
  </r>
  <r>
    <n v="99"/>
    <d v="2011-01-05T00:00:00"/>
    <n v="1"/>
    <x v="7"/>
    <b v="0"/>
    <n v="3"/>
    <n v="1"/>
    <s v="Clear"/>
    <n v="0.18"/>
    <n v="0.18179999999999999"/>
    <n v="0.43"/>
    <n v="0.19400000000000001"/>
    <n v="1"/>
    <n v="87"/>
    <n v="88"/>
    <s v="weekday"/>
    <x v="0"/>
  </r>
  <r>
    <n v="100"/>
    <d v="2011-01-05T00:00:00"/>
    <n v="1"/>
    <x v="8"/>
    <b v="0"/>
    <n v="3"/>
    <n v="1"/>
    <s v="Clear"/>
    <n v="0.2"/>
    <n v="0.18179999999999999"/>
    <n v="0.4"/>
    <n v="0.29849999999999999"/>
    <n v="3"/>
    <n v="192"/>
    <n v="195"/>
    <s v="weekday"/>
    <x v="1"/>
  </r>
  <r>
    <n v="101"/>
    <d v="2011-01-05T00:00:00"/>
    <n v="1"/>
    <x v="9"/>
    <b v="0"/>
    <n v="3"/>
    <n v="1"/>
    <s v="Clear"/>
    <n v="0.22"/>
    <n v="0.19700000000000001"/>
    <n v="0.37"/>
    <n v="0.32840000000000003"/>
    <n v="6"/>
    <n v="109"/>
    <n v="115"/>
    <s v="weekday"/>
    <x v="1"/>
  </r>
  <r>
    <n v="102"/>
    <d v="2011-01-05T00:00:00"/>
    <n v="1"/>
    <x v="10"/>
    <b v="0"/>
    <n v="3"/>
    <n v="1"/>
    <s v="Clear"/>
    <n v="0.22"/>
    <n v="0.19700000000000001"/>
    <n v="0.37"/>
    <n v="0.32840000000000003"/>
    <n v="4"/>
    <n v="53"/>
    <n v="57"/>
    <s v="weekday"/>
    <x v="1"/>
  </r>
  <r>
    <n v="103"/>
    <d v="2011-01-05T00:00:00"/>
    <n v="1"/>
    <x v="11"/>
    <b v="0"/>
    <n v="3"/>
    <n v="1"/>
    <s v="Clear"/>
    <n v="0.26"/>
    <n v="0.2273"/>
    <n v="0.33"/>
    <n v="0.32840000000000003"/>
    <n v="12"/>
    <n v="34"/>
    <n v="46"/>
    <s v="weekday"/>
    <x v="1"/>
  </r>
  <r>
    <n v="104"/>
    <d v="2011-01-05T00:00:00"/>
    <n v="1"/>
    <x v="12"/>
    <b v="0"/>
    <n v="3"/>
    <n v="1"/>
    <s v="Clear"/>
    <n v="0.26"/>
    <n v="0.2273"/>
    <n v="0.33"/>
    <n v="0.32840000000000003"/>
    <n v="5"/>
    <n v="74"/>
    <n v="79"/>
    <s v="weekday"/>
    <x v="2"/>
  </r>
  <r>
    <n v="105"/>
    <d v="2011-01-05T00:00:00"/>
    <n v="1"/>
    <x v="13"/>
    <b v="0"/>
    <n v="3"/>
    <n v="1"/>
    <s v="Clear"/>
    <n v="0.28000000000000003"/>
    <n v="0.2576"/>
    <n v="0.3"/>
    <n v="0.29849999999999999"/>
    <n v="6"/>
    <n v="65"/>
    <n v="71"/>
    <s v="weekday"/>
    <x v="2"/>
  </r>
  <r>
    <n v="106"/>
    <d v="2011-01-05T00:00:00"/>
    <n v="1"/>
    <x v="14"/>
    <b v="0"/>
    <n v="3"/>
    <n v="1"/>
    <s v="Clear"/>
    <n v="0.3"/>
    <n v="0.28789999999999999"/>
    <n v="0.28000000000000003"/>
    <n v="0.19400000000000001"/>
    <n v="10"/>
    <n v="52"/>
    <n v="62"/>
    <s v="weekday"/>
    <x v="2"/>
  </r>
  <r>
    <n v="107"/>
    <d v="2011-01-05T00:00:00"/>
    <n v="1"/>
    <x v="15"/>
    <b v="0"/>
    <n v="3"/>
    <n v="1"/>
    <s v="Clear"/>
    <n v="0.3"/>
    <n v="0.28789999999999999"/>
    <n v="0.28000000000000003"/>
    <n v="0.19400000000000001"/>
    <n v="7"/>
    <n v="55"/>
    <n v="62"/>
    <s v="weekday"/>
    <x v="2"/>
  </r>
  <r>
    <n v="108"/>
    <d v="2011-01-05T00:00:00"/>
    <n v="1"/>
    <x v="16"/>
    <b v="0"/>
    <n v="3"/>
    <n v="1"/>
    <s v="Clear"/>
    <n v="0.3"/>
    <n v="0.31819999999999998"/>
    <n v="0.28000000000000003"/>
    <n v="8.9599999999999999E-2"/>
    <n v="4"/>
    <n v="85"/>
    <n v="89"/>
    <s v="weekday"/>
    <x v="3"/>
  </r>
  <r>
    <n v="109"/>
    <d v="2011-01-05T00:00:00"/>
    <n v="1"/>
    <x v="17"/>
    <b v="0"/>
    <n v="3"/>
    <n v="1"/>
    <s v="Clear"/>
    <n v="0.24"/>
    <n v="0.2273"/>
    <n v="0.38"/>
    <n v="0.19400000000000001"/>
    <n v="4"/>
    <n v="186"/>
    <n v="190"/>
    <s v="weekday"/>
    <x v="3"/>
  </r>
  <r>
    <n v="110"/>
    <d v="2011-01-05T00:00:00"/>
    <n v="1"/>
    <x v="18"/>
    <b v="0"/>
    <n v="3"/>
    <n v="1"/>
    <s v="Clear"/>
    <n v="0.24"/>
    <n v="0.2424"/>
    <n v="0.38"/>
    <n v="0.1343"/>
    <n v="3"/>
    <n v="166"/>
    <n v="169"/>
    <s v="weekday"/>
    <x v="3"/>
  </r>
  <r>
    <n v="111"/>
    <d v="2011-01-05T00:00:00"/>
    <n v="1"/>
    <x v="19"/>
    <b v="0"/>
    <n v="3"/>
    <n v="1"/>
    <s v="Clear"/>
    <n v="0.24"/>
    <n v="0.2576"/>
    <n v="0.38"/>
    <n v="0.1045"/>
    <n v="5"/>
    <n v="127"/>
    <n v="132"/>
    <s v="weekday"/>
    <x v="3"/>
  </r>
  <r>
    <n v="112"/>
    <d v="2011-01-05T00:00:00"/>
    <n v="1"/>
    <x v="20"/>
    <b v="0"/>
    <n v="3"/>
    <n v="1"/>
    <s v="Clear"/>
    <n v="0.22"/>
    <n v="0.2273"/>
    <n v="0.47"/>
    <n v="0.16420000000000001"/>
    <n v="7"/>
    <n v="82"/>
    <n v="89"/>
    <s v="weekday"/>
    <x v="0"/>
  </r>
  <r>
    <n v="113"/>
    <d v="2011-01-05T00:00:00"/>
    <n v="1"/>
    <x v="21"/>
    <b v="0"/>
    <n v="3"/>
    <n v="1"/>
    <s v="Clear"/>
    <n v="0.2"/>
    <n v="0.19700000000000001"/>
    <n v="0.51"/>
    <n v="0.19400000000000001"/>
    <n v="3"/>
    <n v="40"/>
    <n v="43"/>
    <s v="weekday"/>
    <x v="0"/>
  </r>
  <r>
    <n v="114"/>
    <d v="2011-01-05T00:00:00"/>
    <n v="1"/>
    <x v="22"/>
    <b v="0"/>
    <n v="3"/>
    <n v="1"/>
    <s v="Clear"/>
    <n v="0.18"/>
    <n v="0.19700000000000001"/>
    <n v="0.55000000000000004"/>
    <n v="0.1343"/>
    <n v="1"/>
    <n v="41"/>
    <n v="42"/>
    <s v="weekday"/>
    <x v="0"/>
  </r>
  <r>
    <n v="115"/>
    <d v="2011-01-05T00:00:00"/>
    <n v="1"/>
    <x v="23"/>
    <b v="0"/>
    <n v="3"/>
    <n v="1"/>
    <s v="Clear"/>
    <n v="0.2"/>
    <n v="0.2576"/>
    <n v="0.47"/>
    <n v="0"/>
    <n v="1"/>
    <n v="18"/>
    <n v="19"/>
    <s v="weekday"/>
    <x v="0"/>
  </r>
  <r>
    <n v="116"/>
    <d v="2011-01-06T00:00:00"/>
    <n v="1"/>
    <x v="0"/>
    <b v="0"/>
    <n v="4"/>
    <n v="1"/>
    <s v="Clear"/>
    <n v="0.18"/>
    <n v="0.2424"/>
    <n v="0.55000000000000004"/>
    <n v="0"/>
    <n v="0"/>
    <n v="11"/>
    <n v="11"/>
    <s v="weekday"/>
    <x v="0"/>
  </r>
  <r>
    <n v="117"/>
    <d v="2011-01-06T00:00:00"/>
    <n v="1"/>
    <x v="1"/>
    <b v="0"/>
    <n v="4"/>
    <n v="1"/>
    <s v="Clear"/>
    <n v="0.16"/>
    <n v="0.2273"/>
    <n v="0.64"/>
    <n v="0"/>
    <n v="0"/>
    <n v="4"/>
    <n v="4"/>
    <s v="weekday"/>
    <x v="0"/>
  </r>
  <r>
    <n v="118"/>
    <d v="2011-01-06T00:00:00"/>
    <n v="1"/>
    <x v="2"/>
    <b v="0"/>
    <n v="4"/>
    <n v="1"/>
    <s v="Clear"/>
    <n v="0.16"/>
    <n v="0.2273"/>
    <n v="0.64"/>
    <n v="0"/>
    <n v="0"/>
    <n v="2"/>
    <n v="2"/>
    <s v="weekday"/>
    <x v="0"/>
  </r>
  <r>
    <n v="119"/>
    <d v="2011-01-06T00:00:00"/>
    <n v="1"/>
    <x v="4"/>
    <b v="0"/>
    <n v="4"/>
    <n v="2"/>
    <s v="Moist"/>
    <n v="0.16"/>
    <n v="0.19700000000000001"/>
    <n v="0.64"/>
    <n v="8.9599999999999999E-2"/>
    <n v="0"/>
    <n v="1"/>
    <n v="1"/>
    <s v="weekday"/>
    <x v="0"/>
  </r>
  <r>
    <n v="120"/>
    <d v="2011-01-06T00:00:00"/>
    <n v="1"/>
    <x v="5"/>
    <b v="0"/>
    <n v="4"/>
    <n v="2"/>
    <s v="Moist"/>
    <n v="0.14000000000000001"/>
    <n v="0.18179999999999999"/>
    <n v="0.69"/>
    <n v="8.9599999999999999E-2"/>
    <n v="0"/>
    <n v="4"/>
    <n v="4"/>
    <s v="weekday"/>
    <x v="0"/>
  </r>
  <r>
    <n v="121"/>
    <d v="2011-01-06T00:00:00"/>
    <n v="1"/>
    <x v="6"/>
    <b v="0"/>
    <n v="4"/>
    <n v="2"/>
    <s v="Moist"/>
    <n v="0.14000000000000001"/>
    <n v="0.16669999999999999"/>
    <n v="0.63"/>
    <n v="0.1045"/>
    <n v="0"/>
    <n v="36"/>
    <n v="36"/>
    <s v="weekday"/>
    <x v="0"/>
  </r>
  <r>
    <n v="122"/>
    <d v="2011-01-06T00:00:00"/>
    <n v="1"/>
    <x v="7"/>
    <b v="0"/>
    <n v="4"/>
    <n v="2"/>
    <s v="Moist"/>
    <n v="0.16"/>
    <n v="0.2273"/>
    <n v="0.59"/>
    <n v="0"/>
    <n v="0"/>
    <n v="95"/>
    <n v="95"/>
    <s v="weekday"/>
    <x v="0"/>
  </r>
  <r>
    <n v="123"/>
    <d v="2011-01-06T00:00:00"/>
    <n v="1"/>
    <x v="8"/>
    <b v="0"/>
    <n v="4"/>
    <n v="1"/>
    <s v="Clear"/>
    <n v="0.16"/>
    <n v="0.2273"/>
    <n v="0.59"/>
    <n v="0"/>
    <n v="3"/>
    <n v="216"/>
    <n v="219"/>
    <s v="weekday"/>
    <x v="1"/>
  </r>
  <r>
    <n v="124"/>
    <d v="2011-01-06T00:00:00"/>
    <n v="1"/>
    <x v="9"/>
    <b v="0"/>
    <n v="4"/>
    <n v="2"/>
    <s v="Moist"/>
    <n v="0.18"/>
    <n v="0.2424"/>
    <n v="0.51"/>
    <n v="0"/>
    <n v="6"/>
    <n v="116"/>
    <n v="122"/>
    <s v="weekday"/>
    <x v="1"/>
  </r>
  <r>
    <n v="125"/>
    <d v="2011-01-06T00:00:00"/>
    <n v="1"/>
    <x v="10"/>
    <b v="0"/>
    <n v="4"/>
    <n v="1"/>
    <s v="Clear"/>
    <n v="0.2"/>
    <n v="0.2576"/>
    <n v="0.47"/>
    <n v="0"/>
    <n v="3"/>
    <n v="42"/>
    <n v="45"/>
    <s v="weekday"/>
    <x v="1"/>
  </r>
  <r>
    <n v="126"/>
    <d v="2011-01-06T00:00:00"/>
    <n v="1"/>
    <x v="11"/>
    <b v="0"/>
    <n v="4"/>
    <n v="1"/>
    <s v="Clear"/>
    <n v="0.22"/>
    <n v="0.2576"/>
    <n v="0.44"/>
    <n v="8.9599999999999999E-2"/>
    <n v="2"/>
    <n v="57"/>
    <n v="59"/>
    <s v="weekday"/>
    <x v="1"/>
  </r>
  <r>
    <n v="127"/>
    <d v="2011-01-06T00:00:00"/>
    <n v="1"/>
    <x v="12"/>
    <b v="0"/>
    <n v="4"/>
    <n v="1"/>
    <s v="Clear"/>
    <n v="0.26"/>
    <n v="0.28789999999999999"/>
    <n v="0.35"/>
    <n v="0"/>
    <n v="6"/>
    <n v="78"/>
    <n v="84"/>
    <s v="weekday"/>
    <x v="2"/>
  </r>
  <r>
    <n v="128"/>
    <d v="2011-01-06T00:00:00"/>
    <n v="1"/>
    <x v="13"/>
    <b v="0"/>
    <n v="4"/>
    <n v="1"/>
    <s v="Clear"/>
    <n v="0.26"/>
    <n v="0.2727"/>
    <n v="0.35"/>
    <n v="0.1045"/>
    <n v="12"/>
    <n v="55"/>
    <n v="67"/>
    <s v="weekday"/>
    <x v="2"/>
  </r>
  <r>
    <n v="129"/>
    <d v="2011-01-06T00:00:00"/>
    <n v="1"/>
    <x v="14"/>
    <b v="0"/>
    <n v="4"/>
    <n v="1"/>
    <s v="Clear"/>
    <n v="0.28000000000000003"/>
    <n v="0.2727"/>
    <n v="0.36"/>
    <n v="0.16420000000000001"/>
    <n v="11"/>
    <n v="59"/>
    <n v="70"/>
    <s v="weekday"/>
    <x v="2"/>
  </r>
  <r>
    <n v="130"/>
    <d v="2011-01-06T00:00:00"/>
    <n v="1"/>
    <x v="15"/>
    <b v="0"/>
    <n v="4"/>
    <n v="1"/>
    <s v="Clear"/>
    <n v="0.28000000000000003"/>
    <n v="0.2727"/>
    <n v="0.36"/>
    <n v="0"/>
    <n v="8"/>
    <n v="54"/>
    <n v="62"/>
    <s v="weekday"/>
    <x v="2"/>
  </r>
  <r>
    <n v="131"/>
    <d v="2011-01-06T00:00:00"/>
    <n v="1"/>
    <x v="16"/>
    <b v="0"/>
    <n v="4"/>
    <n v="1"/>
    <s v="Clear"/>
    <n v="0.26"/>
    <n v="0.2576"/>
    <n v="0.38"/>
    <n v="0.16420000000000001"/>
    <n v="12"/>
    <n v="74"/>
    <n v="86"/>
    <s v="weekday"/>
    <x v="3"/>
  </r>
  <r>
    <n v="132"/>
    <d v="2011-01-06T00:00:00"/>
    <n v="1"/>
    <x v="17"/>
    <b v="0"/>
    <n v="4"/>
    <n v="1"/>
    <s v="Clear"/>
    <n v="0.22"/>
    <n v="0.2273"/>
    <n v="0.51"/>
    <n v="0.16420000000000001"/>
    <n v="9"/>
    <n v="163"/>
    <n v="172"/>
    <s v="weekday"/>
    <x v="3"/>
  </r>
  <r>
    <n v="133"/>
    <d v="2011-01-06T00:00:00"/>
    <n v="1"/>
    <x v="18"/>
    <b v="0"/>
    <n v="4"/>
    <n v="1"/>
    <s v="Clear"/>
    <n v="0.22"/>
    <n v="0.2273"/>
    <n v="0.51"/>
    <n v="0.1343"/>
    <n v="5"/>
    <n v="158"/>
    <n v="163"/>
    <s v="weekday"/>
    <x v="3"/>
  </r>
  <r>
    <n v="134"/>
    <d v="2011-01-06T00:00:00"/>
    <n v="1"/>
    <x v="19"/>
    <b v="0"/>
    <n v="4"/>
    <n v="1"/>
    <s v="Clear"/>
    <n v="0.22"/>
    <n v="0.2576"/>
    <n v="0.55000000000000004"/>
    <n v="8.9599999999999999E-2"/>
    <n v="3"/>
    <n v="109"/>
    <n v="112"/>
    <s v="weekday"/>
    <x v="3"/>
  </r>
  <r>
    <n v="135"/>
    <d v="2011-01-06T00:00:00"/>
    <n v="1"/>
    <x v="20"/>
    <b v="0"/>
    <n v="4"/>
    <n v="1"/>
    <s v="Clear"/>
    <n v="0.2"/>
    <n v="0.21210000000000001"/>
    <n v="0.51"/>
    <n v="0.16420000000000001"/>
    <n v="3"/>
    <n v="66"/>
    <n v="69"/>
    <s v="weekday"/>
    <x v="0"/>
  </r>
  <r>
    <n v="136"/>
    <d v="2011-01-06T00:00:00"/>
    <n v="1"/>
    <x v="21"/>
    <b v="0"/>
    <n v="4"/>
    <n v="2"/>
    <s v="Moist"/>
    <n v="0.22"/>
    <n v="0.21210000000000001"/>
    <n v="0.55000000000000004"/>
    <n v="0.22389999999999999"/>
    <n v="0"/>
    <n v="48"/>
    <n v="48"/>
    <s v="weekday"/>
    <x v="0"/>
  </r>
  <r>
    <n v="137"/>
    <d v="2011-01-06T00:00:00"/>
    <n v="1"/>
    <x v="22"/>
    <b v="0"/>
    <n v="4"/>
    <n v="2"/>
    <s v="Moist"/>
    <n v="0.22"/>
    <n v="0.21210000000000001"/>
    <n v="0.51"/>
    <n v="0.28360000000000002"/>
    <n v="1"/>
    <n v="51"/>
    <n v="52"/>
    <s v="weekday"/>
    <x v="0"/>
  </r>
  <r>
    <n v="138"/>
    <d v="2011-01-06T00:00:00"/>
    <n v="1"/>
    <x v="23"/>
    <b v="0"/>
    <n v="4"/>
    <n v="2"/>
    <s v="Moist"/>
    <n v="0.2"/>
    <n v="0.19700000000000001"/>
    <n v="0.59"/>
    <n v="0.19400000000000001"/>
    <n v="4"/>
    <n v="19"/>
    <n v="23"/>
    <s v="weekday"/>
    <x v="0"/>
  </r>
  <r>
    <n v="139"/>
    <d v="2011-01-07T00:00:00"/>
    <n v="1"/>
    <x v="0"/>
    <b v="0"/>
    <n v="5"/>
    <n v="2"/>
    <s v="Moist"/>
    <n v="0.2"/>
    <n v="0.19700000000000001"/>
    <n v="0.64"/>
    <n v="0.19400000000000001"/>
    <n v="4"/>
    <n v="13"/>
    <n v="17"/>
    <s v="weekday"/>
    <x v="0"/>
  </r>
  <r>
    <n v="140"/>
    <d v="2011-01-07T00:00:00"/>
    <n v="1"/>
    <x v="1"/>
    <b v="0"/>
    <n v="5"/>
    <n v="2"/>
    <s v="Moist"/>
    <n v="0.2"/>
    <n v="0.19700000000000001"/>
    <n v="0.69"/>
    <n v="0.22389999999999999"/>
    <n v="2"/>
    <n v="5"/>
    <n v="7"/>
    <s v="weekday"/>
    <x v="0"/>
  </r>
  <r>
    <n v="141"/>
    <d v="2011-01-07T00:00:00"/>
    <n v="1"/>
    <x v="2"/>
    <b v="0"/>
    <n v="5"/>
    <n v="2"/>
    <s v="Moist"/>
    <n v="0.2"/>
    <n v="0.19700000000000001"/>
    <n v="0.69"/>
    <n v="0.22389999999999999"/>
    <n v="0"/>
    <n v="1"/>
    <n v="1"/>
    <s v="weekday"/>
    <x v="0"/>
  </r>
  <r>
    <n v="142"/>
    <d v="2011-01-07T00:00:00"/>
    <n v="1"/>
    <x v="4"/>
    <b v="0"/>
    <n v="5"/>
    <n v="2"/>
    <s v="Moist"/>
    <n v="0.2"/>
    <n v="0.21210000000000001"/>
    <n v="0.69"/>
    <n v="0.1343"/>
    <n v="0"/>
    <n v="1"/>
    <n v="1"/>
    <s v="weekday"/>
    <x v="0"/>
  </r>
  <r>
    <n v="143"/>
    <d v="2011-01-07T00:00:00"/>
    <n v="1"/>
    <x v="5"/>
    <b v="0"/>
    <n v="5"/>
    <n v="3"/>
    <s v="Light Rain"/>
    <n v="0.22"/>
    <n v="0.2727"/>
    <n v="0.55000000000000004"/>
    <n v="0"/>
    <n v="0"/>
    <n v="5"/>
    <n v="5"/>
    <s v="weekday"/>
    <x v="0"/>
  </r>
  <r>
    <n v="144"/>
    <d v="2011-01-07T00:00:00"/>
    <n v="1"/>
    <x v="6"/>
    <b v="0"/>
    <n v="5"/>
    <n v="2"/>
    <s v="Moist"/>
    <n v="0.2"/>
    <n v="0.2576"/>
    <n v="0.69"/>
    <n v="0"/>
    <n v="8"/>
    <n v="26"/>
    <n v="34"/>
    <s v="weekday"/>
    <x v="0"/>
  </r>
  <r>
    <n v="145"/>
    <d v="2011-01-07T00:00:00"/>
    <n v="1"/>
    <x v="7"/>
    <b v="0"/>
    <n v="5"/>
    <n v="1"/>
    <s v="Clear"/>
    <n v="0.2"/>
    <n v="0.21210000000000001"/>
    <n v="0.69"/>
    <n v="0.1343"/>
    <n v="8"/>
    <n v="76"/>
    <n v="84"/>
    <s v="weekday"/>
    <x v="0"/>
  </r>
  <r>
    <n v="146"/>
    <d v="2011-01-07T00:00:00"/>
    <n v="1"/>
    <x v="8"/>
    <b v="0"/>
    <n v="5"/>
    <n v="1"/>
    <s v="Clear"/>
    <n v="0.2"/>
    <n v="0.19700000000000001"/>
    <n v="0.51"/>
    <n v="0.25369999999999998"/>
    <n v="20"/>
    <n v="190"/>
    <n v="210"/>
    <s v="weekday"/>
    <x v="1"/>
  </r>
  <r>
    <n v="147"/>
    <d v="2011-01-07T00:00:00"/>
    <n v="1"/>
    <x v="9"/>
    <b v="0"/>
    <n v="5"/>
    <n v="1"/>
    <s v="Clear"/>
    <n v="0.2"/>
    <n v="0.18179999999999999"/>
    <n v="0.47"/>
    <n v="0.29849999999999999"/>
    <n v="9"/>
    <n v="125"/>
    <n v="134"/>
    <s v="weekday"/>
    <x v="1"/>
  </r>
  <r>
    <n v="148"/>
    <d v="2011-01-07T00:00:00"/>
    <n v="1"/>
    <x v="10"/>
    <b v="0"/>
    <n v="5"/>
    <n v="1"/>
    <s v="Clear"/>
    <n v="0.22"/>
    <n v="0.19700000000000001"/>
    <n v="0.37"/>
    <n v="0.32840000000000003"/>
    <n v="16"/>
    <n v="47"/>
    <n v="63"/>
    <s v="weekday"/>
    <x v="1"/>
  </r>
  <r>
    <n v="149"/>
    <d v="2011-01-07T00:00:00"/>
    <n v="1"/>
    <x v="11"/>
    <b v="0"/>
    <n v="5"/>
    <n v="2"/>
    <s v="Moist"/>
    <n v="0.2"/>
    <n v="0.19700000000000001"/>
    <n v="0.4"/>
    <n v="0.22389999999999999"/>
    <n v="19"/>
    <n v="48"/>
    <n v="67"/>
    <s v="weekday"/>
    <x v="1"/>
  </r>
  <r>
    <n v="150"/>
    <d v="2011-01-07T00:00:00"/>
    <n v="1"/>
    <x v="12"/>
    <b v="0"/>
    <n v="5"/>
    <n v="2"/>
    <s v="Moist"/>
    <n v="0.2"/>
    <n v="0.19700000000000001"/>
    <n v="0.37"/>
    <n v="0.25369999999999998"/>
    <n v="9"/>
    <n v="50"/>
    <n v="59"/>
    <s v="weekday"/>
    <x v="2"/>
  </r>
  <r>
    <n v="151"/>
    <d v="2011-01-07T00:00:00"/>
    <n v="1"/>
    <x v="13"/>
    <b v="0"/>
    <n v="5"/>
    <n v="2"/>
    <s v="Moist"/>
    <n v="0.2"/>
    <n v="0.18179999999999999"/>
    <n v="0.37"/>
    <n v="0.28360000000000002"/>
    <n v="9"/>
    <n v="64"/>
    <n v="73"/>
    <s v="weekday"/>
    <x v="2"/>
  </r>
  <r>
    <n v="152"/>
    <d v="2011-01-07T00:00:00"/>
    <n v="1"/>
    <x v="14"/>
    <b v="0"/>
    <n v="5"/>
    <n v="2"/>
    <s v="Moist"/>
    <n v="0.2"/>
    <n v="0.19700000000000001"/>
    <n v="0.4"/>
    <n v="0.25369999999999998"/>
    <n v="7"/>
    <n v="43"/>
    <n v="50"/>
    <s v="weekday"/>
    <x v="2"/>
  </r>
  <r>
    <n v="153"/>
    <d v="2011-01-07T00:00:00"/>
    <n v="1"/>
    <x v="15"/>
    <b v="0"/>
    <n v="5"/>
    <n v="2"/>
    <s v="Moist"/>
    <n v="0.2"/>
    <n v="0.21210000000000001"/>
    <n v="0.37"/>
    <n v="0.16420000000000001"/>
    <n v="9"/>
    <n v="63"/>
    <n v="72"/>
    <s v="weekday"/>
    <x v="2"/>
  </r>
  <r>
    <n v="154"/>
    <d v="2011-01-07T00:00:00"/>
    <n v="1"/>
    <x v="16"/>
    <b v="0"/>
    <n v="5"/>
    <n v="2"/>
    <s v="Moist"/>
    <n v="0.2"/>
    <n v="0.21210000000000001"/>
    <n v="0.37"/>
    <n v="0.16420000000000001"/>
    <n v="5"/>
    <n v="82"/>
    <n v="87"/>
    <s v="weekday"/>
    <x v="3"/>
  </r>
  <r>
    <n v="155"/>
    <d v="2011-01-07T00:00:00"/>
    <n v="1"/>
    <x v="17"/>
    <b v="0"/>
    <n v="5"/>
    <n v="2"/>
    <s v="Moist"/>
    <n v="0.2"/>
    <n v="0.2576"/>
    <n v="0.37"/>
    <n v="0"/>
    <n v="9"/>
    <n v="178"/>
    <n v="187"/>
    <s v="weekday"/>
    <x v="3"/>
  </r>
  <r>
    <n v="156"/>
    <d v="2011-01-07T00:00:00"/>
    <n v="1"/>
    <x v="18"/>
    <b v="0"/>
    <n v="5"/>
    <n v="1"/>
    <s v="Clear"/>
    <n v="0.2"/>
    <n v="0.2273"/>
    <n v="0.4"/>
    <n v="8.9599999999999999E-2"/>
    <n v="7"/>
    <n v="116"/>
    <n v="123"/>
    <s v="weekday"/>
    <x v="3"/>
  </r>
  <r>
    <n v="157"/>
    <d v="2011-01-07T00:00:00"/>
    <n v="1"/>
    <x v="19"/>
    <b v="0"/>
    <n v="5"/>
    <n v="1"/>
    <s v="Clear"/>
    <n v="0.16"/>
    <n v="0.19700000000000001"/>
    <n v="0.55000000000000004"/>
    <n v="8.9599999999999999E-2"/>
    <n v="3"/>
    <n v="92"/>
    <n v="95"/>
    <s v="weekday"/>
    <x v="3"/>
  </r>
  <r>
    <n v="158"/>
    <d v="2011-01-07T00:00:00"/>
    <n v="1"/>
    <x v="20"/>
    <b v="0"/>
    <n v="5"/>
    <n v="1"/>
    <s v="Clear"/>
    <n v="0.18"/>
    <n v="0.21210000000000001"/>
    <n v="0.47"/>
    <n v="0.1045"/>
    <n v="1"/>
    <n v="50"/>
    <n v="51"/>
    <s v="weekday"/>
    <x v="0"/>
  </r>
  <r>
    <n v="159"/>
    <d v="2011-01-07T00:00:00"/>
    <n v="1"/>
    <x v="21"/>
    <b v="0"/>
    <n v="5"/>
    <n v="1"/>
    <s v="Clear"/>
    <n v="0.18"/>
    <n v="0.19700000000000001"/>
    <n v="0.47"/>
    <n v="0.1343"/>
    <n v="0"/>
    <n v="39"/>
    <n v="39"/>
    <s v="weekday"/>
    <x v="0"/>
  </r>
  <r>
    <n v="160"/>
    <d v="2011-01-07T00:00:00"/>
    <n v="1"/>
    <x v="22"/>
    <b v="0"/>
    <n v="5"/>
    <n v="2"/>
    <s v="Moist"/>
    <n v="0.18"/>
    <n v="0.19700000000000001"/>
    <n v="0.43"/>
    <n v="0.16420000000000001"/>
    <n v="2"/>
    <n v="34"/>
    <n v="36"/>
    <s v="weekday"/>
    <x v="0"/>
  </r>
  <r>
    <n v="161"/>
    <d v="2011-01-07T00:00:00"/>
    <n v="1"/>
    <x v="23"/>
    <b v="0"/>
    <n v="5"/>
    <n v="2"/>
    <s v="Moist"/>
    <n v="0.18"/>
    <n v="0.19700000000000001"/>
    <n v="0.51"/>
    <n v="0.16420000000000001"/>
    <n v="1"/>
    <n v="14"/>
    <n v="15"/>
    <s v="weekday"/>
    <x v="0"/>
  </r>
  <r>
    <n v="162"/>
    <d v="2011-01-08T00:00:00"/>
    <n v="1"/>
    <x v="0"/>
    <b v="0"/>
    <n v="6"/>
    <n v="2"/>
    <s v="Moist"/>
    <n v="0.18"/>
    <n v="0.19700000000000001"/>
    <n v="0.51"/>
    <n v="0.16420000000000001"/>
    <n v="1"/>
    <n v="24"/>
    <n v="25"/>
    <s v="weekend"/>
    <x v="0"/>
  </r>
  <r>
    <n v="163"/>
    <d v="2011-01-08T00:00:00"/>
    <n v="1"/>
    <x v="1"/>
    <b v="0"/>
    <n v="6"/>
    <n v="2"/>
    <s v="Moist"/>
    <n v="0.18"/>
    <n v="0.21210000000000001"/>
    <n v="0.55000000000000004"/>
    <n v="8.9599999999999999E-2"/>
    <n v="1"/>
    <n v="15"/>
    <n v="16"/>
    <s v="weekend"/>
    <x v="0"/>
  </r>
  <r>
    <n v="164"/>
    <d v="2011-01-08T00:00:00"/>
    <n v="1"/>
    <x v="2"/>
    <b v="0"/>
    <n v="6"/>
    <n v="2"/>
    <s v="Moist"/>
    <n v="0.18"/>
    <n v="0.2424"/>
    <n v="0.55000000000000004"/>
    <n v="0"/>
    <n v="3"/>
    <n v="13"/>
    <n v="16"/>
    <s v="weekend"/>
    <x v="0"/>
  </r>
  <r>
    <n v="165"/>
    <d v="2011-01-08T00:00:00"/>
    <n v="1"/>
    <x v="3"/>
    <b v="0"/>
    <n v="6"/>
    <n v="3"/>
    <s v="Light Rain"/>
    <n v="0.18"/>
    <n v="0.19700000000000001"/>
    <n v="0.55000000000000004"/>
    <n v="0.16420000000000001"/>
    <n v="0"/>
    <n v="7"/>
    <n v="7"/>
    <s v="weekend"/>
    <x v="0"/>
  </r>
  <r>
    <n v="166"/>
    <d v="2011-01-08T00:00:00"/>
    <n v="1"/>
    <x v="4"/>
    <b v="0"/>
    <n v="6"/>
    <n v="3"/>
    <s v="Light Rain"/>
    <n v="0.18"/>
    <n v="0.19700000000000001"/>
    <n v="0.55000000000000004"/>
    <n v="0.16420000000000001"/>
    <n v="0"/>
    <n v="1"/>
    <n v="1"/>
    <s v="weekend"/>
    <x v="0"/>
  </r>
  <r>
    <n v="167"/>
    <d v="2011-01-08T00:00:00"/>
    <n v="1"/>
    <x v="5"/>
    <b v="0"/>
    <n v="6"/>
    <n v="2"/>
    <s v="Moist"/>
    <n v="0.16"/>
    <n v="0.16669999999999999"/>
    <n v="0.74"/>
    <n v="0.16420000000000001"/>
    <n v="0"/>
    <n v="5"/>
    <n v="5"/>
    <s v="weekend"/>
    <x v="0"/>
  </r>
  <r>
    <n v="168"/>
    <d v="2011-01-08T00:00:00"/>
    <n v="1"/>
    <x v="6"/>
    <b v="0"/>
    <n v="6"/>
    <n v="2"/>
    <s v="Moist"/>
    <n v="0.16"/>
    <n v="0.16669999999999999"/>
    <n v="0.74"/>
    <n v="0.16420000000000001"/>
    <n v="0"/>
    <n v="2"/>
    <n v="2"/>
    <s v="weekend"/>
    <x v="0"/>
  </r>
  <r>
    <n v="169"/>
    <d v="2011-01-08T00:00:00"/>
    <n v="1"/>
    <x v="7"/>
    <b v="0"/>
    <n v="6"/>
    <n v="2"/>
    <s v="Moist"/>
    <n v="0.16"/>
    <n v="0.18179999999999999"/>
    <n v="0.74"/>
    <n v="0.1045"/>
    <n v="1"/>
    <n v="8"/>
    <n v="9"/>
    <s v="weekend"/>
    <x v="0"/>
  </r>
  <r>
    <n v="170"/>
    <d v="2011-01-08T00:00:00"/>
    <n v="1"/>
    <x v="8"/>
    <b v="0"/>
    <n v="6"/>
    <n v="3"/>
    <s v="Light Rain"/>
    <n v="0.16"/>
    <n v="0.18179999999999999"/>
    <n v="0.93"/>
    <n v="0.1045"/>
    <n v="0"/>
    <n v="15"/>
    <n v="15"/>
    <s v="weekend"/>
    <x v="1"/>
  </r>
  <r>
    <n v="171"/>
    <d v="2011-01-08T00:00:00"/>
    <n v="1"/>
    <x v="9"/>
    <b v="0"/>
    <n v="6"/>
    <n v="3"/>
    <s v="Light Rain"/>
    <n v="0.16"/>
    <n v="0.18179999999999999"/>
    <n v="0.93"/>
    <n v="0.1045"/>
    <n v="0"/>
    <n v="20"/>
    <n v="20"/>
    <s v="weekend"/>
    <x v="1"/>
  </r>
  <r>
    <n v="172"/>
    <d v="2011-01-08T00:00:00"/>
    <n v="1"/>
    <x v="10"/>
    <b v="0"/>
    <n v="6"/>
    <n v="2"/>
    <s v="Moist"/>
    <n v="0.18"/>
    <n v="0.19700000000000001"/>
    <n v="0.8"/>
    <n v="0.16420000000000001"/>
    <n v="5"/>
    <n v="56"/>
    <n v="61"/>
    <s v="weekend"/>
    <x v="1"/>
  </r>
  <r>
    <n v="173"/>
    <d v="2011-01-08T00:00:00"/>
    <n v="1"/>
    <x v="11"/>
    <b v="0"/>
    <n v="6"/>
    <n v="2"/>
    <s v="Moist"/>
    <n v="0.2"/>
    <n v="0.18179999999999999"/>
    <n v="0.69"/>
    <n v="0.3881"/>
    <n v="2"/>
    <n v="60"/>
    <n v="62"/>
    <s v="weekend"/>
    <x v="1"/>
  </r>
  <r>
    <n v="174"/>
    <d v="2011-01-08T00:00:00"/>
    <n v="1"/>
    <x v="12"/>
    <b v="0"/>
    <n v="6"/>
    <n v="2"/>
    <s v="Moist"/>
    <n v="0.2"/>
    <n v="0.18179999999999999"/>
    <n v="0.59"/>
    <n v="0.35820000000000002"/>
    <n v="8"/>
    <n v="90"/>
    <n v="98"/>
    <s v="weekend"/>
    <x v="2"/>
  </r>
  <r>
    <n v="175"/>
    <d v="2011-01-08T00:00:00"/>
    <n v="1"/>
    <x v="13"/>
    <b v="0"/>
    <n v="6"/>
    <n v="1"/>
    <s v="Clear"/>
    <n v="0.2"/>
    <n v="0.18179999999999999"/>
    <n v="0.44"/>
    <n v="0.32840000000000003"/>
    <n v="7"/>
    <n v="95"/>
    <n v="102"/>
    <s v="weekend"/>
    <x v="2"/>
  </r>
  <r>
    <n v="176"/>
    <d v="2011-01-08T00:00:00"/>
    <n v="1"/>
    <x v="14"/>
    <b v="0"/>
    <n v="6"/>
    <n v="1"/>
    <s v="Clear"/>
    <n v="0.2"/>
    <n v="0.16669999999999999"/>
    <n v="0.32"/>
    <n v="0.49249999999999999"/>
    <n v="12"/>
    <n v="83"/>
    <n v="95"/>
    <s v="weekend"/>
    <x v="2"/>
  </r>
  <r>
    <n v="177"/>
    <d v="2011-01-08T00:00:00"/>
    <n v="1"/>
    <x v="15"/>
    <b v="0"/>
    <n v="6"/>
    <n v="1"/>
    <s v="Clear"/>
    <n v="0.2"/>
    <n v="0.16669999999999999"/>
    <n v="0.32"/>
    <n v="0.44779999999999998"/>
    <n v="5"/>
    <n v="69"/>
    <n v="74"/>
    <s v="weekend"/>
    <x v="2"/>
  </r>
  <r>
    <n v="178"/>
    <d v="2011-01-08T00:00:00"/>
    <n v="1"/>
    <x v="16"/>
    <b v="0"/>
    <n v="6"/>
    <n v="1"/>
    <s v="Clear"/>
    <n v="0.18"/>
    <n v="0.13639999999999999"/>
    <n v="0.28999999999999998"/>
    <n v="0.44779999999999998"/>
    <n v="8"/>
    <n v="68"/>
    <n v="76"/>
    <s v="weekend"/>
    <x v="3"/>
  </r>
  <r>
    <n v="179"/>
    <d v="2011-01-08T00:00:00"/>
    <n v="1"/>
    <x v="17"/>
    <b v="0"/>
    <n v="6"/>
    <n v="1"/>
    <s v="Clear"/>
    <n v="0.16"/>
    <n v="0.1212"/>
    <n v="0.37"/>
    <n v="0.55220000000000002"/>
    <n v="5"/>
    <n v="64"/>
    <n v="69"/>
    <s v="weekend"/>
    <x v="3"/>
  </r>
  <r>
    <n v="180"/>
    <d v="2011-01-08T00:00:00"/>
    <n v="1"/>
    <x v="18"/>
    <b v="0"/>
    <n v="6"/>
    <n v="1"/>
    <s v="Clear"/>
    <n v="0.14000000000000001"/>
    <n v="0.1212"/>
    <n v="0.39"/>
    <n v="0.29849999999999999"/>
    <n v="3"/>
    <n v="52"/>
    <n v="55"/>
    <s v="weekend"/>
    <x v="3"/>
  </r>
  <r>
    <n v="181"/>
    <d v="2011-01-08T00:00:00"/>
    <n v="1"/>
    <x v="19"/>
    <b v="0"/>
    <n v="6"/>
    <n v="1"/>
    <s v="Clear"/>
    <n v="0.14000000000000001"/>
    <n v="0.1212"/>
    <n v="0.36"/>
    <n v="0.25369999999999998"/>
    <n v="4"/>
    <n v="26"/>
    <n v="30"/>
    <s v="weekend"/>
    <x v="3"/>
  </r>
  <r>
    <n v="182"/>
    <d v="2011-01-08T00:00:00"/>
    <n v="1"/>
    <x v="20"/>
    <b v="0"/>
    <n v="6"/>
    <n v="1"/>
    <s v="Clear"/>
    <n v="0.12"/>
    <n v="0.1212"/>
    <n v="0.36"/>
    <n v="0.25369999999999998"/>
    <n v="0"/>
    <n v="28"/>
    <n v="28"/>
    <s v="weekend"/>
    <x v="0"/>
  </r>
  <r>
    <n v="183"/>
    <d v="2011-01-08T00:00:00"/>
    <n v="1"/>
    <x v="21"/>
    <b v="0"/>
    <n v="6"/>
    <n v="1"/>
    <s v="Clear"/>
    <n v="0.12"/>
    <n v="0.1061"/>
    <n v="0.39"/>
    <n v="0.35820000000000002"/>
    <n v="2"/>
    <n v="35"/>
    <n v="37"/>
    <s v="weekend"/>
    <x v="0"/>
  </r>
  <r>
    <n v="184"/>
    <d v="2011-01-08T00:00:00"/>
    <n v="1"/>
    <x v="22"/>
    <b v="0"/>
    <n v="6"/>
    <n v="1"/>
    <s v="Clear"/>
    <n v="0.12"/>
    <n v="0.1061"/>
    <n v="0.36"/>
    <n v="0.3881"/>
    <n v="1"/>
    <n v="33"/>
    <n v="34"/>
    <s v="weekend"/>
    <x v="0"/>
  </r>
  <r>
    <n v="185"/>
    <d v="2011-01-08T00:00:00"/>
    <n v="1"/>
    <x v="23"/>
    <b v="0"/>
    <n v="6"/>
    <n v="1"/>
    <s v="Clear"/>
    <n v="0.1"/>
    <n v="6.0600000000000001E-2"/>
    <n v="0.39"/>
    <n v="0.44779999999999998"/>
    <n v="0"/>
    <n v="22"/>
    <n v="22"/>
    <s v="weekend"/>
    <x v="0"/>
  </r>
  <r>
    <n v="186"/>
    <d v="2011-01-09T00:00:00"/>
    <n v="1"/>
    <x v="0"/>
    <b v="0"/>
    <n v="0"/>
    <n v="1"/>
    <s v="Clear"/>
    <n v="0.1"/>
    <n v="7.5800000000000006E-2"/>
    <n v="0.42"/>
    <n v="0.3881"/>
    <n v="1"/>
    <n v="24"/>
    <n v="25"/>
    <s v="weekend"/>
    <x v="0"/>
  </r>
  <r>
    <n v="187"/>
    <d v="2011-01-09T00:00:00"/>
    <n v="1"/>
    <x v="1"/>
    <b v="0"/>
    <n v="0"/>
    <n v="1"/>
    <s v="Clear"/>
    <n v="0.1"/>
    <n v="6.0600000000000001E-2"/>
    <n v="0.42"/>
    <n v="0.4627"/>
    <n v="0"/>
    <n v="12"/>
    <n v="12"/>
    <s v="weekend"/>
    <x v="0"/>
  </r>
  <r>
    <n v="188"/>
    <d v="2011-01-09T00:00:00"/>
    <n v="1"/>
    <x v="2"/>
    <b v="0"/>
    <n v="0"/>
    <n v="1"/>
    <s v="Clear"/>
    <n v="0.1"/>
    <n v="6.0600000000000001E-2"/>
    <n v="0.46"/>
    <n v="0.4627"/>
    <n v="0"/>
    <n v="11"/>
    <n v="11"/>
    <s v="weekend"/>
    <x v="0"/>
  </r>
  <r>
    <n v="189"/>
    <d v="2011-01-09T00:00:00"/>
    <n v="1"/>
    <x v="3"/>
    <b v="0"/>
    <n v="0"/>
    <n v="1"/>
    <s v="Clear"/>
    <n v="0.1"/>
    <n v="7.5800000000000006E-2"/>
    <n v="0.46"/>
    <n v="0.41789999999999999"/>
    <n v="0"/>
    <n v="4"/>
    <n v="4"/>
    <s v="weekend"/>
    <x v="0"/>
  </r>
  <r>
    <n v="190"/>
    <d v="2011-01-09T00:00:00"/>
    <n v="1"/>
    <x v="4"/>
    <b v="0"/>
    <n v="0"/>
    <n v="1"/>
    <s v="Clear"/>
    <n v="0.08"/>
    <n v="9.0899999999999995E-2"/>
    <n v="0.53"/>
    <n v="0.19400000000000001"/>
    <n v="0"/>
    <n v="1"/>
    <n v="1"/>
    <s v="weekend"/>
    <x v="0"/>
  </r>
  <r>
    <n v="191"/>
    <d v="2011-01-09T00:00:00"/>
    <n v="1"/>
    <x v="5"/>
    <b v="0"/>
    <n v="0"/>
    <n v="1"/>
    <s v="Clear"/>
    <n v="0.08"/>
    <n v="9.0899999999999995E-2"/>
    <n v="0.53"/>
    <n v="0.19400000000000001"/>
    <n v="0"/>
    <n v="1"/>
    <n v="1"/>
    <s v="weekend"/>
    <x v="0"/>
  </r>
  <r>
    <n v="192"/>
    <d v="2011-01-09T00:00:00"/>
    <n v="1"/>
    <x v="6"/>
    <b v="0"/>
    <n v="0"/>
    <n v="1"/>
    <s v="Clear"/>
    <n v="0.1"/>
    <n v="9.0899999999999995E-2"/>
    <n v="0.49"/>
    <n v="0.28360000000000002"/>
    <n v="0"/>
    <n v="1"/>
    <n v="1"/>
    <s v="weekend"/>
    <x v="0"/>
  </r>
  <r>
    <n v="193"/>
    <d v="2011-01-09T00:00:00"/>
    <n v="1"/>
    <x v="7"/>
    <b v="0"/>
    <n v="0"/>
    <n v="1"/>
    <s v="Clear"/>
    <n v="0.08"/>
    <n v="9.0899999999999995E-2"/>
    <n v="0.53"/>
    <n v="0.19400000000000001"/>
    <n v="1"/>
    <n v="5"/>
    <n v="6"/>
    <s v="weekend"/>
    <x v="0"/>
  </r>
  <r>
    <n v="194"/>
    <d v="2011-01-09T00:00:00"/>
    <n v="1"/>
    <x v="8"/>
    <b v="0"/>
    <n v="0"/>
    <n v="1"/>
    <s v="Clear"/>
    <n v="0.1"/>
    <n v="9.0899999999999995E-2"/>
    <n v="0.49"/>
    <n v="0.28360000000000002"/>
    <n v="0"/>
    <n v="10"/>
    <n v="10"/>
    <s v="weekend"/>
    <x v="1"/>
  </r>
  <r>
    <n v="195"/>
    <d v="2011-01-09T00:00:00"/>
    <n v="1"/>
    <x v="9"/>
    <b v="0"/>
    <n v="0"/>
    <n v="1"/>
    <s v="Clear"/>
    <n v="0.12"/>
    <n v="7.5800000000000006E-2"/>
    <n v="0.46"/>
    <n v="0.52239999999999998"/>
    <n v="0"/>
    <n v="19"/>
    <n v="19"/>
    <s v="weekend"/>
    <x v="1"/>
  </r>
  <r>
    <n v="196"/>
    <d v="2011-01-09T00:00:00"/>
    <n v="1"/>
    <x v="10"/>
    <b v="0"/>
    <n v="0"/>
    <n v="1"/>
    <s v="Clear"/>
    <n v="0.14000000000000001"/>
    <n v="0.1061"/>
    <n v="0.43"/>
    <n v="0.3881"/>
    <n v="0"/>
    <n v="49"/>
    <n v="49"/>
    <s v="weekend"/>
    <x v="1"/>
  </r>
  <r>
    <n v="197"/>
    <d v="2011-01-09T00:00:00"/>
    <n v="1"/>
    <x v="11"/>
    <b v="0"/>
    <n v="0"/>
    <n v="1"/>
    <s v="Clear"/>
    <n v="0.16"/>
    <n v="0.1212"/>
    <n v="0.4"/>
    <n v="0.52239999999999998"/>
    <n v="2"/>
    <n v="47"/>
    <n v="49"/>
    <s v="weekend"/>
    <x v="1"/>
  </r>
  <r>
    <n v="198"/>
    <d v="2011-01-09T00:00:00"/>
    <n v="1"/>
    <x v="12"/>
    <b v="0"/>
    <n v="0"/>
    <n v="1"/>
    <s v="Clear"/>
    <n v="0.18"/>
    <n v="0.13639999999999999"/>
    <n v="0.37"/>
    <n v="0.44779999999999998"/>
    <n v="4"/>
    <n v="79"/>
    <n v="83"/>
    <s v="weekend"/>
    <x v="2"/>
  </r>
  <r>
    <n v="199"/>
    <d v="2011-01-09T00:00:00"/>
    <n v="1"/>
    <x v="13"/>
    <b v="0"/>
    <n v="0"/>
    <n v="1"/>
    <s v="Clear"/>
    <n v="0.2"/>
    <n v="0.16669999999999999"/>
    <n v="0.34"/>
    <n v="0.44779999999999998"/>
    <n v="6"/>
    <n v="69"/>
    <n v="75"/>
    <s v="weekend"/>
    <x v="2"/>
  </r>
  <r>
    <n v="200"/>
    <d v="2011-01-09T00:00:00"/>
    <n v="1"/>
    <x v="14"/>
    <b v="0"/>
    <n v="0"/>
    <n v="1"/>
    <s v="Clear"/>
    <n v="0.22"/>
    <n v="0.18179999999999999"/>
    <n v="0.32"/>
    <n v="0.4627"/>
    <n v="8"/>
    <n v="64"/>
    <n v="72"/>
    <s v="weekend"/>
    <x v="2"/>
  </r>
  <r>
    <n v="201"/>
    <d v="2011-01-09T00:00:00"/>
    <n v="1"/>
    <x v="15"/>
    <b v="0"/>
    <n v="0"/>
    <n v="1"/>
    <s v="Clear"/>
    <n v="0.22"/>
    <n v="0.19700000000000001"/>
    <n v="0.35"/>
    <n v="0.35820000000000002"/>
    <n v="5"/>
    <n v="77"/>
    <n v="82"/>
    <s v="weekend"/>
    <x v="2"/>
  </r>
  <r>
    <n v="202"/>
    <d v="2011-01-09T00:00:00"/>
    <n v="1"/>
    <x v="16"/>
    <b v="0"/>
    <n v="0"/>
    <n v="1"/>
    <s v="Clear"/>
    <n v="0.2"/>
    <n v="0.16669999999999999"/>
    <n v="0.34"/>
    <n v="0.44779999999999998"/>
    <n v="13"/>
    <n v="79"/>
    <n v="92"/>
    <s v="weekend"/>
    <x v="3"/>
  </r>
  <r>
    <n v="203"/>
    <d v="2011-01-09T00:00:00"/>
    <n v="1"/>
    <x v="17"/>
    <b v="0"/>
    <n v="0"/>
    <n v="1"/>
    <s v="Clear"/>
    <n v="0.18"/>
    <n v="0.1515"/>
    <n v="0.37"/>
    <n v="0.3881"/>
    <n v="3"/>
    <n v="59"/>
    <n v="62"/>
    <s v="weekend"/>
    <x v="3"/>
  </r>
  <r>
    <n v="204"/>
    <d v="2011-01-09T00:00:00"/>
    <n v="1"/>
    <x v="18"/>
    <b v="0"/>
    <n v="0"/>
    <n v="1"/>
    <s v="Clear"/>
    <n v="0.16"/>
    <n v="0.13639999999999999"/>
    <n v="0.4"/>
    <n v="0.32840000000000003"/>
    <n v="4"/>
    <n v="44"/>
    <n v="48"/>
    <s v="weekend"/>
    <x v="3"/>
  </r>
  <r>
    <n v="205"/>
    <d v="2011-01-09T00:00:00"/>
    <n v="1"/>
    <x v="19"/>
    <b v="0"/>
    <n v="0"/>
    <n v="1"/>
    <s v="Clear"/>
    <n v="0.16"/>
    <n v="0.13639999999999999"/>
    <n v="0.43"/>
    <n v="0.32840000000000003"/>
    <n v="1"/>
    <n v="40"/>
    <n v="41"/>
    <s v="weekend"/>
    <x v="3"/>
  </r>
  <r>
    <n v="206"/>
    <d v="2011-01-09T00:00:00"/>
    <n v="1"/>
    <x v="20"/>
    <b v="0"/>
    <n v="0"/>
    <n v="1"/>
    <s v="Clear"/>
    <n v="0.14000000000000001"/>
    <n v="0.1212"/>
    <n v="0.46"/>
    <n v="0.25369999999999998"/>
    <n v="0"/>
    <n v="38"/>
    <n v="38"/>
    <s v="weekend"/>
    <x v="0"/>
  </r>
  <r>
    <n v="207"/>
    <d v="2011-01-09T00:00:00"/>
    <n v="1"/>
    <x v="21"/>
    <b v="0"/>
    <n v="0"/>
    <n v="1"/>
    <s v="Clear"/>
    <n v="0.14000000000000001"/>
    <n v="0.1061"/>
    <n v="0.46"/>
    <n v="0.41789999999999999"/>
    <n v="1"/>
    <n v="19"/>
    <n v="20"/>
    <s v="weekend"/>
    <x v="0"/>
  </r>
  <r>
    <n v="208"/>
    <d v="2011-01-09T00:00:00"/>
    <n v="1"/>
    <x v="22"/>
    <b v="0"/>
    <n v="0"/>
    <n v="1"/>
    <s v="Clear"/>
    <n v="0.14000000000000001"/>
    <n v="0.1212"/>
    <n v="0.46"/>
    <n v="0.29849999999999999"/>
    <n v="5"/>
    <n v="10"/>
    <n v="15"/>
    <s v="weekend"/>
    <x v="0"/>
  </r>
  <r>
    <n v="209"/>
    <d v="2011-01-09T00:00:00"/>
    <n v="1"/>
    <x v="23"/>
    <b v="0"/>
    <n v="0"/>
    <n v="1"/>
    <s v="Clear"/>
    <n v="0.12"/>
    <n v="0.13639999999999999"/>
    <n v="0.5"/>
    <n v="0.19400000000000001"/>
    <n v="0"/>
    <n v="6"/>
    <n v="6"/>
    <s v="weekend"/>
    <x v="0"/>
  </r>
  <r>
    <n v="210"/>
    <d v="2011-01-10T00:00:00"/>
    <n v="1"/>
    <x v="0"/>
    <b v="0"/>
    <n v="1"/>
    <n v="1"/>
    <s v="Clear"/>
    <n v="0.12"/>
    <n v="0.1212"/>
    <n v="0.5"/>
    <n v="0.28360000000000002"/>
    <n v="2"/>
    <n v="3"/>
    <n v="5"/>
    <s v="weekday"/>
    <x v="0"/>
  </r>
  <r>
    <n v="211"/>
    <d v="2011-01-10T00:00:00"/>
    <n v="1"/>
    <x v="1"/>
    <b v="0"/>
    <n v="1"/>
    <n v="1"/>
    <s v="Clear"/>
    <n v="0.12"/>
    <n v="0.1212"/>
    <n v="0.5"/>
    <n v="0.28360000000000002"/>
    <n v="1"/>
    <n v="0"/>
    <n v="1"/>
    <s v="weekday"/>
    <x v="0"/>
  </r>
  <r>
    <n v="212"/>
    <d v="2011-01-10T00:00:00"/>
    <n v="1"/>
    <x v="2"/>
    <b v="0"/>
    <n v="1"/>
    <n v="1"/>
    <s v="Clear"/>
    <n v="0.12"/>
    <n v="0.1212"/>
    <n v="0.5"/>
    <n v="0.22389999999999999"/>
    <n v="0"/>
    <n v="3"/>
    <n v="3"/>
    <s v="weekday"/>
    <x v="0"/>
  </r>
  <r>
    <n v="213"/>
    <d v="2011-01-10T00:00:00"/>
    <n v="1"/>
    <x v="3"/>
    <b v="0"/>
    <n v="1"/>
    <n v="1"/>
    <s v="Clear"/>
    <n v="0.12"/>
    <n v="0.1212"/>
    <n v="0.5"/>
    <n v="0.22389999999999999"/>
    <n v="0"/>
    <n v="1"/>
    <n v="1"/>
    <s v="weekday"/>
    <x v="0"/>
  </r>
  <r>
    <n v="214"/>
    <d v="2011-01-10T00:00:00"/>
    <n v="1"/>
    <x v="4"/>
    <b v="0"/>
    <n v="1"/>
    <n v="1"/>
    <s v="Clear"/>
    <n v="0.1"/>
    <n v="0.1212"/>
    <n v="0.54"/>
    <n v="0.1343"/>
    <n v="1"/>
    <n v="2"/>
    <n v="3"/>
    <s v="weekday"/>
    <x v="0"/>
  </r>
  <r>
    <n v="215"/>
    <d v="2011-01-10T00:00:00"/>
    <n v="1"/>
    <x v="5"/>
    <b v="0"/>
    <n v="1"/>
    <n v="1"/>
    <s v="Clear"/>
    <n v="0.1"/>
    <n v="0.1061"/>
    <n v="0.54"/>
    <n v="0.25369999999999998"/>
    <n v="0"/>
    <n v="3"/>
    <n v="3"/>
    <s v="weekday"/>
    <x v="0"/>
  </r>
  <r>
    <n v="216"/>
    <d v="2011-01-10T00:00:00"/>
    <n v="1"/>
    <x v="6"/>
    <b v="0"/>
    <n v="1"/>
    <n v="1"/>
    <s v="Clear"/>
    <n v="0.12"/>
    <n v="0.1212"/>
    <n v="0.5"/>
    <n v="0.28360000000000002"/>
    <n v="0"/>
    <n v="31"/>
    <n v="31"/>
    <s v="weekday"/>
    <x v="0"/>
  </r>
  <r>
    <n v="217"/>
    <d v="2011-01-10T00:00:00"/>
    <n v="1"/>
    <x v="7"/>
    <b v="0"/>
    <n v="1"/>
    <n v="1"/>
    <s v="Clear"/>
    <n v="0.12"/>
    <n v="0.1212"/>
    <n v="0.5"/>
    <n v="0.22389999999999999"/>
    <n v="2"/>
    <n v="75"/>
    <n v="77"/>
    <s v="weekday"/>
    <x v="0"/>
  </r>
  <r>
    <n v="218"/>
    <d v="2011-01-10T00:00:00"/>
    <n v="1"/>
    <x v="8"/>
    <b v="0"/>
    <n v="1"/>
    <n v="2"/>
    <s v="Moist"/>
    <n v="0.12"/>
    <n v="0.1212"/>
    <n v="0.5"/>
    <n v="0.28360000000000002"/>
    <n v="4"/>
    <n v="184"/>
    <n v="188"/>
    <s v="weekday"/>
    <x v="1"/>
  </r>
  <r>
    <n v="219"/>
    <d v="2011-01-10T00:00:00"/>
    <n v="1"/>
    <x v="9"/>
    <b v="0"/>
    <n v="1"/>
    <n v="2"/>
    <s v="Moist"/>
    <n v="0.14000000000000001"/>
    <n v="0.1212"/>
    <n v="0.5"/>
    <n v="0.25369999999999998"/>
    <n v="2"/>
    <n v="92"/>
    <n v="94"/>
    <s v="weekday"/>
    <x v="1"/>
  </r>
  <r>
    <n v="220"/>
    <d v="2011-01-10T00:00:00"/>
    <n v="1"/>
    <x v="10"/>
    <b v="0"/>
    <n v="1"/>
    <n v="2"/>
    <s v="Moist"/>
    <n v="0.14000000000000001"/>
    <n v="0.1212"/>
    <n v="0.5"/>
    <n v="0.29849999999999999"/>
    <n v="0"/>
    <n v="31"/>
    <n v="31"/>
    <s v="weekday"/>
    <x v="1"/>
  </r>
  <r>
    <n v="221"/>
    <d v="2011-01-10T00:00:00"/>
    <n v="1"/>
    <x v="11"/>
    <b v="0"/>
    <n v="1"/>
    <n v="2"/>
    <s v="Moist"/>
    <n v="0.16"/>
    <n v="0.13639999999999999"/>
    <n v="0.47"/>
    <n v="0.28360000000000002"/>
    <n v="2"/>
    <n v="28"/>
    <n v="30"/>
    <s v="weekday"/>
    <x v="1"/>
  </r>
  <r>
    <n v="222"/>
    <d v="2011-01-10T00:00:00"/>
    <n v="1"/>
    <x v="12"/>
    <b v="0"/>
    <n v="1"/>
    <n v="2"/>
    <s v="Moist"/>
    <n v="0.2"/>
    <n v="0.18179999999999999"/>
    <n v="0.4"/>
    <n v="0.28360000000000002"/>
    <n v="5"/>
    <n v="47"/>
    <n v="52"/>
    <s v="weekday"/>
    <x v="2"/>
  </r>
  <r>
    <n v="223"/>
    <d v="2011-01-10T00:00:00"/>
    <n v="1"/>
    <x v="13"/>
    <b v="0"/>
    <n v="1"/>
    <n v="2"/>
    <s v="Moist"/>
    <n v="0.2"/>
    <n v="0.18179999999999999"/>
    <n v="0.4"/>
    <n v="0.28360000000000002"/>
    <n v="4"/>
    <n v="50"/>
    <n v="54"/>
    <s v="weekday"/>
    <x v="2"/>
  </r>
  <r>
    <n v="224"/>
    <d v="2011-01-10T00:00:00"/>
    <n v="1"/>
    <x v="14"/>
    <b v="0"/>
    <n v="1"/>
    <n v="2"/>
    <s v="Moist"/>
    <n v="0.2"/>
    <n v="0.19700000000000001"/>
    <n v="0.4"/>
    <n v="0.22389999999999999"/>
    <n v="0"/>
    <n v="47"/>
    <n v="47"/>
    <s v="weekday"/>
    <x v="2"/>
  </r>
  <r>
    <n v="225"/>
    <d v="2011-01-10T00:00:00"/>
    <n v="1"/>
    <x v="15"/>
    <b v="0"/>
    <n v="1"/>
    <n v="2"/>
    <s v="Moist"/>
    <n v="0.2"/>
    <n v="0.19700000000000001"/>
    <n v="0.4"/>
    <n v="0.22389999999999999"/>
    <n v="2"/>
    <n v="43"/>
    <n v="45"/>
    <s v="weekday"/>
    <x v="2"/>
  </r>
  <r>
    <n v="226"/>
    <d v="2011-01-10T00:00:00"/>
    <n v="1"/>
    <x v="16"/>
    <b v="0"/>
    <n v="1"/>
    <n v="1"/>
    <s v="Clear"/>
    <n v="0.2"/>
    <n v="0.21210000000000001"/>
    <n v="0.4"/>
    <n v="0.1343"/>
    <n v="4"/>
    <n v="70"/>
    <n v="74"/>
    <s v="weekday"/>
    <x v="3"/>
  </r>
  <r>
    <n v="227"/>
    <d v="2011-01-10T00:00:00"/>
    <n v="1"/>
    <x v="17"/>
    <b v="0"/>
    <n v="1"/>
    <n v="1"/>
    <s v="Clear"/>
    <n v="0.2"/>
    <n v="0.2273"/>
    <n v="0.4"/>
    <n v="0.1045"/>
    <n v="4"/>
    <n v="174"/>
    <n v="178"/>
    <s v="weekday"/>
    <x v="3"/>
  </r>
  <r>
    <n v="228"/>
    <d v="2011-01-10T00:00:00"/>
    <n v="1"/>
    <x v="18"/>
    <b v="0"/>
    <n v="1"/>
    <n v="1"/>
    <s v="Clear"/>
    <n v="0.2"/>
    <n v="0.19700000000000001"/>
    <n v="0.4"/>
    <n v="0.22389999999999999"/>
    <n v="1"/>
    <n v="154"/>
    <n v="155"/>
    <s v="weekday"/>
    <x v="3"/>
  </r>
  <r>
    <n v="229"/>
    <d v="2011-01-10T00:00:00"/>
    <n v="1"/>
    <x v="19"/>
    <b v="0"/>
    <n v="1"/>
    <n v="1"/>
    <s v="Clear"/>
    <n v="0.16"/>
    <n v="0.16669999999999999"/>
    <n v="0.47"/>
    <n v="0.16420000000000001"/>
    <n v="3"/>
    <n v="92"/>
    <n v="95"/>
    <s v="weekday"/>
    <x v="3"/>
  </r>
  <r>
    <n v="230"/>
    <d v="2011-01-10T00:00:00"/>
    <n v="1"/>
    <x v="20"/>
    <b v="0"/>
    <n v="1"/>
    <n v="1"/>
    <s v="Clear"/>
    <n v="0.16"/>
    <n v="0.16669999999999999"/>
    <n v="0.5"/>
    <n v="0.16420000000000001"/>
    <n v="1"/>
    <n v="73"/>
    <n v="74"/>
    <s v="weekday"/>
    <x v="0"/>
  </r>
  <r>
    <n v="231"/>
    <d v="2011-01-10T00:00:00"/>
    <n v="1"/>
    <x v="21"/>
    <b v="0"/>
    <n v="1"/>
    <n v="1"/>
    <s v="Clear"/>
    <n v="0.14000000000000001"/>
    <n v="0.13639999999999999"/>
    <n v="0.59"/>
    <n v="0.19400000000000001"/>
    <n v="1"/>
    <n v="37"/>
    <n v="38"/>
    <s v="weekday"/>
    <x v="0"/>
  </r>
  <r>
    <n v="232"/>
    <d v="2011-01-10T00:00:00"/>
    <n v="1"/>
    <x v="22"/>
    <b v="0"/>
    <n v="1"/>
    <n v="1"/>
    <s v="Clear"/>
    <n v="0.14000000000000001"/>
    <n v="0.1515"/>
    <n v="0.59"/>
    <n v="0.16420000000000001"/>
    <n v="2"/>
    <n v="22"/>
    <n v="24"/>
    <s v="weekday"/>
    <x v="0"/>
  </r>
  <r>
    <n v="233"/>
    <d v="2011-01-10T00:00:00"/>
    <n v="1"/>
    <x v="23"/>
    <b v="0"/>
    <n v="1"/>
    <n v="1"/>
    <s v="Clear"/>
    <n v="0.14000000000000001"/>
    <n v="0.1515"/>
    <n v="0.59"/>
    <n v="0.16420000000000001"/>
    <n v="0"/>
    <n v="18"/>
    <n v="18"/>
    <s v="weekday"/>
    <x v="0"/>
  </r>
  <r>
    <n v="234"/>
    <d v="2011-01-11T00:00:00"/>
    <n v="1"/>
    <x v="0"/>
    <b v="0"/>
    <n v="2"/>
    <n v="1"/>
    <s v="Clear"/>
    <n v="0.14000000000000001"/>
    <n v="0.16669999999999999"/>
    <n v="0.59"/>
    <n v="0.1045"/>
    <n v="2"/>
    <n v="10"/>
    <n v="12"/>
    <s v="weekday"/>
    <x v="0"/>
  </r>
  <r>
    <n v="235"/>
    <d v="2011-01-11T00:00:00"/>
    <n v="1"/>
    <x v="1"/>
    <b v="0"/>
    <n v="2"/>
    <n v="1"/>
    <s v="Clear"/>
    <n v="0.14000000000000001"/>
    <n v="0.1515"/>
    <n v="0.59"/>
    <n v="0.16420000000000001"/>
    <n v="0"/>
    <n v="3"/>
    <n v="3"/>
    <s v="weekday"/>
    <x v="0"/>
  </r>
  <r>
    <n v="236"/>
    <d v="2011-01-11T00:00:00"/>
    <n v="1"/>
    <x v="2"/>
    <b v="0"/>
    <n v="2"/>
    <n v="2"/>
    <s v="Moist"/>
    <n v="0.16"/>
    <n v="0.1515"/>
    <n v="0.55000000000000004"/>
    <n v="0.19400000000000001"/>
    <n v="0"/>
    <n v="3"/>
    <n v="3"/>
    <s v="weekday"/>
    <x v="0"/>
  </r>
  <r>
    <n v="237"/>
    <d v="2011-01-11T00:00:00"/>
    <n v="1"/>
    <x v="5"/>
    <b v="0"/>
    <n v="2"/>
    <n v="2"/>
    <s v="Moist"/>
    <n v="0.16"/>
    <n v="0.18179999999999999"/>
    <n v="0.55000000000000004"/>
    <n v="0.1343"/>
    <n v="0"/>
    <n v="6"/>
    <n v="6"/>
    <s v="weekday"/>
    <x v="0"/>
  </r>
  <r>
    <n v="238"/>
    <d v="2011-01-11T00:00:00"/>
    <n v="1"/>
    <x v="6"/>
    <b v="0"/>
    <n v="2"/>
    <n v="2"/>
    <s v="Moist"/>
    <n v="0.16"/>
    <n v="0.18179999999999999"/>
    <n v="0.55000000000000004"/>
    <n v="0.1343"/>
    <n v="0"/>
    <n v="27"/>
    <n v="27"/>
    <s v="weekday"/>
    <x v="0"/>
  </r>
  <r>
    <n v="239"/>
    <d v="2011-01-11T00:00:00"/>
    <n v="1"/>
    <x v="7"/>
    <b v="0"/>
    <n v="2"/>
    <n v="2"/>
    <s v="Moist"/>
    <n v="0.16"/>
    <n v="0.2273"/>
    <n v="0.55000000000000004"/>
    <n v="0"/>
    <n v="2"/>
    <n v="97"/>
    <n v="99"/>
    <s v="weekday"/>
    <x v="0"/>
  </r>
  <r>
    <n v="240"/>
    <d v="2011-01-11T00:00:00"/>
    <n v="1"/>
    <x v="8"/>
    <b v="0"/>
    <n v="2"/>
    <n v="2"/>
    <s v="Moist"/>
    <n v="0.18"/>
    <n v="0.21210000000000001"/>
    <n v="0.51"/>
    <n v="8.9599999999999999E-2"/>
    <n v="3"/>
    <n v="214"/>
    <n v="217"/>
    <s v="weekday"/>
    <x v="1"/>
  </r>
  <r>
    <n v="241"/>
    <d v="2011-01-11T00:00:00"/>
    <n v="1"/>
    <x v="9"/>
    <b v="0"/>
    <n v="2"/>
    <n v="2"/>
    <s v="Moist"/>
    <n v="0.18"/>
    <n v="0.19700000000000001"/>
    <n v="0.51"/>
    <n v="0.16420000000000001"/>
    <n v="3"/>
    <n v="127"/>
    <n v="130"/>
    <s v="weekday"/>
    <x v="1"/>
  </r>
  <r>
    <n v="242"/>
    <d v="2011-01-11T00:00:00"/>
    <n v="1"/>
    <x v="10"/>
    <b v="0"/>
    <n v="2"/>
    <n v="2"/>
    <s v="Moist"/>
    <n v="0.2"/>
    <n v="0.21210000000000001"/>
    <n v="0.51"/>
    <n v="0.16420000000000001"/>
    <n v="3"/>
    <n v="51"/>
    <n v="54"/>
    <s v="weekday"/>
    <x v="1"/>
  </r>
  <r>
    <n v="243"/>
    <d v="2011-01-11T00:00:00"/>
    <n v="1"/>
    <x v="11"/>
    <b v="0"/>
    <n v="2"/>
    <n v="2"/>
    <s v="Moist"/>
    <n v="0.2"/>
    <n v="0.21210000000000001"/>
    <n v="0.47"/>
    <n v="0.1343"/>
    <n v="4"/>
    <n v="31"/>
    <n v="35"/>
    <s v="weekday"/>
    <x v="1"/>
  </r>
  <r>
    <n v="244"/>
    <d v="2011-01-11T00:00:00"/>
    <n v="1"/>
    <x v="12"/>
    <b v="0"/>
    <n v="2"/>
    <n v="2"/>
    <s v="Moist"/>
    <n v="0.2"/>
    <n v="0.2273"/>
    <n v="0.51"/>
    <n v="0.1045"/>
    <n v="2"/>
    <n v="55"/>
    <n v="57"/>
    <s v="weekday"/>
    <x v="2"/>
  </r>
  <r>
    <n v="245"/>
    <d v="2011-01-11T00:00:00"/>
    <n v="1"/>
    <x v="13"/>
    <b v="0"/>
    <n v="2"/>
    <n v="2"/>
    <s v="Moist"/>
    <n v="0.2"/>
    <n v="0.2273"/>
    <n v="0.59"/>
    <n v="8.9599999999999999E-2"/>
    <n v="6"/>
    <n v="46"/>
    <n v="52"/>
    <s v="weekday"/>
    <x v="2"/>
  </r>
  <r>
    <n v="246"/>
    <d v="2011-01-11T00:00:00"/>
    <n v="1"/>
    <x v="14"/>
    <b v="0"/>
    <n v="2"/>
    <n v="2"/>
    <s v="Moist"/>
    <n v="0.2"/>
    <n v="0.2273"/>
    <n v="0.59"/>
    <n v="8.9599999999999999E-2"/>
    <n v="3"/>
    <n v="60"/>
    <n v="63"/>
    <s v="weekday"/>
    <x v="2"/>
  </r>
  <r>
    <n v="247"/>
    <d v="2011-01-11T00:00:00"/>
    <n v="1"/>
    <x v="15"/>
    <b v="0"/>
    <n v="2"/>
    <n v="2"/>
    <s v="Moist"/>
    <n v="0.16"/>
    <n v="0.19700000000000001"/>
    <n v="0.8"/>
    <n v="8.9599999999999999E-2"/>
    <n v="2"/>
    <n v="45"/>
    <n v="47"/>
    <s v="weekday"/>
    <x v="2"/>
  </r>
  <r>
    <n v="248"/>
    <d v="2011-01-11T00:00:00"/>
    <n v="1"/>
    <x v="16"/>
    <b v="0"/>
    <n v="2"/>
    <n v="2"/>
    <s v="Moist"/>
    <n v="0.16"/>
    <n v="0.1515"/>
    <n v="0.86"/>
    <n v="0.22389999999999999"/>
    <n v="4"/>
    <n v="72"/>
    <n v="76"/>
    <s v="weekday"/>
    <x v="3"/>
  </r>
  <r>
    <n v="249"/>
    <d v="2011-01-11T00:00:00"/>
    <n v="1"/>
    <x v="17"/>
    <b v="0"/>
    <n v="2"/>
    <n v="2"/>
    <s v="Moist"/>
    <n v="0.16"/>
    <n v="0.1515"/>
    <n v="0.86"/>
    <n v="0.22389999999999999"/>
    <n v="6"/>
    <n v="130"/>
    <n v="136"/>
    <s v="weekday"/>
    <x v="3"/>
  </r>
  <r>
    <n v="250"/>
    <d v="2011-01-11T00:00:00"/>
    <n v="1"/>
    <x v="18"/>
    <b v="0"/>
    <n v="2"/>
    <n v="3"/>
    <s v="Light Rain"/>
    <n v="0.16"/>
    <n v="0.18179999999999999"/>
    <n v="0.93"/>
    <n v="0.1045"/>
    <n v="1"/>
    <n v="94"/>
    <n v="95"/>
    <s v="weekday"/>
    <x v="3"/>
  </r>
  <r>
    <n v="251"/>
    <d v="2011-01-11T00:00:00"/>
    <n v="1"/>
    <x v="19"/>
    <b v="0"/>
    <n v="2"/>
    <n v="3"/>
    <s v="Light Rain"/>
    <n v="0.16"/>
    <n v="0.2273"/>
    <n v="0.93"/>
    <n v="0"/>
    <n v="0"/>
    <n v="51"/>
    <n v="51"/>
    <s v="weekday"/>
    <x v="3"/>
  </r>
  <r>
    <n v="252"/>
    <d v="2011-01-11T00:00:00"/>
    <n v="1"/>
    <x v="20"/>
    <b v="0"/>
    <n v="2"/>
    <n v="3"/>
    <s v="Light Rain"/>
    <n v="0.16"/>
    <n v="0.1515"/>
    <n v="0.93"/>
    <n v="0.19400000000000001"/>
    <n v="0"/>
    <n v="32"/>
    <n v="32"/>
    <s v="weekday"/>
    <x v="0"/>
  </r>
  <r>
    <n v="253"/>
    <d v="2011-01-11T00:00:00"/>
    <n v="1"/>
    <x v="21"/>
    <b v="0"/>
    <n v="2"/>
    <n v="3"/>
    <s v="Light Rain"/>
    <n v="0.16"/>
    <n v="0.19700000000000001"/>
    <n v="0.86"/>
    <n v="8.9599999999999999E-2"/>
    <n v="0"/>
    <n v="20"/>
    <n v="20"/>
    <s v="weekday"/>
    <x v="0"/>
  </r>
  <r>
    <n v="254"/>
    <d v="2011-01-11T00:00:00"/>
    <n v="1"/>
    <x v="22"/>
    <b v="0"/>
    <n v="2"/>
    <n v="3"/>
    <s v="Light Rain"/>
    <n v="0.16"/>
    <n v="0.18179999999999999"/>
    <n v="0.93"/>
    <n v="0.1045"/>
    <n v="1"/>
    <n v="28"/>
    <n v="29"/>
    <s v="weekday"/>
    <x v="0"/>
  </r>
  <r>
    <n v="255"/>
    <d v="2011-01-11T00:00:00"/>
    <n v="1"/>
    <x v="23"/>
    <b v="0"/>
    <n v="2"/>
    <n v="3"/>
    <s v="Light Rain"/>
    <n v="0.16"/>
    <n v="0.19700000000000001"/>
    <n v="0.93"/>
    <n v="8.9599999999999999E-2"/>
    <n v="1"/>
    <n v="18"/>
    <n v="19"/>
    <s v="weekday"/>
    <x v="0"/>
  </r>
  <r>
    <n v="256"/>
    <d v="2011-01-12T00:00:00"/>
    <n v="1"/>
    <x v="0"/>
    <b v="0"/>
    <n v="3"/>
    <n v="2"/>
    <s v="Moist"/>
    <n v="0.16"/>
    <n v="0.19700000000000001"/>
    <n v="0.86"/>
    <n v="8.9599999999999999E-2"/>
    <n v="0"/>
    <n v="7"/>
    <n v="7"/>
    <s v="weekday"/>
    <x v="0"/>
  </r>
  <r>
    <n v="257"/>
    <d v="2011-01-12T00:00:00"/>
    <n v="1"/>
    <x v="1"/>
    <b v="0"/>
    <n v="3"/>
    <n v="2"/>
    <s v="Moist"/>
    <n v="0.16"/>
    <n v="0.18179999999999999"/>
    <n v="0.86"/>
    <n v="0.1045"/>
    <n v="0"/>
    <n v="6"/>
    <n v="6"/>
    <s v="weekday"/>
    <x v="0"/>
  </r>
  <r>
    <n v="258"/>
    <d v="2011-01-12T00:00:00"/>
    <n v="1"/>
    <x v="2"/>
    <b v="0"/>
    <n v="3"/>
    <n v="1"/>
    <s v="Clear"/>
    <n v="0.14000000000000001"/>
    <n v="0.1515"/>
    <n v="0.86"/>
    <n v="0.1343"/>
    <n v="0"/>
    <n v="1"/>
    <n v="1"/>
    <s v="weekday"/>
    <x v="0"/>
  </r>
  <r>
    <n v="259"/>
    <d v="2011-01-12T00:00:00"/>
    <n v="1"/>
    <x v="5"/>
    <b v="0"/>
    <n v="3"/>
    <n v="1"/>
    <s v="Clear"/>
    <n v="0.14000000000000001"/>
    <n v="0.1515"/>
    <n v="0.86"/>
    <n v="0.16420000000000001"/>
    <n v="0"/>
    <n v="5"/>
    <n v="5"/>
    <s v="weekday"/>
    <x v="0"/>
  </r>
  <r>
    <n v="260"/>
    <d v="2011-01-12T00:00:00"/>
    <n v="1"/>
    <x v="6"/>
    <b v="0"/>
    <n v="3"/>
    <n v="1"/>
    <s v="Clear"/>
    <n v="0.12"/>
    <n v="0.1515"/>
    <n v="0.93"/>
    <n v="0.1343"/>
    <n v="0"/>
    <n v="16"/>
    <n v="16"/>
    <s v="weekday"/>
    <x v="0"/>
  </r>
  <r>
    <n v="261"/>
    <d v="2011-01-12T00:00:00"/>
    <n v="1"/>
    <x v="7"/>
    <b v="0"/>
    <n v="3"/>
    <n v="1"/>
    <s v="Clear"/>
    <n v="0.14000000000000001"/>
    <n v="0.1515"/>
    <n v="0.69"/>
    <n v="0.1343"/>
    <n v="0"/>
    <n v="54"/>
    <n v="54"/>
    <s v="weekday"/>
    <x v="0"/>
  </r>
  <r>
    <n v="262"/>
    <d v="2011-01-12T00:00:00"/>
    <n v="1"/>
    <x v="8"/>
    <b v="0"/>
    <n v="3"/>
    <n v="1"/>
    <s v="Clear"/>
    <n v="0.16"/>
    <n v="0.16669999999999999"/>
    <n v="0.59"/>
    <n v="0.16420000000000001"/>
    <n v="3"/>
    <n v="125"/>
    <n v="128"/>
    <s v="weekday"/>
    <x v="1"/>
  </r>
  <r>
    <n v="263"/>
    <d v="2011-01-12T00:00:00"/>
    <n v="1"/>
    <x v="9"/>
    <b v="0"/>
    <n v="3"/>
    <n v="1"/>
    <s v="Clear"/>
    <n v="0.16"/>
    <n v="0.13639999999999999"/>
    <n v="0.59"/>
    <n v="0.32840000000000003"/>
    <n v="3"/>
    <n v="78"/>
    <n v="81"/>
    <s v="weekday"/>
    <x v="1"/>
  </r>
  <r>
    <n v="264"/>
    <d v="2011-01-12T00:00:00"/>
    <n v="1"/>
    <x v="10"/>
    <b v="0"/>
    <n v="3"/>
    <n v="1"/>
    <s v="Clear"/>
    <n v="0.18"/>
    <n v="0.18179999999999999"/>
    <n v="0.55000000000000004"/>
    <n v="0.22389999999999999"/>
    <n v="0"/>
    <n v="39"/>
    <n v="39"/>
    <s v="weekday"/>
    <x v="1"/>
  </r>
  <r>
    <n v="265"/>
    <d v="2011-01-12T00:00:00"/>
    <n v="1"/>
    <x v="11"/>
    <b v="0"/>
    <n v="3"/>
    <n v="1"/>
    <s v="Clear"/>
    <n v="0.2"/>
    <n v="0.18179999999999999"/>
    <n v="0.51"/>
    <n v="0.3881"/>
    <n v="3"/>
    <n v="32"/>
    <n v="35"/>
    <s v="weekday"/>
    <x v="1"/>
  </r>
  <r>
    <n v="266"/>
    <d v="2011-01-12T00:00:00"/>
    <n v="1"/>
    <x v="12"/>
    <b v="0"/>
    <n v="3"/>
    <n v="1"/>
    <s v="Clear"/>
    <n v="0.2"/>
    <n v="0.1515"/>
    <n v="0.47"/>
    <n v="0.58209999999999995"/>
    <n v="3"/>
    <n v="52"/>
    <n v="55"/>
    <s v="weekday"/>
    <x v="2"/>
  </r>
  <r>
    <n v="267"/>
    <d v="2011-01-12T00:00:00"/>
    <n v="1"/>
    <x v="13"/>
    <b v="0"/>
    <n v="3"/>
    <n v="1"/>
    <s v="Clear"/>
    <n v="0.22"/>
    <n v="0.19700000000000001"/>
    <n v="0.44"/>
    <n v="0.35820000000000002"/>
    <n v="0"/>
    <n v="49"/>
    <n v="49"/>
    <s v="weekday"/>
    <x v="2"/>
  </r>
  <r>
    <n v="268"/>
    <d v="2011-01-12T00:00:00"/>
    <n v="1"/>
    <x v="14"/>
    <b v="0"/>
    <n v="3"/>
    <n v="1"/>
    <s v="Clear"/>
    <n v="0.2"/>
    <n v="0.18179999999999999"/>
    <n v="0.47"/>
    <n v="0.32840000000000003"/>
    <n v="0"/>
    <n v="44"/>
    <n v="44"/>
    <s v="weekday"/>
    <x v="2"/>
  </r>
  <r>
    <n v="269"/>
    <d v="2011-01-12T00:00:00"/>
    <n v="1"/>
    <x v="15"/>
    <b v="0"/>
    <n v="3"/>
    <n v="1"/>
    <s v="Clear"/>
    <n v="0.2"/>
    <n v="0.16669999999999999"/>
    <n v="0.47"/>
    <n v="0.41789999999999999"/>
    <n v="1"/>
    <n v="48"/>
    <n v="49"/>
    <s v="weekday"/>
    <x v="2"/>
  </r>
  <r>
    <n v="270"/>
    <d v="2011-01-12T00:00:00"/>
    <n v="1"/>
    <x v="16"/>
    <b v="0"/>
    <n v="3"/>
    <n v="1"/>
    <s v="Clear"/>
    <n v="0.22"/>
    <n v="0.19700000000000001"/>
    <n v="0.44"/>
    <n v="0.32840000000000003"/>
    <n v="5"/>
    <n v="63"/>
    <n v="68"/>
    <s v="weekday"/>
    <x v="3"/>
  </r>
  <r>
    <n v="271"/>
    <d v="2011-01-12T00:00:00"/>
    <n v="1"/>
    <x v="17"/>
    <b v="0"/>
    <n v="3"/>
    <n v="1"/>
    <s v="Clear"/>
    <n v="0.2"/>
    <n v="0.18179999999999999"/>
    <n v="0.47"/>
    <n v="0.35820000000000002"/>
    <n v="0"/>
    <n v="139"/>
    <n v="139"/>
    <s v="weekday"/>
    <x v="3"/>
  </r>
  <r>
    <n v="272"/>
    <d v="2011-01-12T00:00:00"/>
    <n v="1"/>
    <x v="18"/>
    <b v="0"/>
    <n v="3"/>
    <n v="1"/>
    <s v="Clear"/>
    <n v="0.2"/>
    <n v="0.1515"/>
    <n v="0.47"/>
    <n v="0.52239999999999998"/>
    <n v="2"/>
    <n v="135"/>
    <n v="137"/>
    <s v="weekday"/>
    <x v="3"/>
  </r>
  <r>
    <n v="273"/>
    <d v="2011-01-12T00:00:00"/>
    <n v="1"/>
    <x v="19"/>
    <b v="0"/>
    <n v="3"/>
    <n v="1"/>
    <s v="Clear"/>
    <n v="0.18"/>
    <n v="0.1515"/>
    <n v="0.47"/>
    <n v="0.41789999999999999"/>
    <n v="1"/>
    <n v="82"/>
    <n v="83"/>
    <s v="weekday"/>
    <x v="3"/>
  </r>
  <r>
    <n v="274"/>
    <d v="2011-01-12T00:00:00"/>
    <n v="1"/>
    <x v="20"/>
    <b v="0"/>
    <n v="3"/>
    <n v="1"/>
    <s v="Clear"/>
    <n v="0.16"/>
    <n v="0.13639999999999999"/>
    <n v="0.5"/>
    <n v="0.32840000000000003"/>
    <n v="2"/>
    <n v="54"/>
    <n v="56"/>
    <s v="weekday"/>
    <x v="0"/>
  </r>
  <r>
    <n v="275"/>
    <d v="2011-01-12T00:00:00"/>
    <n v="1"/>
    <x v="21"/>
    <b v="0"/>
    <n v="3"/>
    <n v="1"/>
    <s v="Clear"/>
    <n v="0.16"/>
    <n v="0.13639999999999999"/>
    <n v="0.55000000000000004"/>
    <n v="0.32840000000000003"/>
    <n v="0"/>
    <n v="57"/>
    <n v="57"/>
    <s v="weekday"/>
    <x v="0"/>
  </r>
  <r>
    <n v="276"/>
    <d v="2011-01-12T00:00:00"/>
    <n v="1"/>
    <x v="22"/>
    <b v="0"/>
    <n v="3"/>
    <n v="1"/>
    <s v="Clear"/>
    <n v="0.16"/>
    <n v="0.1212"/>
    <n v="0.55000000000000004"/>
    <n v="0.44779999999999998"/>
    <n v="1"/>
    <n v="32"/>
    <n v="33"/>
    <s v="weekday"/>
    <x v="0"/>
  </r>
  <r>
    <n v="277"/>
    <d v="2011-01-12T00:00:00"/>
    <n v="1"/>
    <x v="23"/>
    <b v="0"/>
    <n v="3"/>
    <n v="1"/>
    <s v="Clear"/>
    <n v="0.14000000000000001"/>
    <n v="0.1061"/>
    <n v="0.59"/>
    <n v="0.41789999999999999"/>
    <n v="1"/>
    <n v="19"/>
    <n v="20"/>
    <s v="weekday"/>
    <x v="0"/>
  </r>
  <r>
    <n v="278"/>
    <d v="2011-01-13T00:00:00"/>
    <n v="1"/>
    <x v="0"/>
    <b v="0"/>
    <n v="4"/>
    <n v="1"/>
    <s v="Clear"/>
    <n v="0.14000000000000001"/>
    <n v="0.1212"/>
    <n v="0.59"/>
    <n v="0.28360000000000002"/>
    <n v="1"/>
    <n v="6"/>
    <n v="7"/>
    <s v="weekday"/>
    <x v="0"/>
  </r>
  <r>
    <n v="279"/>
    <d v="2011-01-13T00:00:00"/>
    <n v="1"/>
    <x v="1"/>
    <b v="0"/>
    <n v="4"/>
    <n v="1"/>
    <s v="Clear"/>
    <n v="0.14000000000000001"/>
    <n v="0.1212"/>
    <n v="0.5"/>
    <n v="0.28360000000000002"/>
    <n v="0"/>
    <n v="2"/>
    <n v="2"/>
    <s v="weekday"/>
    <x v="0"/>
  </r>
  <r>
    <n v="280"/>
    <d v="2011-01-13T00:00:00"/>
    <n v="1"/>
    <x v="2"/>
    <b v="0"/>
    <n v="4"/>
    <n v="1"/>
    <s v="Clear"/>
    <n v="0.14000000000000001"/>
    <n v="0.1212"/>
    <n v="0.5"/>
    <n v="0.35820000000000002"/>
    <n v="0"/>
    <n v="2"/>
    <n v="2"/>
    <s v="weekday"/>
    <x v="0"/>
  </r>
  <r>
    <n v="281"/>
    <d v="2011-01-13T00:00:00"/>
    <n v="1"/>
    <x v="3"/>
    <b v="0"/>
    <n v="4"/>
    <n v="1"/>
    <s v="Clear"/>
    <n v="0.14000000000000001"/>
    <n v="0.1212"/>
    <n v="0.5"/>
    <n v="0.32840000000000003"/>
    <n v="0"/>
    <n v="3"/>
    <n v="3"/>
    <s v="weekday"/>
    <x v="0"/>
  </r>
  <r>
    <n v="282"/>
    <d v="2011-01-13T00:00:00"/>
    <n v="1"/>
    <x v="4"/>
    <b v="0"/>
    <n v="4"/>
    <n v="1"/>
    <s v="Clear"/>
    <n v="0.14000000000000001"/>
    <n v="0.1212"/>
    <n v="0.5"/>
    <n v="0.25369999999999998"/>
    <n v="0"/>
    <n v="4"/>
    <n v="4"/>
    <s v="weekday"/>
    <x v="0"/>
  </r>
  <r>
    <n v="283"/>
    <d v="2011-01-13T00:00:00"/>
    <n v="1"/>
    <x v="5"/>
    <b v="0"/>
    <n v="4"/>
    <n v="1"/>
    <s v="Clear"/>
    <n v="0.14000000000000001"/>
    <n v="0.1212"/>
    <n v="0.5"/>
    <n v="0.29849999999999999"/>
    <n v="0"/>
    <n v="3"/>
    <n v="3"/>
    <s v="weekday"/>
    <x v="0"/>
  </r>
  <r>
    <n v="284"/>
    <d v="2011-01-13T00:00:00"/>
    <n v="1"/>
    <x v="6"/>
    <b v="0"/>
    <n v="4"/>
    <n v="1"/>
    <s v="Clear"/>
    <n v="0.12"/>
    <n v="0.1515"/>
    <n v="0.54"/>
    <n v="0.1343"/>
    <n v="0"/>
    <n v="28"/>
    <n v="28"/>
    <s v="weekday"/>
    <x v="0"/>
  </r>
  <r>
    <n v="285"/>
    <d v="2011-01-13T00:00:00"/>
    <n v="1"/>
    <x v="7"/>
    <b v="0"/>
    <n v="4"/>
    <n v="1"/>
    <s v="Clear"/>
    <n v="0.12"/>
    <n v="0.1515"/>
    <n v="0.54"/>
    <n v="0.1343"/>
    <n v="0"/>
    <n v="72"/>
    <n v="72"/>
    <s v="weekday"/>
    <x v="0"/>
  </r>
  <r>
    <n v="286"/>
    <d v="2011-01-13T00:00:00"/>
    <n v="1"/>
    <x v="8"/>
    <b v="0"/>
    <n v="4"/>
    <n v="1"/>
    <s v="Clear"/>
    <n v="0.14000000000000001"/>
    <n v="0.13639999999999999"/>
    <n v="0.5"/>
    <n v="0.19400000000000001"/>
    <n v="5"/>
    <n v="197"/>
    <n v="202"/>
    <s v="weekday"/>
    <x v="1"/>
  </r>
  <r>
    <n v="287"/>
    <d v="2011-01-13T00:00:00"/>
    <n v="1"/>
    <x v="9"/>
    <b v="0"/>
    <n v="4"/>
    <n v="1"/>
    <s v="Clear"/>
    <n v="0.14000000000000001"/>
    <n v="0.1212"/>
    <n v="0.5"/>
    <n v="0.32840000000000003"/>
    <n v="2"/>
    <n v="137"/>
    <n v="139"/>
    <s v="weekday"/>
    <x v="1"/>
  </r>
  <r>
    <n v="288"/>
    <d v="2011-01-13T00:00:00"/>
    <n v="1"/>
    <x v="10"/>
    <b v="0"/>
    <n v="4"/>
    <n v="2"/>
    <s v="Moist"/>
    <n v="0.16"/>
    <n v="0.13639999999999999"/>
    <n v="0.5"/>
    <n v="0.35820000000000002"/>
    <n v="2"/>
    <n v="36"/>
    <n v="38"/>
    <s v="weekday"/>
    <x v="1"/>
  </r>
  <r>
    <n v="289"/>
    <d v="2011-01-13T00:00:00"/>
    <n v="1"/>
    <x v="11"/>
    <b v="0"/>
    <n v="4"/>
    <n v="2"/>
    <s v="Moist"/>
    <n v="0.2"/>
    <n v="0.16669999999999999"/>
    <n v="0.44"/>
    <n v="0.44779999999999998"/>
    <n v="4"/>
    <n v="33"/>
    <n v="37"/>
    <s v="weekday"/>
    <x v="1"/>
  </r>
  <r>
    <n v="290"/>
    <d v="2011-01-13T00:00:00"/>
    <n v="1"/>
    <x v="12"/>
    <b v="0"/>
    <n v="4"/>
    <n v="1"/>
    <s v="Clear"/>
    <n v="0.2"/>
    <n v="0.16669999999999999"/>
    <n v="0.44"/>
    <n v="0.41789999999999999"/>
    <n v="3"/>
    <n v="49"/>
    <n v="52"/>
    <s v="weekday"/>
    <x v="2"/>
  </r>
  <r>
    <n v="291"/>
    <d v="2011-01-13T00:00:00"/>
    <n v="1"/>
    <x v="13"/>
    <b v="0"/>
    <n v="4"/>
    <n v="1"/>
    <s v="Clear"/>
    <n v="0.22"/>
    <n v="0.19700000000000001"/>
    <n v="0.41"/>
    <n v="0.44779999999999998"/>
    <n v="2"/>
    <n v="81"/>
    <n v="83"/>
    <s v="weekday"/>
    <x v="2"/>
  </r>
  <r>
    <n v="292"/>
    <d v="2011-01-13T00:00:00"/>
    <n v="1"/>
    <x v="14"/>
    <b v="0"/>
    <n v="4"/>
    <n v="1"/>
    <s v="Clear"/>
    <n v="0.22"/>
    <n v="0.19700000000000001"/>
    <n v="0.41"/>
    <n v="0.3881"/>
    <n v="3"/>
    <n v="39"/>
    <n v="42"/>
    <s v="weekday"/>
    <x v="2"/>
  </r>
  <r>
    <n v="293"/>
    <d v="2011-01-13T00:00:00"/>
    <n v="1"/>
    <x v="15"/>
    <b v="0"/>
    <n v="4"/>
    <n v="1"/>
    <s v="Clear"/>
    <n v="0.24"/>
    <n v="0.21210000000000001"/>
    <n v="0.38"/>
    <n v="0.29849999999999999"/>
    <n v="5"/>
    <n v="55"/>
    <n v="60"/>
    <s v="weekday"/>
    <x v="2"/>
  </r>
  <r>
    <n v="294"/>
    <d v="2011-01-13T00:00:00"/>
    <n v="1"/>
    <x v="16"/>
    <b v="0"/>
    <n v="4"/>
    <n v="1"/>
    <s v="Clear"/>
    <n v="0.24"/>
    <n v="0.21210000000000001"/>
    <n v="0.38"/>
    <n v="0.35820000000000002"/>
    <n v="2"/>
    <n v="76"/>
    <n v="78"/>
    <s v="weekday"/>
    <x v="3"/>
  </r>
  <r>
    <n v="295"/>
    <d v="2011-01-13T00:00:00"/>
    <n v="1"/>
    <x v="17"/>
    <b v="0"/>
    <n v="4"/>
    <n v="1"/>
    <s v="Clear"/>
    <n v="0.2"/>
    <n v="0.18179999999999999"/>
    <n v="0.4"/>
    <n v="0.28360000000000002"/>
    <n v="4"/>
    <n v="158"/>
    <n v="162"/>
    <s v="weekday"/>
    <x v="3"/>
  </r>
  <r>
    <n v="296"/>
    <d v="2011-01-13T00:00:00"/>
    <n v="1"/>
    <x v="18"/>
    <b v="0"/>
    <n v="4"/>
    <n v="1"/>
    <s v="Clear"/>
    <n v="0.2"/>
    <n v="0.18179999999999999"/>
    <n v="0.4"/>
    <n v="0.32840000000000003"/>
    <n v="3"/>
    <n v="141"/>
    <n v="144"/>
    <s v="weekday"/>
    <x v="3"/>
  </r>
  <r>
    <n v="297"/>
    <d v="2011-01-13T00:00:00"/>
    <n v="1"/>
    <x v="19"/>
    <b v="0"/>
    <n v="4"/>
    <n v="1"/>
    <s v="Clear"/>
    <n v="0.16"/>
    <n v="0.1515"/>
    <n v="0.47"/>
    <n v="0.25369999999999998"/>
    <n v="1"/>
    <n v="98"/>
    <n v="99"/>
    <s v="weekday"/>
    <x v="3"/>
  </r>
  <r>
    <n v="298"/>
    <d v="2011-01-13T00:00:00"/>
    <n v="1"/>
    <x v="20"/>
    <b v="0"/>
    <n v="4"/>
    <n v="1"/>
    <s v="Clear"/>
    <n v="0.16"/>
    <n v="0.1515"/>
    <n v="0.47"/>
    <n v="0.22389999999999999"/>
    <n v="0"/>
    <n v="64"/>
    <n v="64"/>
    <s v="weekday"/>
    <x v="0"/>
  </r>
  <r>
    <n v="299"/>
    <d v="2011-01-13T00:00:00"/>
    <n v="1"/>
    <x v="21"/>
    <b v="0"/>
    <n v="4"/>
    <n v="1"/>
    <s v="Clear"/>
    <n v="0.14000000000000001"/>
    <n v="0.1212"/>
    <n v="0.46"/>
    <n v="0.29849999999999999"/>
    <n v="0"/>
    <n v="40"/>
    <n v="40"/>
    <s v="weekday"/>
    <x v="0"/>
  </r>
  <r>
    <n v="300"/>
    <d v="2011-01-13T00:00:00"/>
    <n v="1"/>
    <x v="22"/>
    <b v="0"/>
    <n v="4"/>
    <n v="1"/>
    <s v="Clear"/>
    <n v="0.14000000000000001"/>
    <n v="0.1212"/>
    <n v="0.46"/>
    <n v="0.32840000000000003"/>
    <n v="0"/>
    <n v="30"/>
    <n v="30"/>
    <s v="weekday"/>
    <x v="0"/>
  </r>
  <r>
    <n v="301"/>
    <d v="2011-01-13T00:00:00"/>
    <n v="1"/>
    <x v="23"/>
    <b v="0"/>
    <n v="4"/>
    <n v="1"/>
    <s v="Clear"/>
    <n v="0.12"/>
    <n v="0.13639999999999999"/>
    <n v="0.5"/>
    <n v="0.19400000000000001"/>
    <n v="1"/>
    <n v="14"/>
    <n v="15"/>
    <s v="weekday"/>
    <x v="0"/>
  </r>
  <r>
    <n v="302"/>
    <d v="2011-01-14T00:00:00"/>
    <n v="1"/>
    <x v="0"/>
    <b v="0"/>
    <n v="5"/>
    <n v="1"/>
    <s v="Clear"/>
    <n v="0.12"/>
    <n v="0.13639999999999999"/>
    <n v="0.5"/>
    <n v="0.19400000000000001"/>
    <n v="0"/>
    <n v="14"/>
    <n v="14"/>
    <s v="weekday"/>
    <x v="0"/>
  </r>
  <r>
    <n v="303"/>
    <d v="2011-01-14T00:00:00"/>
    <n v="1"/>
    <x v="1"/>
    <b v="0"/>
    <n v="5"/>
    <n v="1"/>
    <s v="Clear"/>
    <n v="0.1"/>
    <n v="0.1212"/>
    <n v="0.54"/>
    <n v="0.16420000000000001"/>
    <n v="0"/>
    <n v="5"/>
    <n v="5"/>
    <s v="weekday"/>
    <x v="0"/>
  </r>
  <r>
    <n v="304"/>
    <d v="2011-01-14T00:00:00"/>
    <n v="1"/>
    <x v="2"/>
    <b v="0"/>
    <n v="5"/>
    <n v="1"/>
    <s v="Clear"/>
    <n v="0.1"/>
    <n v="0.1212"/>
    <n v="0.54"/>
    <n v="0.1343"/>
    <n v="0"/>
    <n v="1"/>
    <n v="1"/>
    <s v="weekday"/>
    <x v="0"/>
  </r>
  <r>
    <n v="305"/>
    <d v="2011-01-14T00:00:00"/>
    <n v="1"/>
    <x v="3"/>
    <b v="0"/>
    <n v="5"/>
    <n v="1"/>
    <s v="Clear"/>
    <n v="0.1"/>
    <n v="0.13639999999999999"/>
    <n v="0.54"/>
    <n v="0.1045"/>
    <n v="0"/>
    <n v="1"/>
    <n v="1"/>
    <s v="weekday"/>
    <x v="0"/>
  </r>
  <r>
    <n v="306"/>
    <d v="2011-01-14T00:00:00"/>
    <n v="1"/>
    <x v="5"/>
    <b v="0"/>
    <n v="5"/>
    <n v="1"/>
    <s v="Clear"/>
    <n v="0.1"/>
    <n v="0.13639999999999999"/>
    <n v="0.54"/>
    <n v="8.9599999999999999E-2"/>
    <n v="0"/>
    <n v="8"/>
    <n v="8"/>
    <s v="weekday"/>
    <x v="0"/>
  </r>
  <r>
    <n v="307"/>
    <d v="2011-01-14T00:00:00"/>
    <n v="1"/>
    <x v="6"/>
    <b v="0"/>
    <n v="5"/>
    <n v="1"/>
    <s v="Clear"/>
    <n v="0.1"/>
    <n v="0.18179999999999999"/>
    <n v="0.54"/>
    <n v="0"/>
    <n v="0"/>
    <n v="17"/>
    <n v="17"/>
    <s v="weekday"/>
    <x v="0"/>
  </r>
  <r>
    <n v="308"/>
    <d v="2011-01-14T00:00:00"/>
    <n v="1"/>
    <x v="7"/>
    <b v="0"/>
    <n v="5"/>
    <n v="1"/>
    <s v="Clear"/>
    <n v="0.1"/>
    <n v="0.1212"/>
    <n v="0.74"/>
    <n v="0.16420000000000001"/>
    <n v="0"/>
    <n v="70"/>
    <n v="70"/>
    <s v="weekday"/>
    <x v="0"/>
  </r>
  <r>
    <n v="309"/>
    <d v="2011-01-14T00:00:00"/>
    <n v="1"/>
    <x v="8"/>
    <b v="0"/>
    <n v="5"/>
    <n v="1"/>
    <s v="Clear"/>
    <n v="0.12"/>
    <n v="0.16669999999999999"/>
    <n v="0.68"/>
    <n v="0"/>
    <n v="2"/>
    <n v="156"/>
    <n v="158"/>
    <s v="weekday"/>
    <x v="1"/>
  </r>
  <r>
    <n v="310"/>
    <d v="2011-01-14T00:00:00"/>
    <n v="1"/>
    <x v="9"/>
    <b v="0"/>
    <n v="5"/>
    <n v="1"/>
    <s v="Clear"/>
    <n v="0.14000000000000001"/>
    <n v="0.1515"/>
    <n v="0.69"/>
    <n v="0.1343"/>
    <n v="0"/>
    <n v="117"/>
    <n v="117"/>
    <s v="weekday"/>
    <x v="1"/>
  </r>
  <r>
    <n v="311"/>
    <d v="2011-01-14T00:00:00"/>
    <n v="1"/>
    <x v="10"/>
    <b v="0"/>
    <n v="5"/>
    <n v="1"/>
    <s v="Clear"/>
    <n v="0.18"/>
    <n v="0.18179999999999999"/>
    <n v="0.55000000000000004"/>
    <n v="0.19400000000000001"/>
    <n v="4"/>
    <n v="40"/>
    <n v="44"/>
    <s v="weekday"/>
    <x v="1"/>
  </r>
  <r>
    <n v="312"/>
    <d v="2011-01-14T00:00:00"/>
    <n v="1"/>
    <x v="11"/>
    <b v="0"/>
    <n v="5"/>
    <n v="1"/>
    <s v="Clear"/>
    <n v="0.18"/>
    <n v="0.16669999999999999"/>
    <n v="0.51"/>
    <n v="0.28360000000000002"/>
    <n v="6"/>
    <n v="47"/>
    <n v="53"/>
    <s v="weekday"/>
    <x v="1"/>
  </r>
  <r>
    <n v="313"/>
    <d v="2011-01-14T00:00:00"/>
    <n v="1"/>
    <x v="12"/>
    <b v="0"/>
    <n v="5"/>
    <n v="1"/>
    <s v="Clear"/>
    <n v="0.2"/>
    <n v="0.19700000000000001"/>
    <n v="0.44"/>
    <n v="0.25369999999999998"/>
    <n v="2"/>
    <n v="59"/>
    <n v="61"/>
    <s v="weekday"/>
    <x v="2"/>
  </r>
  <r>
    <n v="314"/>
    <d v="2011-01-14T00:00:00"/>
    <n v="1"/>
    <x v="13"/>
    <b v="0"/>
    <n v="5"/>
    <n v="1"/>
    <s v="Clear"/>
    <n v="0.22"/>
    <n v="0.19700000000000001"/>
    <n v="0.37"/>
    <n v="0.3881"/>
    <n v="4"/>
    <n v="73"/>
    <n v="77"/>
    <s v="weekday"/>
    <x v="2"/>
  </r>
  <r>
    <n v="315"/>
    <d v="2011-01-14T00:00:00"/>
    <n v="1"/>
    <x v="14"/>
    <b v="0"/>
    <n v="5"/>
    <n v="1"/>
    <s v="Clear"/>
    <n v="0.22"/>
    <n v="0.21210000000000001"/>
    <n v="0.41"/>
    <n v="0.28360000000000002"/>
    <n v="5"/>
    <n v="59"/>
    <n v="64"/>
    <s v="weekday"/>
    <x v="2"/>
  </r>
  <r>
    <n v="316"/>
    <d v="2011-01-14T00:00:00"/>
    <n v="1"/>
    <x v="15"/>
    <b v="0"/>
    <n v="5"/>
    <n v="1"/>
    <s v="Clear"/>
    <n v="0.24"/>
    <n v="0.2424"/>
    <n v="0.38"/>
    <n v="0.16420000000000001"/>
    <n v="9"/>
    <n v="59"/>
    <n v="68"/>
    <s v="weekday"/>
    <x v="2"/>
  </r>
  <r>
    <n v="317"/>
    <d v="2011-01-14T00:00:00"/>
    <n v="1"/>
    <x v="16"/>
    <b v="0"/>
    <n v="5"/>
    <n v="1"/>
    <s v="Clear"/>
    <n v="0.22"/>
    <n v="0.2424"/>
    <n v="0.41"/>
    <n v="0.1045"/>
    <n v="3"/>
    <n v="87"/>
    <n v="90"/>
    <s v="weekday"/>
    <x v="3"/>
  </r>
  <r>
    <n v="318"/>
    <d v="2011-01-14T00:00:00"/>
    <n v="1"/>
    <x v="17"/>
    <b v="0"/>
    <n v="5"/>
    <n v="1"/>
    <s v="Clear"/>
    <n v="0.22"/>
    <n v="0.2273"/>
    <n v="0.41"/>
    <n v="0.16420000000000001"/>
    <n v="4"/>
    <n v="155"/>
    <n v="159"/>
    <s v="weekday"/>
    <x v="3"/>
  </r>
  <r>
    <n v="319"/>
    <d v="2011-01-14T00:00:00"/>
    <n v="1"/>
    <x v="18"/>
    <b v="0"/>
    <n v="5"/>
    <n v="1"/>
    <s v="Clear"/>
    <n v="0.2"/>
    <n v="0.2576"/>
    <n v="0.47"/>
    <n v="0"/>
    <n v="5"/>
    <n v="134"/>
    <n v="139"/>
    <s v="weekday"/>
    <x v="3"/>
  </r>
  <r>
    <n v="320"/>
    <d v="2011-01-14T00:00:00"/>
    <n v="1"/>
    <x v="19"/>
    <b v="0"/>
    <n v="5"/>
    <n v="1"/>
    <s v="Clear"/>
    <n v="0.16"/>
    <n v="0.19700000000000001"/>
    <n v="0.59"/>
    <n v="8.9599999999999999E-2"/>
    <n v="3"/>
    <n v="89"/>
    <n v="92"/>
    <s v="weekday"/>
    <x v="3"/>
  </r>
  <r>
    <n v="321"/>
    <d v="2011-01-14T00:00:00"/>
    <n v="1"/>
    <x v="20"/>
    <b v="0"/>
    <n v="5"/>
    <n v="1"/>
    <s v="Clear"/>
    <n v="0.18"/>
    <n v="0.2424"/>
    <n v="0.59"/>
    <n v="0"/>
    <n v="0"/>
    <n v="68"/>
    <n v="68"/>
    <s v="weekday"/>
    <x v="0"/>
  </r>
  <r>
    <n v="322"/>
    <d v="2011-01-14T00:00:00"/>
    <n v="1"/>
    <x v="21"/>
    <b v="0"/>
    <n v="5"/>
    <n v="1"/>
    <s v="Clear"/>
    <n v="0.16"/>
    <n v="0.2273"/>
    <n v="0.69"/>
    <n v="0"/>
    <n v="4"/>
    <n v="48"/>
    <n v="52"/>
    <s v="weekday"/>
    <x v="0"/>
  </r>
  <r>
    <n v="323"/>
    <d v="2011-01-14T00:00:00"/>
    <n v="1"/>
    <x v="22"/>
    <b v="0"/>
    <n v="5"/>
    <n v="2"/>
    <s v="Moist"/>
    <n v="0.16"/>
    <n v="0.2273"/>
    <n v="0.69"/>
    <n v="0"/>
    <n v="2"/>
    <n v="34"/>
    <n v="36"/>
    <s v="weekday"/>
    <x v="0"/>
  </r>
  <r>
    <n v="324"/>
    <d v="2011-01-14T00:00:00"/>
    <n v="1"/>
    <x v="23"/>
    <b v="0"/>
    <n v="5"/>
    <n v="2"/>
    <s v="Moist"/>
    <n v="0.18"/>
    <n v="0.2424"/>
    <n v="0.55000000000000004"/>
    <n v="0"/>
    <n v="1"/>
    <n v="26"/>
    <n v="27"/>
    <s v="weekday"/>
    <x v="0"/>
  </r>
  <r>
    <n v="325"/>
    <d v="2011-01-15T00:00:00"/>
    <n v="1"/>
    <x v="0"/>
    <b v="0"/>
    <n v="6"/>
    <n v="1"/>
    <s v="Clear"/>
    <n v="0.18"/>
    <n v="0.2424"/>
    <n v="0.55000000000000004"/>
    <n v="0"/>
    <n v="3"/>
    <n v="25"/>
    <n v="28"/>
    <s v="weekend"/>
    <x v="0"/>
  </r>
  <r>
    <n v="326"/>
    <d v="2011-01-15T00:00:00"/>
    <n v="1"/>
    <x v="1"/>
    <b v="0"/>
    <n v="6"/>
    <n v="2"/>
    <s v="Moist"/>
    <n v="0.16"/>
    <n v="0.19700000000000001"/>
    <n v="0.59"/>
    <n v="8.9599999999999999E-2"/>
    <n v="2"/>
    <n v="18"/>
    <n v="20"/>
    <s v="weekend"/>
    <x v="0"/>
  </r>
  <r>
    <n v="327"/>
    <d v="2011-01-15T00:00:00"/>
    <n v="1"/>
    <x v="2"/>
    <b v="0"/>
    <n v="6"/>
    <n v="2"/>
    <s v="Moist"/>
    <n v="0.16"/>
    <n v="0.19700000000000001"/>
    <n v="0.59"/>
    <n v="8.9599999999999999E-2"/>
    <n v="0"/>
    <n v="12"/>
    <n v="12"/>
    <s v="weekend"/>
    <x v="0"/>
  </r>
  <r>
    <n v="328"/>
    <d v="2011-01-15T00:00:00"/>
    <n v="1"/>
    <x v="3"/>
    <b v="0"/>
    <n v="6"/>
    <n v="2"/>
    <s v="Moist"/>
    <n v="0.16"/>
    <n v="0.2273"/>
    <n v="0.59"/>
    <n v="0"/>
    <n v="1"/>
    <n v="7"/>
    <n v="8"/>
    <s v="weekend"/>
    <x v="0"/>
  </r>
  <r>
    <n v="329"/>
    <d v="2011-01-15T00:00:00"/>
    <n v="1"/>
    <x v="4"/>
    <b v="0"/>
    <n v="6"/>
    <n v="2"/>
    <s v="Moist"/>
    <n v="0.16"/>
    <n v="0.2273"/>
    <n v="0.59"/>
    <n v="0"/>
    <n v="0"/>
    <n v="5"/>
    <n v="5"/>
    <s v="weekend"/>
    <x v="0"/>
  </r>
  <r>
    <n v="330"/>
    <d v="2011-01-15T00:00:00"/>
    <n v="1"/>
    <x v="5"/>
    <b v="0"/>
    <n v="6"/>
    <n v="1"/>
    <s v="Clear"/>
    <n v="0.16"/>
    <n v="0.2273"/>
    <n v="0.59"/>
    <n v="0"/>
    <n v="0"/>
    <n v="1"/>
    <n v="1"/>
    <s v="weekend"/>
    <x v="0"/>
  </r>
  <r>
    <n v="331"/>
    <d v="2011-01-15T00:00:00"/>
    <n v="1"/>
    <x v="6"/>
    <b v="0"/>
    <n v="6"/>
    <n v="1"/>
    <s v="Clear"/>
    <n v="0.14000000000000001"/>
    <n v="0.16669999999999999"/>
    <n v="0.63"/>
    <n v="0.1045"/>
    <n v="1"/>
    <n v="2"/>
    <n v="3"/>
    <s v="weekend"/>
    <x v="0"/>
  </r>
  <r>
    <n v="332"/>
    <d v="2011-01-15T00:00:00"/>
    <n v="1"/>
    <x v="7"/>
    <b v="0"/>
    <n v="6"/>
    <n v="1"/>
    <s v="Clear"/>
    <n v="0.14000000000000001"/>
    <n v="0.21210000000000001"/>
    <n v="0.63"/>
    <n v="0"/>
    <n v="1"/>
    <n v="9"/>
    <n v="10"/>
    <s v="weekend"/>
    <x v="0"/>
  </r>
  <r>
    <n v="333"/>
    <d v="2011-01-15T00:00:00"/>
    <n v="1"/>
    <x v="8"/>
    <b v="0"/>
    <n v="6"/>
    <n v="1"/>
    <s v="Clear"/>
    <n v="0.14000000000000001"/>
    <n v="0.1515"/>
    <n v="0.63"/>
    <n v="0.1343"/>
    <n v="1"/>
    <n v="22"/>
    <n v="23"/>
    <s v="weekend"/>
    <x v="1"/>
  </r>
  <r>
    <n v="334"/>
    <d v="2011-01-15T00:00:00"/>
    <n v="1"/>
    <x v="9"/>
    <b v="0"/>
    <n v="6"/>
    <n v="1"/>
    <s v="Clear"/>
    <n v="0.16"/>
    <n v="0.18179999999999999"/>
    <n v="0.64"/>
    <n v="0.1343"/>
    <n v="2"/>
    <n v="31"/>
    <n v="33"/>
    <s v="weekend"/>
    <x v="1"/>
  </r>
  <r>
    <n v="335"/>
    <d v="2011-01-15T00:00:00"/>
    <n v="1"/>
    <x v="10"/>
    <b v="0"/>
    <n v="6"/>
    <n v="1"/>
    <s v="Clear"/>
    <n v="0.18"/>
    <n v="0.19700000000000001"/>
    <n v="0.59"/>
    <n v="0.16420000000000001"/>
    <n v="2"/>
    <n v="57"/>
    <n v="59"/>
    <s v="weekend"/>
    <x v="1"/>
  </r>
  <r>
    <n v="336"/>
    <d v="2011-01-15T00:00:00"/>
    <n v="1"/>
    <x v="11"/>
    <b v="0"/>
    <n v="6"/>
    <n v="1"/>
    <s v="Clear"/>
    <n v="0.2"/>
    <n v="0.19700000000000001"/>
    <n v="0.55000000000000004"/>
    <n v="0.22389999999999999"/>
    <n v="18"/>
    <n v="54"/>
    <n v="72"/>
    <s v="weekend"/>
    <x v="1"/>
  </r>
  <r>
    <n v="337"/>
    <d v="2011-01-15T00:00:00"/>
    <n v="1"/>
    <x v="12"/>
    <b v="0"/>
    <n v="6"/>
    <n v="1"/>
    <s v="Clear"/>
    <n v="0.24"/>
    <n v="0.2273"/>
    <n v="0.48"/>
    <n v="0.22389999999999999"/>
    <n v="15"/>
    <n v="74"/>
    <n v="89"/>
    <s v="weekend"/>
    <x v="2"/>
  </r>
  <r>
    <n v="338"/>
    <d v="2011-01-15T00:00:00"/>
    <n v="1"/>
    <x v="13"/>
    <b v="0"/>
    <n v="6"/>
    <n v="1"/>
    <s v="Clear"/>
    <n v="0.28000000000000003"/>
    <n v="0.2576"/>
    <n v="0.38"/>
    <n v="0.29849999999999999"/>
    <n v="21"/>
    <n v="80"/>
    <n v="101"/>
    <s v="weekend"/>
    <x v="2"/>
  </r>
  <r>
    <n v="339"/>
    <d v="2011-01-15T00:00:00"/>
    <n v="1"/>
    <x v="14"/>
    <b v="0"/>
    <n v="6"/>
    <n v="1"/>
    <s v="Clear"/>
    <n v="0.3"/>
    <n v="0.28789999999999999"/>
    <n v="0.39"/>
    <n v="0.28360000000000002"/>
    <n v="26"/>
    <n v="92"/>
    <n v="118"/>
    <s v="weekend"/>
    <x v="2"/>
  </r>
  <r>
    <n v="340"/>
    <d v="2011-01-15T00:00:00"/>
    <n v="1"/>
    <x v="15"/>
    <b v="0"/>
    <n v="6"/>
    <n v="2"/>
    <s v="Moist"/>
    <n v="0.32"/>
    <n v="0.31819999999999998"/>
    <n v="0.36"/>
    <n v="0.19400000000000001"/>
    <n v="21"/>
    <n v="108"/>
    <n v="129"/>
    <s v="weekend"/>
    <x v="2"/>
  </r>
  <r>
    <n v="341"/>
    <d v="2011-01-15T00:00:00"/>
    <n v="1"/>
    <x v="16"/>
    <b v="0"/>
    <n v="6"/>
    <n v="2"/>
    <s v="Moist"/>
    <n v="0.34"/>
    <n v="0.33329999999999999"/>
    <n v="0.34"/>
    <n v="0.19400000000000001"/>
    <n v="33"/>
    <n v="95"/>
    <n v="128"/>
    <s v="weekend"/>
    <x v="3"/>
  </r>
  <r>
    <n v="342"/>
    <d v="2011-01-15T00:00:00"/>
    <n v="1"/>
    <x v="17"/>
    <b v="0"/>
    <n v="6"/>
    <n v="2"/>
    <s v="Moist"/>
    <n v="0.32"/>
    <n v="0.30299999999999999"/>
    <n v="0.36"/>
    <n v="0.28360000000000002"/>
    <n v="29"/>
    <n v="54"/>
    <n v="83"/>
    <s v="weekend"/>
    <x v="3"/>
  </r>
  <r>
    <n v="343"/>
    <d v="2011-01-15T00:00:00"/>
    <n v="1"/>
    <x v="18"/>
    <b v="0"/>
    <n v="6"/>
    <n v="2"/>
    <s v="Moist"/>
    <n v="0.3"/>
    <n v="0.28789999999999999"/>
    <n v="0.45"/>
    <n v="0.25369999999999998"/>
    <n v="15"/>
    <n v="69"/>
    <n v="84"/>
    <s v="weekend"/>
    <x v="3"/>
  </r>
  <r>
    <n v="344"/>
    <d v="2011-01-15T00:00:00"/>
    <n v="1"/>
    <x v="19"/>
    <b v="0"/>
    <n v="6"/>
    <n v="2"/>
    <s v="Moist"/>
    <n v="0.32"/>
    <n v="0.30299999999999999"/>
    <n v="0.39"/>
    <n v="0.25369999999999998"/>
    <n v="14"/>
    <n v="60"/>
    <n v="74"/>
    <s v="weekend"/>
    <x v="3"/>
  </r>
  <r>
    <n v="345"/>
    <d v="2011-01-15T00:00:00"/>
    <n v="1"/>
    <x v="20"/>
    <b v="0"/>
    <n v="6"/>
    <n v="2"/>
    <s v="Moist"/>
    <n v="0.32"/>
    <n v="0.30299999999999999"/>
    <n v="0.39"/>
    <n v="0.25369999999999998"/>
    <n v="6"/>
    <n v="35"/>
    <n v="41"/>
    <s v="weekend"/>
    <x v="0"/>
  </r>
  <r>
    <n v="346"/>
    <d v="2011-01-15T00:00:00"/>
    <n v="1"/>
    <x v="21"/>
    <b v="0"/>
    <n v="6"/>
    <n v="2"/>
    <s v="Moist"/>
    <n v="0.32"/>
    <n v="0.30299999999999999"/>
    <n v="0.39"/>
    <n v="0.22389999999999999"/>
    <n v="6"/>
    <n v="51"/>
    <n v="57"/>
    <s v="weekend"/>
    <x v="0"/>
  </r>
  <r>
    <n v="347"/>
    <d v="2011-01-15T00:00:00"/>
    <n v="1"/>
    <x v="22"/>
    <b v="0"/>
    <n v="6"/>
    <n v="2"/>
    <s v="Moist"/>
    <n v="0.3"/>
    <n v="0.31819999999999998"/>
    <n v="0.42"/>
    <n v="0.1045"/>
    <n v="0"/>
    <n v="26"/>
    <n v="26"/>
    <s v="weekend"/>
    <x v="0"/>
  </r>
  <r>
    <n v="348"/>
    <d v="2011-01-15T00:00:00"/>
    <n v="1"/>
    <x v="23"/>
    <b v="0"/>
    <n v="6"/>
    <n v="1"/>
    <s v="Clear"/>
    <n v="0.3"/>
    <n v="0.28789999999999999"/>
    <n v="0.45"/>
    <n v="0.28360000000000002"/>
    <n v="5"/>
    <n v="39"/>
    <n v="44"/>
    <s v="weekend"/>
    <x v="0"/>
  </r>
  <r>
    <n v="349"/>
    <d v="2011-01-16T00:00:00"/>
    <n v="1"/>
    <x v="0"/>
    <b v="0"/>
    <n v="0"/>
    <n v="1"/>
    <s v="Clear"/>
    <n v="0.26"/>
    <n v="0.30299999999999999"/>
    <n v="0.56000000000000005"/>
    <n v="0"/>
    <n v="6"/>
    <n v="33"/>
    <n v="39"/>
    <s v="weekend"/>
    <x v="0"/>
  </r>
  <r>
    <n v="350"/>
    <d v="2011-01-16T00:00:00"/>
    <n v="1"/>
    <x v="1"/>
    <b v="0"/>
    <n v="0"/>
    <n v="1"/>
    <s v="Clear"/>
    <n v="0.26"/>
    <n v="0.2727"/>
    <n v="0.56000000000000005"/>
    <n v="0.1343"/>
    <n v="4"/>
    <n v="19"/>
    <n v="23"/>
    <s v="weekend"/>
    <x v="0"/>
  </r>
  <r>
    <n v="351"/>
    <d v="2011-01-16T00:00:00"/>
    <n v="1"/>
    <x v="2"/>
    <b v="0"/>
    <n v="0"/>
    <n v="1"/>
    <s v="Clear"/>
    <n v="0.26"/>
    <n v="0.28789999999999999"/>
    <n v="0.56000000000000005"/>
    <n v="8.9599999999999999E-2"/>
    <n v="3"/>
    <n v="13"/>
    <n v="16"/>
    <s v="weekend"/>
    <x v="0"/>
  </r>
  <r>
    <n v="352"/>
    <d v="2011-01-16T00:00:00"/>
    <n v="1"/>
    <x v="3"/>
    <b v="0"/>
    <n v="0"/>
    <n v="1"/>
    <s v="Clear"/>
    <n v="0.22"/>
    <n v="0.2727"/>
    <n v="0.69"/>
    <n v="0"/>
    <n v="9"/>
    <n v="6"/>
    <n v="15"/>
    <s v="weekend"/>
    <x v="0"/>
  </r>
  <r>
    <n v="353"/>
    <d v="2011-01-16T00:00:00"/>
    <n v="1"/>
    <x v="4"/>
    <b v="0"/>
    <n v="0"/>
    <n v="1"/>
    <s v="Clear"/>
    <n v="0.26"/>
    <n v="0.2576"/>
    <n v="0.56000000000000005"/>
    <n v="0.16420000000000001"/>
    <n v="0"/>
    <n v="1"/>
    <n v="1"/>
    <s v="weekend"/>
    <x v="0"/>
  </r>
  <r>
    <n v="354"/>
    <d v="2011-01-16T00:00:00"/>
    <n v="1"/>
    <x v="5"/>
    <b v="0"/>
    <n v="0"/>
    <n v="2"/>
    <s v="Moist"/>
    <n v="0.26"/>
    <n v="0.2576"/>
    <n v="0.56000000000000005"/>
    <n v="0.16420000000000001"/>
    <n v="1"/>
    <n v="1"/>
    <n v="2"/>
    <s v="weekend"/>
    <x v="0"/>
  </r>
  <r>
    <n v="355"/>
    <d v="2011-01-16T00:00:00"/>
    <n v="1"/>
    <x v="6"/>
    <b v="0"/>
    <n v="0"/>
    <n v="2"/>
    <s v="Moist"/>
    <n v="0.26"/>
    <n v="0.2576"/>
    <n v="0.56000000000000005"/>
    <n v="0.16420000000000001"/>
    <n v="0"/>
    <n v="1"/>
    <n v="1"/>
    <s v="weekend"/>
    <x v="0"/>
  </r>
  <r>
    <n v="356"/>
    <d v="2011-01-16T00:00:00"/>
    <n v="1"/>
    <x v="7"/>
    <b v="0"/>
    <n v="0"/>
    <n v="2"/>
    <s v="Moist"/>
    <n v="0.24"/>
    <n v="0.21210000000000001"/>
    <n v="0.56000000000000005"/>
    <n v="0.29849999999999999"/>
    <n v="0"/>
    <n v="3"/>
    <n v="3"/>
    <s v="weekend"/>
    <x v="0"/>
  </r>
  <r>
    <n v="357"/>
    <d v="2011-01-16T00:00:00"/>
    <n v="1"/>
    <x v="8"/>
    <b v="0"/>
    <n v="0"/>
    <n v="1"/>
    <s v="Clear"/>
    <n v="0.22"/>
    <n v="0.21210000000000001"/>
    <n v="0.55000000000000004"/>
    <n v="0.28360000000000002"/>
    <n v="0"/>
    <n v="18"/>
    <n v="18"/>
    <s v="weekend"/>
    <x v="1"/>
  </r>
  <r>
    <n v="358"/>
    <d v="2011-01-16T00:00:00"/>
    <n v="1"/>
    <x v="9"/>
    <b v="0"/>
    <n v="0"/>
    <n v="1"/>
    <s v="Clear"/>
    <n v="0.22"/>
    <n v="0.21210000000000001"/>
    <n v="0.51"/>
    <n v="0.25369999999999998"/>
    <n v="3"/>
    <n v="29"/>
    <n v="32"/>
    <s v="weekend"/>
    <x v="1"/>
  </r>
  <r>
    <n v="359"/>
    <d v="2011-01-16T00:00:00"/>
    <n v="1"/>
    <x v="10"/>
    <b v="0"/>
    <n v="0"/>
    <n v="1"/>
    <s v="Clear"/>
    <n v="0.22"/>
    <n v="0.21210000000000001"/>
    <n v="0.51"/>
    <n v="0.28360000000000002"/>
    <n v="8"/>
    <n v="71"/>
    <n v="79"/>
    <s v="weekend"/>
    <x v="1"/>
  </r>
  <r>
    <n v="360"/>
    <d v="2011-01-16T00:00:00"/>
    <n v="1"/>
    <x v="11"/>
    <b v="0"/>
    <n v="0"/>
    <n v="1"/>
    <s v="Clear"/>
    <n v="0.24"/>
    <n v="0.2273"/>
    <n v="0.44"/>
    <n v="0.25369999999999998"/>
    <n v="23"/>
    <n v="70"/>
    <n v="93"/>
    <s v="weekend"/>
    <x v="1"/>
  </r>
  <r>
    <n v="361"/>
    <d v="2011-01-16T00:00:00"/>
    <n v="1"/>
    <x v="12"/>
    <b v="0"/>
    <n v="0"/>
    <n v="1"/>
    <s v="Clear"/>
    <n v="0.24"/>
    <n v="0.21210000000000001"/>
    <n v="0.41"/>
    <n v="0.28360000000000002"/>
    <n v="29"/>
    <n v="75"/>
    <n v="104"/>
    <s v="weekend"/>
    <x v="2"/>
  </r>
  <r>
    <n v="362"/>
    <d v="2011-01-16T00:00:00"/>
    <n v="1"/>
    <x v="13"/>
    <b v="0"/>
    <n v="0"/>
    <n v="1"/>
    <s v="Clear"/>
    <n v="0.26"/>
    <n v="0.2273"/>
    <n v="0.35"/>
    <n v="0.29849999999999999"/>
    <n v="23"/>
    <n v="95"/>
    <n v="118"/>
    <s v="weekend"/>
    <x v="2"/>
  </r>
  <r>
    <n v="363"/>
    <d v="2011-01-16T00:00:00"/>
    <n v="1"/>
    <x v="14"/>
    <b v="0"/>
    <n v="0"/>
    <n v="1"/>
    <s v="Clear"/>
    <n v="0.28000000000000003"/>
    <n v="0.2727"/>
    <n v="0.36"/>
    <n v="0.25369999999999998"/>
    <n v="22"/>
    <n v="69"/>
    <n v="91"/>
    <s v="weekend"/>
    <x v="2"/>
  </r>
  <r>
    <n v="364"/>
    <d v="2011-01-16T00:00:00"/>
    <n v="1"/>
    <x v="15"/>
    <b v="0"/>
    <n v="0"/>
    <n v="1"/>
    <s v="Clear"/>
    <n v="0.26"/>
    <n v="0.2424"/>
    <n v="0.38"/>
    <n v="0.25369999999999998"/>
    <n v="35"/>
    <n v="78"/>
    <n v="113"/>
    <s v="weekend"/>
    <x v="2"/>
  </r>
  <r>
    <n v="365"/>
    <d v="2011-01-16T00:00:00"/>
    <n v="1"/>
    <x v="16"/>
    <b v="0"/>
    <n v="0"/>
    <n v="1"/>
    <s v="Clear"/>
    <n v="0.24"/>
    <n v="0.2273"/>
    <n v="0.38"/>
    <n v="0.22389999999999999"/>
    <n v="22"/>
    <n v="77"/>
    <n v="99"/>
    <s v="weekend"/>
    <x v="3"/>
  </r>
  <r>
    <n v="366"/>
    <d v="2011-01-16T00:00:00"/>
    <n v="1"/>
    <x v="17"/>
    <b v="0"/>
    <n v="0"/>
    <n v="1"/>
    <s v="Clear"/>
    <n v="0.22"/>
    <n v="0.21210000000000001"/>
    <n v="0.37"/>
    <n v="0.25369999999999998"/>
    <n v="23"/>
    <n v="82"/>
    <n v="105"/>
    <s v="weekend"/>
    <x v="3"/>
  </r>
  <r>
    <n v="367"/>
    <d v="2011-01-16T00:00:00"/>
    <n v="1"/>
    <x v="18"/>
    <b v="0"/>
    <n v="0"/>
    <n v="1"/>
    <s v="Clear"/>
    <n v="0.2"/>
    <n v="0.21210000000000001"/>
    <n v="0.4"/>
    <n v="0.16420000000000001"/>
    <n v="11"/>
    <n v="56"/>
    <n v="67"/>
    <s v="weekend"/>
    <x v="3"/>
  </r>
  <r>
    <n v="368"/>
    <d v="2011-01-16T00:00:00"/>
    <n v="1"/>
    <x v="19"/>
    <b v="0"/>
    <n v="0"/>
    <n v="1"/>
    <s v="Clear"/>
    <n v="0.18"/>
    <n v="0.19700000000000001"/>
    <n v="0.47"/>
    <n v="0.1343"/>
    <n v="14"/>
    <n v="47"/>
    <n v="61"/>
    <s v="weekend"/>
    <x v="3"/>
  </r>
  <r>
    <n v="369"/>
    <d v="2011-01-16T00:00:00"/>
    <n v="1"/>
    <x v="20"/>
    <b v="0"/>
    <n v="0"/>
    <n v="1"/>
    <s v="Clear"/>
    <n v="0.18"/>
    <n v="0.19700000000000001"/>
    <n v="0.47"/>
    <n v="0.16420000000000001"/>
    <n v="7"/>
    <n v="50"/>
    <n v="57"/>
    <s v="weekend"/>
    <x v="0"/>
  </r>
  <r>
    <n v="370"/>
    <d v="2011-01-16T00:00:00"/>
    <n v="1"/>
    <x v="21"/>
    <b v="0"/>
    <n v="0"/>
    <n v="1"/>
    <s v="Clear"/>
    <n v="0.18"/>
    <n v="0.19700000000000001"/>
    <n v="0.51"/>
    <n v="0.16420000000000001"/>
    <n v="6"/>
    <n v="22"/>
    <n v="28"/>
    <s v="weekend"/>
    <x v="0"/>
  </r>
  <r>
    <n v="371"/>
    <d v="2011-01-16T00:00:00"/>
    <n v="1"/>
    <x v="22"/>
    <b v="0"/>
    <n v="0"/>
    <n v="2"/>
    <s v="Moist"/>
    <n v="0.2"/>
    <n v="0.21210000000000001"/>
    <n v="0.49"/>
    <n v="0.1343"/>
    <n v="2"/>
    <n v="19"/>
    <n v="21"/>
    <s v="weekend"/>
    <x v="0"/>
  </r>
  <r>
    <n v="372"/>
    <d v="2011-01-16T00:00:00"/>
    <n v="1"/>
    <x v="23"/>
    <b v="0"/>
    <n v="0"/>
    <n v="2"/>
    <s v="Moist"/>
    <n v="0.2"/>
    <n v="0.2273"/>
    <n v="0.4"/>
    <n v="0.1045"/>
    <n v="0"/>
    <n v="18"/>
    <n v="18"/>
    <s v="weekend"/>
    <x v="0"/>
  </r>
  <r>
    <n v="373"/>
    <d v="2011-01-17T00:00:00"/>
    <n v="1"/>
    <x v="0"/>
    <b v="1"/>
    <n v="1"/>
    <n v="2"/>
    <s v="Moist"/>
    <n v="0.2"/>
    <n v="0.19700000000000001"/>
    <n v="0.47"/>
    <n v="0.22389999999999999"/>
    <n v="1"/>
    <n v="16"/>
    <n v="17"/>
    <s v="holiday"/>
    <x v="0"/>
  </r>
  <r>
    <n v="374"/>
    <d v="2011-01-17T00:00:00"/>
    <n v="1"/>
    <x v="1"/>
    <b v="1"/>
    <n v="1"/>
    <n v="2"/>
    <s v="Moist"/>
    <n v="0.2"/>
    <n v="0.19700000000000001"/>
    <n v="0.44"/>
    <n v="0.19400000000000001"/>
    <n v="1"/>
    <n v="15"/>
    <n v="16"/>
    <s v="holiday"/>
    <x v="0"/>
  </r>
  <r>
    <n v="375"/>
    <d v="2011-01-17T00:00:00"/>
    <n v="1"/>
    <x v="2"/>
    <b v="1"/>
    <n v="1"/>
    <n v="2"/>
    <s v="Moist"/>
    <n v="0.18"/>
    <n v="0.16669999999999999"/>
    <n v="0.43"/>
    <n v="0.25369999999999998"/>
    <n v="0"/>
    <n v="8"/>
    <n v="8"/>
    <s v="holiday"/>
    <x v="0"/>
  </r>
  <r>
    <n v="376"/>
    <d v="2011-01-17T00:00:00"/>
    <n v="1"/>
    <x v="3"/>
    <b v="1"/>
    <n v="1"/>
    <n v="2"/>
    <s v="Moist"/>
    <n v="0.18"/>
    <n v="0.18179999999999999"/>
    <n v="0.43"/>
    <n v="0.19400000000000001"/>
    <n v="0"/>
    <n v="2"/>
    <n v="2"/>
    <s v="holiday"/>
    <x v="0"/>
  </r>
  <r>
    <n v="377"/>
    <d v="2011-01-17T00:00:00"/>
    <n v="1"/>
    <x v="4"/>
    <b v="1"/>
    <n v="1"/>
    <n v="2"/>
    <s v="Moist"/>
    <n v="0.18"/>
    <n v="0.19700000000000001"/>
    <n v="0.43"/>
    <n v="0.1343"/>
    <n v="1"/>
    <n v="2"/>
    <n v="3"/>
    <s v="holiday"/>
    <x v="0"/>
  </r>
  <r>
    <n v="378"/>
    <d v="2011-01-17T00:00:00"/>
    <n v="1"/>
    <x v="5"/>
    <b v="1"/>
    <n v="1"/>
    <n v="2"/>
    <s v="Moist"/>
    <n v="0.18"/>
    <n v="0.19700000000000001"/>
    <n v="0.43"/>
    <n v="0.16420000000000001"/>
    <n v="0"/>
    <n v="1"/>
    <n v="1"/>
    <s v="holiday"/>
    <x v="0"/>
  </r>
  <r>
    <n v="379"/>
    <d v="2011-01-17T00:00:00"/>
    <n v="1"/>
    <x v="6"/>
    <b v="1"/>
    <n v="1"/>
    <n v="2"/>
    <s v="Moist"/>
    <n v="0.18"/>
    <n v="0.18179999999999999"/>
    <n v="0.43"/>
    <n v="0.19400000000000001"/>
    <n v="0"/>
    <n v="5"/>
    <n v="5"/>
    <s v="holiday"/>
    <x v="0"/>
  </r>
  <r>
    <n v="380"/>
    <d v="2011-01-17T00:00:00"/>
    <n v="1"/>
    <x v="7"/>
    <b v="1"/>
    <n v="1"/>
    <n v="2"/>
    <s v="Moist"/>
    <n v="0.16"/>
    <n v="0.18179999999999999"/>
    <n v="0.5"/>
    <n v="0.1343"/>
    <n v="4"/>
    <n v="9"/>
    <n v="13"/>
    <s v="holiday"/>
    <x v="0"/>
  </r>
  <r>
    <n v="381"/>
    <d v="2011-01-17T00:00:00"/>
    <n v="1"/>
    <x v="8"/>
    <b v="1"/>
    <n v="1"/>
    <n v="2"/>
    <s v="Moist"/>
    <n v="0.16"/>
    <n v="0.1515"/>
    <n v="0.47"/>
    <n v="0.22389999999999999"/>
    <n v="3"/>
    <n v="30"/>
    <n v="33"/>
    <s v="holiday"/>
    <x v="1"/>
  </r>
  <r>
    <n v="382"/>
    <d v="2011-01-17T00:00:00"/>
    <n v="1"/>
    <x v="9"/>
    <b v="1"/>
    <n v="1"/>
    <n v="2"/>
    <s v="Moist"/>
    <n v="0.16"/>
    <n v="0.1515"/>
    <n v="0.47"/>
    <n v="0.22389999999999999"/>
    <n v="8"/>
    <n v="39"/>
    <n v="47"/>
    <s v="holiday"/>
    <x v="1"/>
  </r>
  <r>
    <n v="383"/>
    <d v="2011-01-17T00:00:00"/>
    <n v="1"/>
    <x v="10"/>
    <b v="1"/>
    <n v="1"/>
    <n v="2"/>
    <s v="Moist"/>
    <n v="0.16"/>
    <n v="0.1515"/>
    <n v="0.5"/>
    <n v="0.25369999999999998"/>
    <n v="7"/>
    <n v="50"/>
    <n v="57"/>
    <s v="holiday"/>
    <x v="1"/>
  </r>
  <r>
    <n v="384"/>
    <d v="2011-01-17T00:00:00"/>
    <n v="1"/>
    <x v="11"/>
    <b v="1"/>
    <n v="1"/>
    <n v="2"/>
    <s v="Moist"/>
    <n v="0.16"/>
    <n v="0.1515"/>
    <n v="0.55000000000000004"/>
    <n v="0.19400000000000001"/>
    <n v="9"/>
    <n v="55"/>
    <n v="64"/>
    <s v="holiday"/>
    <x v="1"/>
  </r>
  <r>
    <n v="385"/>
    <d v="2011-01-17T00:00:00"/>
    <n v="1"/>
    <x v="12"/>
    <b v="1"/>
    <n v="1"/>
    <n v="2"/>
    <s v="Moist"/>
    <n v="0.18"/>
    <n v="0.19700000000000001"/>
    <n v="0.47"/>
    <n v="0.1343"/>
    <n v="10"/>
    <n v="70"/>
    <n v="80"/>
    <s v="holiday"/>
    <x v="2"/>
  </r>
  <r>
    <n v="386"/>
    <d v="2011-01-17T00:00:00"/>
    <n v="1"/>
    <x v="13"/>
    <b v="1"/>
    <n v="1"/>
    <n v="2"/>
    <s v="Moist"/>
    <n v="0.18"/>
    <n v="0.19700000000000001"/>
    <n v="0.47"/>
    <n v="0.1343"/>
    <n v="13"/>
    <n v="80"/>
    <n v="93"/>
    <s v="holiday"/>
    <x v="2"/>
  </r>
  <r>
    <n v="387"/>
    <d v="2011-01-17T00:00:00"/>
    <n v="1"/>
    <x v="14"/>
    <b v="1"/>
    <n v="1"/>
    <n v="2"/>
    <s v="Moist"/>
    <n v="0.18"/>
    <n v="0.21210000000000001"/>
    <n v="0.43"/>
    <n v="0.1045"/>
    <n v="12"/>
    <n v="74"/>
    <n v="86"/>
    <s v="holiday"/>
    <x v="2"/>
  </r>
  <r>
    <n v="388"/>
    <d v="2011-01-17T00:00:00"/>
    <n v="1"/>
    <x v="15"/>
    <b v="1"/>
    <n v="1"/>
    <n v="2"/>
    <s v="Moist"/>
    <n v="0.2"/>
    <n v="0.21210000000000001"/>
    <n v="0.47"/>
    <n v="0.16420000000000001"/>
    <n v="21"/>
    <n v="72"/>
    <n v="93"/>
    <s v="holiday"/>
    <x v="2"/>
  </r>
  <r>
    <n v="389"/>
    <d v="2011-01-17T00:00:00"/>
    <n v="1"/>
    <x v="16"/>
    <b v="1"/>
    <n v="1"/>
    <n v="2"/>
    <s v="Moist"/>
    <n v="0.2"/>
    <n v="0.21210000000000001"/>
    <n v="0.47"/>
    <n v="0.16420000000000001"/>
    <n v="6"/>
    <n v="76"/>
    <n v="82"/>
    <s v="holiday"/>
    <x v="3"/>
  </r>
  <r>
    <n v="390"/>
    <d v="2011-01-17T00:00:00"/>
    <n v="1"/>
    <x v="17"/>
    <b v="1"/>
    <n v="1"/>
    <n v="1"/>
    <s v="Clear"/>
    <n v="0.2"/>
    <n v="0.19700000000000001"/>
    <n v="0.51"/>
    <n v="0.19400000000000001"/>
    <n v="4"/>
    <n v="67"/>
    <n v="71"/>
    <s v="holiday"/>
    <x v="3"/>
  </r>
  <r>
    <n v="391"/>
    <d v="2011-01-17T00:00:00"/>
    <n v="1"/>
    <x v="18"/>
    <b v="1"/>
    <n v="1"/>
    <n v="2"/>
    <s v="Moist"/>
    <n v="0.18"/>
    <n v="0.16669999999999999"/>
    <n v="0.55000000000000004"/>
    <n v="0.25369999999999998"/>
    <n v="7"/>
    <n v="85"/>
    <n v="92"/>
    <s v="holiday"/>
    <x v="3"/>
  </r>
  <r>
    <n v="392"/>
    <d v="2011-01-17T00:00:00"/>
    <n v="1"/>
    <x v="19"/>
    <b v="1"/>
    <n v="1"/>
    <n v="3"/>
    <s v="Light Rain"/>
    <n v="0.18"/>
    <n v="0.18179999999999999"/>
    <n v="0.59"/>
    <n v="0.19400000000000001"/>
    <n v="2"/>
    <n v="58"/>
    <n v="60"/>
    <s v="holiday"/>
    <x v="3"/>
  </r>
  <r>
    <n v="393"/>
    <d v="2011-01-17T00:00:00"/>
    <n v="1"/>
    <x v="20"/>
    <b v="1"/>
    <n v="1"/>
    <n v="3"/>
    <s v="Light Rain"/>
    <n v="0.16"/>
    <n v="0.1515"/>
    <n v="0.8"/>
    <n v="0.19400000000000001"/>
    <n v="4"/>
    <n v="29"/>
    <n v="33"/>
    <s v="holiday"/>
    <x v="0"/>
  </r>
  <r>
    <n v="394"/>
    <d v="2011-01-17T00:00:00"/>
    <n v="1"/>
    <x v="21"/>
    <b v="1"/>
    <n v="1"/>
    <n v="3"/>
    <s v="Light Rain"/>
    <n v="0.16"/>
    <n v="0.1515"/>
    <n v="0.8"/>
    <n v="0.19400000000000001"/>
    <n v="3"/>
    <n v="24"/>
    <n v="27"/>
    <s v="holiday"/>
    <x v="0"/>
  </r>
  <r>
    <n v="395"/>
    <d v="2011-01-17T00:00:00"/>
    <n v="1"/>
    <x v="22"/>
    <b v="1"/>
    <n v="1"/>
    <n v="3"/>
    <s v="Light Rain"/>
    <n v="0.14000000000000001"/>
    <n v="0.1212"/>
    <n v="0.93"/>
    <n v="0.25369999999999998"/>
    <n v="0"/>
    <n v="13"/>
    <n v="13"/>
    <s v="holiday"/>
    <x v="0"/>
  </r>
  <r>
    <n v="396"/>
    <d v="2011-01-17T00:00:00"/>
    <n v="1"/>
    <x v="23"/>
    <b v="1"/>
    <n v="1"/>
    <n v="3"/>
    <s v="Light Rain"/>
    <n v="0.16"/>
    <n v="0.13639999999999999"/>
    <n v="0.86"/>
    <n v="0.28360000000000002"/>
    <n v="1"/>
    <n v="3"/>
    <n v="4"/>
    <s v="holiday"/>
    <x v="0"/>
  </r>
  <r>
    <n v="397"/>
    <d v="2011-01-18T00:00:00"/>
    <n v="1"/>
    <x v="12"/>
    <b v="0"/>
    <n v="2"/>
    <n v="2"/>
    <s v="Moist"/>
    <n v="0.2"/>
    <n v="0.18179999999999999"/>
    <n v="0.86"/>
    <n v="0.32840000000000003"/>
    <n v="0"/>
    <n v="3"/>
    <n v="3"/>
    <s v="weekday"/>
    <x v="2"/>
  </r>
  <r>
    <n v="398"/>
    <d v="2011-01-18T00:00:00"/>
    <n v="1"/>
    <x v="13"/>
    <b v="0"/>
    <n v="2"/>
    <n v="2"/>
    <s v="Moist"/>
    <n v="0.2"/>
    <n v="0.19700000000000001"/>
    <n v="0.86"/>
    <n v="0.22389999999999999"/>
    <n v="0"/>
    <n v="22"/>
    <n v="22"/>
    <s v="weekday"/>
    <x v="2"/>
  </r>
  <r>
    <n v="399"/>
    <d v="2011-01-18T00:00:00"/>
    <n v="1"/>
    <x v="14"/>
    <b v="0"/>
    <n v="2"/>
    <n v="2"/>
    <s v="Moist"/>
    <n v="0.22"/>
    <n v="0.2273"/>
    <n v="0.8"/>
    <n v="0.16420000000000001"/>
    <n v="2"/>
    <n v="26"/>
    <n v="28"/>
    <s v="weekday"/>
    <x v="2"/>
  </r>
  <r>
    <n v="400"/>
    <d v="2011-01-18T00:00:00"/>
    <n v="1"/>
    <x v="15"/>
    <b v="0"/>
    <n v="2"/>
    <n v="2"/>
    <s v="Moist"/>
    <n v="0.22"/>
    <n v="0.2273"/>
    <n v="0.87"/>
    <n v="0.16420000000000001"/>
    <n v="3"/>
    <n v="32"/>
    <n v="35"/>
    <s v="weekday"/>
    <x v="2"/>
  </r>
  <r>
    <n v="401"/>
    <d v="2011-01-18T00:00:00"/>
    <n v="1"/>
    <x v="16"/>
    <b v="0"/>
    <n v="2"/>
    <n v="2"/>
    <s v="Moist"/>
    <n v="0.22"/>
    <n v="0.2273"/>
    <n v="0.87"/>
    <n v="0.19400000000000001"/>
    <n v="0"/>
    <n v="61"/>
    <n v="61"/>
    <s v="weekday"/>
    <x v="3"/>
  </r>
  <r>
    <n v="402"/>
    <d v="2011-01-18T00:00:00"/>
    <n v="1"/>
    <x v="17"/>
    <b v="0"/>
    <n v="2"/>
    <n v="2"/>
    <s v="Moist"/>
    <n v="0.22"/>
    <n v="0.2273"/>
    <n v="0.82"/>
    <n v="0.19400000000000001"/>
    <n v="1"/>
    <n v="124"/>
    <n v="125"/>
    <s v="weekday"/>
    <x v="3"/>
  </r>
  <r>
    <n v="403"/>
    <d v="2011-01-18T00:00:00"/>
    <n v="1"/>
    <x v="18"/>
    <b v="0"/>
    <n v="2"/>
    <n v="2"/>
    <s v="Moist"/>
    <n v="0.22"/>
    <n v="0.2273"/>
    <n v="0.8"/>
    <n v="0.16420000000000001"/>
    <n v="1"/>
    <n v="132"/>
    <n v="133"/>
    <s v="weekday"/>
    <x v="3"/>
  </r>
  <r>
    <n v="404"/>
    <d v="2011-01-18T00:00:00"/>
    <n v="1"/>
    <x v="19"/>
    <b v="0"/>
    <n v="2"/>
    <n v="2"/>
    <s v="Moist"/>
    <n v="0.22"/>
    <n v="0.2273"/>
    <n v="0.8"/>
    <n v="0.1343"/>
    <n v="1"/>
    <n v="98"/>
    <n v="99"/>
    <s v="weekday"/>
    <x v="3"/>
  </r>
  <r>
    <n v="405"/>
    <d v="2011-01-18T00:00:00"/>
    <n v="1"/>
    <x v="20"/>
    <b v="0"/>
    <n v="2"/>
    <n v="2"/>
    <s v="Moist"/>
    <n v="0.22"/>
    <n v="0.2727"/>
    <n v="0.87"/>
    <n v="0"/>
    <n v="0"/>
    <n v="83"/>
    <n v="83"/>
    <s v="weekday"/>
    <x v="0"/>
  </r>
  <r>
    <n v="406"/>
    <d v="2011-01-18T00:00:00"/>
    <n v="1"/>
    <x v="21"/>
    <b v="0"/>
    <n v="2"/>
    <n v="2"/>
    <s v="Moist"/>
    <n v="0.22"/>
    <n v="0.2424"/>
    <n v="0.93"/>
    <n v="0.1045"/>
    <n v="0"/>
    <n v="41"/>
    <n v="41"/>
    <s v="weekday"/>
    <x v="0"/>
  </r>
  <r>
    <n v="407"/>
    <d v="2011-01-18T00:00:00"/>
    <n v="1"/>
    <x v="22"/>
    <b v="0"/>
    <n v="2"/>
    <n v="2"/>
    <s v="Moist"/>
    <n v="0.22"/>
    <n v="0.2576"/>
    <n v="0.93"/>
    <n v="8.9599999999999999E-2"/>
    <n v="0"/>
    <n v="33"/>
    <n v="33"/>
    <s v="weekday"/>
    <x v="0"/>
  </r>
  <r>
    <n v="408"/>
    <d v="2011-01-18T00:00:00"/>
    <n v="1"/>
    <x v="23"/>
    <b v="0"/>
    <n v="2"/>
    <n v="2"/>
    <s v="Moist"/>
    <n v="0.22"/>
    <n v="0.2727"/>
    <n v="0.93"/>
    <n v="0"/>
    <n v="1"/>
    <n v="19"/>
    <n v="20"/>
    <s v="weekday"/>
    <x v="0"/>
  </r>
  <r>
    <n v="409"/>
    <d v="2011-01-19T00:00:00"/>
    <n v="1"/>
    <x v="0"/>
    <b v="0"/>
    <n v="3"/>
    <n v="2"/>
    <s v="Moist"/>
    <n v="0.22"/>
    <n v="0.2727"/>
    <n v="0.93"/>
    <n v="0"/>
    <n v="0"/>
    <n v="3"/>
    <n v="3"/>
    <s v="weekday"/>
    <x v="0"/>
  </r>
  <r>
    <n v="410"/>
    <d v="2011-01-19T00:00:00"/>
    <n v="1"/>
    <x v="1"/>
    <b v="0"/>
    <n v="3"/>
    <n v="3"/>
    <s v="Light Rain"/>
    <n v="0.22"/>
    <n v="0.2273"/>
    <n v="0.93"/>
    <n v="0.1343"/>
    <n v="1"/>
    <n v="6"/>
    <n v="7"/>
    <s v="weekday"/>
    <x v="0"/>
  </r>
  <r>
    <n v="411"/>
    <d v="2011-01-19T00:00:00"/>
    <n v="1"/>
    <x v="2"/>
    <b v="0"/>
    <n v="3"/>
    <n v="3"/>
    <s v="Light Rain"/>
    <n v="0.22"/>
    <n v="0.2273"/>
    <n v="0.93"/>
    <n v="0.1343"/>
    <n v="0"/>
    <n v="3"/>
    <n v="3"/>
    <s v="weekday"/>
    <x v="0"/>
  </r>
  <r>
    <n v="412"/>
    <d v="2011-01-19T00:00:00"/>
    <n v="1"/>
    <x v="4"/>
    <b v="0"/>
    <n v="3"/>
    <n v="3"/>
    <s v="Light Rain"/>
    <n v="0.22"/>
    <n v="0.2273"/>
    <n v="0.93"/>
    <n v="0.1343"/>
    <n v="1"/>
    <n v="1"/>
    <n v="2"/>
    <s v="weekday"/>
    <x v="0"/>
  </r>
  <r>
    <n v="413"/>
    <d v="2011-01-19T00:00:00"/>
    <n v="1"/>
    <x v="5"/>
    <b v="0"/>
    <n v="3"/>
    <n v="2"/>
    <s v="Moist"/>
    <n v="0.22"/>
    <n v="0.2576"/>
    <n v="0.93"/>
    <n v="8.9599999999999999E-2"/>
    <n v="0"/>
    <n v="7"/>
    <n v="7"/>
    <s v="weekday"/>
    <x v="0"/>
  </r>
  <r>
    <n v="414"/>
    <d v="2011-01-19T00:00:00"/>
    <n v="1"/>
    <x v="6"/>
    <b v="0"/>
    <n v="3"/>
    <n v="2"/>
    <s v="Moist"/>
    <n v="0.22"/>
    <n v="0.2576"/>
    <n v="0.93"/>
    <n v="8.9599999999999999E-2"/>
    <n v="0"/>
    <n v="32"/>
    <n v="32"/>
    <s v="weekday"/>
    <x v="0"/>
  </r>
  <r>
    <n v="415"/>
    <d v="2011-01-19T00:00:00"/>
    <n v="1"/>
    <x v="7"/>
    <b v="0"/>
    <n v="3"/>
    <n v="2"/>
    <s v="Moist"/>
    <n v="0.24"/>
    <n v="0.2576"/>
    <n v="0.92"/>
    <n v="0.1045"/>
    <n v="1"/>
    <n v="89"/>
    <n v="90"/>
    <s v="weekday"/>
    <x v="0"/>
  </r>
  <r>
    <n v="416"/>
    <d v="2011-01-19T00:00:00"/>
    <n v="1"/>
    <x v="8"/>
    <b v="0"/>
    <n v="3"/>
    <n v="2"/>
    <s v="Moist"/>
    <n v="0.24"/>
    <n v="0.2576"/>
    <n v="0.93"/>
    <n v="0.1045"/>
    <n v="1"/>
    <n v="196"/>
    <n v="197"/>
    <s v="weekday"/>
    <x v="1"/>
  </r>
  <r>
    <n v="417"/>
    <d v="2011-01-19T00:00:00"/>
    <n v="1"/>
    <x v="9"/>
    <b v="0"/>
    <n v="3"/>
    <n v="2"/>
    <s v="Moist"/>
    <n v="0.24"/>
    <n v="0.2576"/>
    <n v="0.93"/>
    <n v="0.1045"/>
    <n v="2"/>
    <n v="107"/>
    <n v="109"/>
    <s v="weekday"/>
    <x v="1"/>
  </r>
  <r>
    <n v="418"/>
    <d v="2011-01-19T00:00:00"/>
    <n v="1"/>
    <x v="10"/>
    <b v="0"/>
    <n v="3"/>
    <n v="2"/>
    <s v="Moist"/>
    <n v="0.26"/>
    <n v="0.2727"/>
    <n v="0.93"/>
    <n v="0.1343"/>
    <n v="1"/>
    <n v="46"/>
    <n v="47"/>
    <s v="weekday"/>
    <x v="1"/>
  </r>
  <r>
    <n v="419"/>
    <d v="2011-01-19T00:00:00"/>
    <n v="1"/>
    <x v="11"/>
    <b v="0"/>
    <n v="3"/>
    <n v="2"/>
    <s v="Moist"/>
    <n v="0.28000000000000003"/>
    <n v="0.30299999999999999"/>
    <n v="0.87"/>
    <n v="8.9599999999999999E-2"/>
    <n v="5"/>
    <n v="47"/>
    <n v="52"/>
    <s v="weekday"/>
    <x v="1"/>
  </r>
  <r>
    <n v="420"/>
    <d v="2011-01-19T00:00:00"/>
    <n v="1"/>
    <x v="12"/>
    <b v="0"/>
    <n v="3"/>
    <n v="2"/>
    <s v="Moist"/>
    <n v="0.3"/>
    <n v="0.31819999999999998"/>
    <n v="0.81"/>
    <n v="8.9599999999999999E-2"/>
    <n v="5"/>
    <n v="65"/>
    <n v="70"/>
    <s v="weekday"/>
    <x v="2"/>
  </r>
  <r>
    <n v="421"/>
    <d v="2011-01-19T00:00:00"/>
    <n v="1"/>
    <x v="13"/>
    <b v="0"/>
    <n v="3"/>
    <n v="1"/>
    <s v="Clear"/>
    <n v="0.4"/>
    <n v="0.40910000000000002"/>
    <n v="0.62"/>
    <n v="0.28360000000000002"/>
    <n v="11"/>
    <n v="67"/>
    <n v="78"/>
    <s v="weekday"/>
    <x v="2"/>
  </r>
  <r>
    <n v="422"/>
    <d v="2011-01-19T00:00:00"/>
    <n v="1"/>
    <x v="14"/>
    <b v="0"/>
    <n v="3"/>
    <n v="1"/>
    <s v="Clear"/>
    <n v="0.4"/>
    <n v="0.40910000000000002"/>
    <n v="0.57999999999999996"/>
    <n v="0.25369999999999998"/>
    <n v="7"/>
    <n v="68"/>
    <n v="75"/>
    <s v="weekday"/>
    <x v="2"/>
  </r>
  <r>
    <n v="423"/>
    <d v="2011-01-19T00:00:00"/>
    <n v="1"/>
    <x v="15"/>
    <b v="0"/>
    <n v="3"/>
    <n v="1"/>
    <s v="Clear"/>
    <n v="0.4"/>
    <n v="0.40910000000000002"/>
    <n v="0.54"/>
    <n v="0.28360000000000002"/>
    <n v="4"/>
    <n v="78"/>
    <n v="82"/>
    <s v="weekday"/>
    <x v="2"/>
  </r>
  <r>
    <n v="424"/>
    <d v="2011-01-19T00:00:00"/>
    <n v="1"/>
    <x v="16"/>
    <b v="0"/>
    <n v="3"/>
    <n v="1"/>
    <s v="Clear"/>
    <n v="0.38"/>
    <n v="0.39389999999999997"/>
    <n v="0.57999999999999996"/>
    <n v="0.3881"/>
    <n v="10"/>
    <n v="94"/>
    <n v="104"/>
    <s v="weekday"/>
    <x v="3"/>
  </r>
  <r>
    <n v="425"/>
    <d v="2011-01-19T00:00:00"/>
    <n v="1"/>
    <x v="17"/>
    <b v="0"/>
    <n v="3"/>
    <n v="1"/>
    <s v="Clear"/>
    <n v="0.36"/>
    <n v="0.33329999999999999"/>
    <n v="0.56999999999999995"/>
    <n v="0.32840000000000003"/>
    <n v="7"/>
    <n v="190"/>
    <n v="197"/>
    <s v="weekday"/>
    <x v="3"/>
  </r>
  <r>
    <n v="426"/>
    <d v="2011-01-19T00:00:00"/>
    <n v="1"/>
    <x v="18"/>
    <b v="0"/>
    <n v="3"/>
    <n v="1"/>
    <s v="Clear"/>
    <n v="0.34"/>
    <n v="0.31819999999999998"/>
    <n v="0.61"/>
    <n v="0.28360000000000002"/>
    <n v="5"/>
    <n v="156"/>
    <n v="161"/>
    <s v="weekday"/>
    <x v="3"/>
  </r>
  <r>
    <n v="427"/>
    <d v="2011-01-19T00:00:00"/>
    <n v="1"/>
    <x v="19"/>
    <b v="0"/>
    <n v="3"/>
    <n v="1"/>
    <s v="Clear"/>
    <n v="0.32"/>
    <n v="0.28789999999999999"/>
    <n v="0.56999999999999995"/>
    <n v="0.41789999999999999"/>
    <n v="4"/>
    <n v="108"/>
    <n v="112"/>
    <s v="weekday"/>
    <x v="3"/>
  </r>
  <r>
    <n v="428"/>
    <d v="2011-01-19T00:00:00"/>
    <n v="1"/>
    <x v="20"/>
    <b v="0"/>
    <n v="3"/>
    <n v="1"/>
    <s v="Clear"/>
    <n v="0.32"/>
    <n v="0.30299999999999999"/>
    <n v="0.49"/>
    <n v="0.29849999999999999"/>
    <n v="2"/>
    <n v="74"/>
    <n v="76"/>
    <s v="weekday"/>
    <x v="0"/>
  </r>
  <r>
    <n v="429"/>
    <d v="2011-01-19T00:00:00"/>
    <n v="1"/>
    <x v="21"/>
    <b v="0"/>
    <n v="3"/>
    <n v="1"/>
    <s v="Clear"/>
    <n v="0.32"/>
    <n v="0.28789999999999999"/>
    <n v="0.49"/>
    <n v="0.41789999999999999"/>
    <n v="4"/>
    <n v="55"/>
    <n v="59"/>
    <s v="weekday"/>
    <x v="0"/>
  </r>
  <r>
    <n v="430"/>
    <d v="2011-01-19T00:00:00"/>
    <n v="1"/>
    <x v="22"/>
    <b v="0"/>
    <n v="3"/>
    <n v="1"/>
    <s v="Clear"/>
    <n v="0.3"/>
    <n v="0.30299999999999999"/>
    <n v="0.52"/>
    <n v="0.16420000000000001"/>
    <n v="6"/>
    <n v="53"/>
    <n v="59"/>
    <s v="weekday"/>
    <x v="0"/>
  </r>
  <r>
    <n v="431"/>
    <d v="2011-01-19T00:00:00"/>
    <n v="1"/>
    <x v="23"/>
    <b v="0"/>
    <n v="3"/>
    <n v="1"/>
    <s v="Clear"/>
    <n v="0.3"/>
    <n v="0.2727"/>
    <n v="0.52"/>
    <n v="0.4627"/>
    <n v="1"/>
    <n v="27"/>
    <n v="28"/>
    <s v="weekday"/>
    <x v="0"/>
  </r>
  <r>
    <n v="432"/>
    <d v="2011-01-20T00:00:00"/>
    <n v="1"/>
    <x v="0"/>
    <b v="0"/>
    <n v="4"/>
    <n v="1"/>
    <s v="Clear"/>
    <n v="0.26"/>
    <n v="0.2273"/>
    <n v="0.56000000000000005"/>
    <n v="0.3881"/>
    <n v="5"/>
    <n v="8"/>
    <n v="13"/>
    <s v="weekday"/>
    <x v="0"/>
  </r>
  <r>
    <n v="433"/>
    <d v="2011-01-20T00:00:00"/>
    <n v="1"/>
    <x v="1"/>
    <b v="0"/>
    <n v="4"/>
    <n v="1"/>
    <s v="Clear"/>
    <n v="0.26"/>
    <n v="0.2727"/>
    <n v="0.56000000000000005"/>
    <n v="0"/>
    <n v="2"/>
    <n v="3"/>
    <n v="5"/>
    <s v="weekday"/>
    <x v="0"/>
  </r>
  <r>
    <n v="434"/>
    <d v="2011-01-20T00:00:00"/>
    <n v="1"/>
    <x v="2"/>
    <b v="0"/>
    <n v="4"/>
    <n v="1"/>
    <s v="Clear"/>
    <n v="0.26"/>
    <n v="0.2727"/>
    <n v="0.56000000000000005"/>
    <n v="0"/>
    <n v="0"/>
    <n v="2"/>
    <n v="2"/>
    <s v="weekday"/>
    <x v="0"/>
  </r>
  <r>
    <n v="435"/>
    <d v="2011-01-20T00:00:00"/>
    <n v="1"/>
    <x v="3"/>
    <b v="0"/>
    <n v="4"/>
    <n v="1"/>
    <s v="Clear"/>
    <n v="0.26"/>
    <n v="0.2576"/>
    <n v="0.56000000000000005"/>
    <n v="0.16420000000000001"/>
    <n v="0"/>
    <n v="1"/>
    <n v="1"/>
    <s v="weekday"/>
    <x v="0"/>
  </r>
  <r>
    <n v="436"/>
    <d v="2011-01-20T00:00:00"/>
    <n v="1"/>
    <x v="4"/>
    <b v="0"/>
    <n v="4"/>
    <n v="1"/>
    <s v="Clear"/>
    <n v="0.26"/>
    <n v="0.2576"/>
    <n v="0.56000000000000005"/>
    <n v="0.16420000000000001"/>
    <n v="0"/>
    <n v="1"/>
    <n v="1"/>
    <s v="weekday"/>
    <x v="0"/>
  </r>
  <r>
    <n v="437"/>
    <d v="2011-01-20T00:00:00"/>
    <n v="1"/>
    <x v="5"/>
    <b v="0"/>
    <n v="4"/>
    <n v="1"/>
    <s v="Clear"/>
    <n v="0.24"/>
    <n v="0.2273"/>
    <n v="0.6"/>
    <n v="0.22389999999999999"/>
    <n v="0"/>
    <n v="6"/>
    <n v="6"/>
    <s v="weekday"/>
    <x v="0"/>
  </r>
  <r>
    <n v="438"/>
    <d v="2011-01-20T00:00:00"/>
    <n v="1"/>
    <x v="6"/>
    <b v="0"/>
    <n v="4"/>
    <n v="1"/>
    <s v="Clear"/>
    <n v="0.22"/>
    <n v="0.21210000000000001"/>
    <n v="0.6"/>
    <n v="0.22389999999999999"/>
    <n v="0"/>
    <n v="35"/>
    <n v="35"/>
    <s v="weekday"/>
    <x v="0"/>
  </r>
  <r>
    <n v="439"/>
    <d v="2011-01-20T00:00:00"/>
    <n v="1"/>
    <x v="7"/>
    <b v="0"/>
    <n v="4"/>
    <n v="1"/>
    <s v="Clear"/>
    <n v="0.22"/>
    <n v="0.21210000000000001"/>
    <n v="0.55000000000000004"/>
    <n v="0.22389999999999999"/>
    <n v="1"/>
    <n v="100"/>
    <n v="101"/>
    <s v="weekday"/>
    <x v="0"/>
  </r>
  <r>
    <n v="440"/>
    <d v="2011-01-20T00:00:00"/>
    <n v="1"/>
    <x v="8"/>
    <b v="0"/>
    <n v="4"/>
    <n v="1"/>
    <s v="Clear"/>
    <n v="0.22"/>
    <n v="0.21210000000000001"/>
    <n v="0.55000000000000004"/>
    <n v="0.28360000000000002"/>
    <n v="2"/>
    <n v="247"/>
    <n v="249"/>
    <s v="weekday"/>
    <x v="1"/>
  </r>
  <r>
    <n v="441"/>
    <d v="2011-01-20T00:00:00"/>
    <n v="1"/>
    <x v="9"/>
    <b v="0"/>
    <n v="4"/>
    <n v="2"/>
    <s v="Moist"/>
    <n v="0.24"/>
    <n v="0.2273"/>
    <n v="0.52"/>
    <n v="0.22389999999999999"/>
    <n v="3"/>
    <n v="140"/>
    <n v="143"/>
    <s v="weekday"/>
    <x v="1"/>
  </r>
  <r>
    <n v="442"/>
    <d v="2011-01-20T00:00:00"/>
    <n v="1"/>
    <x v="10"/>
    <b v="0"/>
    <n v="4"/>
    <n v="1"/>
    <s v="Clear"/>
    <n v="0.26"/>
    <n v="0.2273"/>
    <n v="0.48"/>
    <n v="0.29849999999999999"/>
    <n v="1"/>
    <n v="56"/>
    <n v="57"/>
    <s v="weekday"/>
    <x v="1"/>
  </r>
  <r>
    <n v="443"/>
    <d v="2011-01-20T00:00:00"/>
    <n v="1"/>
    <x v="11"/>
    <b v="0"/>
    <n v="4"/>
    <n v="2"/>
    <s v="Moist"/>
    <n v="0.28000000000000003"/>
    <n v="0.2727"/>
    <n v="0.45"/>
    <n v="0.16420000000000001"/>
    <n v="5"/>
    <n v="63"/>
    <n v="68"/>
    <s v="weekday"/>
    <x v="1"/>
  </r>
  <r>
    <n v="444"/>
    <d v="2011-01-20T00:00:00"/>
    <n v="1"/>
    <x v="12"/>
    <b v="0"/>
    <n v="4"/>
    <n v="2"/>
    <s v="Moist"/>
    <n v="0.3"/>
    <n v="0.33329999999999999"/>
    <n v="0.42"/>
    <n v="0"/>
    <n v="7"/>
    <n v="77"/>
    <n v="84"/>
    <s v="weekday"/>
    <x v="2"/>
  </r>
  <r>
    <n v="445"/>
    <d v="2011-01-20T00:00:00"/>
    <n v="1"/>
    <x v="13"/>
    <b v="0"/>
    <n v="4"/>
    <n v="2"/>
    <s v="Moist"/>
    <n v="0.28000000000000003"/>
    <n v="0.28789999999999999"/>
    <n v="0.45"/>
    <n v="0.1045"/>
    <n v="12"/>
    <n v="86"/>
    <n v="98"/>
    <s v="weekday"/>
    <x v="2"/>
  </r>
  <r>
    <n v="446"/>
    <d v="2011-01-20T00:00:00"/>
    <n v="1"/>
    <x v="14"/>
    <b v="0"/>
    <n v="4"/>
    <n v="2"/>
    <s v="Moist"/>
    <n v="0.3"/>
    <n v="0.30299999999999999"/>
    <n v="0.45"/>
    <n v="0.1343"/>
    <n v="6"/>
    <n v="75"/>
    <n v="81"/>
    <s v="weekday"/>
    <x v="2"/>
  </r>
  <r>
    <n v="447"/>
    <d v="2011-01-20T00:00:00"/>
    <n v="1"/>
    <x v="15"/>
    <b v="0"/>
    <n v="4"/>
    <n v="2"/>
    <s v="Moist"/>
    <n v="0.32"/>
    <n v="0.31819999999999998"/>
    <n v="0.45"/>
    <n v="0.19400000000000001"/>
    <n v="8"/>
    <n v="62"/>
    <n v="70"/>
    <s v="weekday"/>
    <x v="2"/>
  </r>
  <r>
    <n v="448"/>
    <d v="2011-01-20T00:00:00"/>
    <n v="1"/>
    <x v="16"/>
    <b v="0"/>
    <n v="4"/>
    <n v="2"/>
    <s v="Moist"/>
    <n v="0.3"/>
    <n v="0.30299999999999999"/>
    <n v="0.49"/>
    <n v="0.1343"/>
    <n v="8"/>
    <n v="83"/>
    <n v="91"/>
    <s v="weekday"/>
    <x v="3"/>
  </r>
  <r>
    <n v="449"/>
    <d v="2011-01-20T00:00:00"/>
    <n v="1"/>
    <x v="17"/>
    <b v="0"/>
    <n v="4"/>
    <n v="2"/>
    <s v="Moist"/>
    <n v="0.3"/>
    <n v="0.31819999999999998"/>
    <n v="0.49"/>
    <n v="0.1045"/>
    <n v="8"/>
    <n v="207"/>
    <n v="215"/>
    <s v="weekday"/>
    <x v="3"/>
  </r>
  <r>
    <n v="450"/>
    <d v="2011-01-20T00:00:00"/>
    <n v="1"/>
    <x v="18"/>
    <b v="0"/>
    <n v="4"/>
    <n v="2"/>
    <s v="Moist"/>
    <n v="0.26"/>
    <n v="0.2576"/>
    <n v="0.56000000000000005"/>
    <n v="0.19400000000000001"/>
    <n v="1"/>
    <n v="184"/>
    <n v="185"/>
    <s v="weekday"/>
    <x v="3"/>
  </r>
  <r>
    <n v="451"/>
    <d v="2011-01-20T00:00:00"/>
    <n v="1"/>
    <x v="19"/>
    <b v="0"/>
    <n v="4"/>
    <n v="1"/>
    <s v="Clear"/>
    <n v="0.26"/>
    <n v="0.2273"/>
    <n v="0.56000000000000005"/>
    <n v="0.32840000000000003"/>
    <n v="6"/>
    <n v="146"/>
    <n v="152"/>
    <s v="weekday"/>
    <x v="3"/>
  </r>
  <r>
    <n v="452"/>
    <d v="2011-01-20T00:00:00"/>
    <n v="1"/>
    <x v="20"/>
    <b v="0"/>
    <n v="4"/>
    <n v="2"/>
    <s v="Moist"/>
    <n v="0.26"/>
    <n v="0.2424"/>
    <n v="0.6"/>
    <n v="0.28360000000000002"/>
    <n v="2"/>
    <n v="124"/>
    <n v="126"/>
    <s v="weekday"/>
    <x v="0"/>
  </r>
  <r>
    <n v="453"/>
    <d v="2011-01-20T00:00:00"/>
    <n v="1"/>
    <x v="21"/>
    <b v="0"/>
    <n v="4"/>
    <n v="2"/>
    <s v="Moist"/>
    <n v="0.24"/>
    <n v="0.2273"/>
    <n v="0.6"/>
    <n v="0.25369999999999998"/>
    <n v="3"/>
    <n v="54"/>
    <n v="57"/>
    <s v="weekday"/>
    <x v="0"/>
  </r>
  <r>
    <n v="454"/>
    <d v="2011-01-20T00:00:00"/>
    <n v="1"/>
    <x v="22"/>
    <b v="0"/>
    <n v="4"/>
    <n v="2"/>
    <s v="Moist"/>
    <n v="0.24"/>
    <n v="0.21210000000000001"/>
    <n v="0.65"/>
    <n v="0.28360000000000002"/>
    <n v="0"/>
    <n v="56"/>
    <n v="56"/>
    <s v="weekday"/>
    <x v="0"/>
  </r>
  <r>
    <n v="455"/>
    <d v="2011-01-20T00:00:00"/>
    <n v="1"/>
    <x v="23"/>
    <b v="0"/>
    <n v="4"/>
    <n v="2"/>
    <s v="Moist"/>
    <n v="0.24"/>
    <n v="0.21210000000000001"/>
    <n v="0.65"/>
    <n v="0.32840000000000003"/>
    <n v="3"/>
    <n v="28"/>
    <n v="31"/>
    <s v="weekday"/>
    <x v="0"/>
  </r>
  <r>
    <n v="456"/>
    <d v="2011-01-21T00:00:00"/>
    <n v="1"/>
    <x v="0"/>
    <b v="0"/>
    <n v="5"/>
    <n v="2"/>
    <s v="Moist"/>
    <n v="0.24"/>
    <n v="0.2273"/>
    <n v="0.7"/>
    <n v="0.25369999999999998"/>
    <n v="1"/>
    <n v="20"/>
    <n v="21"/>
    <s v="weekday"/>
    <x v="0"/>
  </r>
  <r>
    <n v="457"/>
    <d v="2011-01-21T00:00:00"/>
    <n v="1"/>
    <x v="1"/>
    <b v="0"/>
    <n v="5"/>
    <n v="2"/>
    <s v="Moist"/>
    <n v="0.24"/>
    <n v="0.2273"/>
    <n v="0.7"/>
    <n v="0.25369999999999998"/>
    <n v="0"/>
    <n v="6"/>
    <n v="6"/>
    <s v="weekday"/>
    <x v="0"/>
  </r>
  <r>
    <n v="458"/>
    <d v="2011-01-21T00:00:00"/>
    <n v="1"/>
    <x v="2"/>
    <b v="0"/>
    <n v="5"/>
    <n v="3"/>
    <s v="Light Rain"/>
    <n v="0.24"/>
    <n v="0.2424"/>
    <n v="0.75"/>
    <n v="0.16420000000000001"/>
    <n v="0"/>
    <n v="2"/>
    <n v="2"/>
    <s v="weekday"/>
    <x v="0"/>
  </r>
  <r>
    <n v="459"/>
    <d v="2011-01-21T00:00:00"/>
    <n v="1"/>
    <x v="3"/>
    <b v="0"/>
    <n v="5"/>
    <n v="3"/>
    <s v="Light Rain"/>
    <n v="0.22"/>
    <n v="0.21210000000000001"/>
    <n v="0.8"/>
    <n v="0.29849999999999999"/>
    <n v="0"/>
    <n v="1"/>
    <n v="1"/>
    <s v="weekday"/>
    <x v="0"/>
  </r>
  <r>
    <n v="460"/>
    <d v="2011-01-21T00:00:00"/>
    <n v="1"/>
    <x v="4"/>
    <b v="0"/>
    <n v="5"/>
    <n v="2"/>
    <s v="Moist"/>
    <n v="0.22"/>
    <n v="0.2576"/>
    <n v="0.87"/>
    <n v="8.9599999999999999E-2"/>
    <n v="0"/>
    <n v="1"/>
    <n v="1"/>
    <s v="weekday"/>
    <x v="0"/>
  </r>
  <r>
    <n v="461"/>
    <d v="2011-01-21T00:00:00"/>
    <n v="1"/>
    <x v="5"/>
    <b v="0"/>
    <n v="5"/>
    <n v="1"/>
    <s v="Clear"/>
    <n v="0.24"/>
    <n v="0.19700000000000001"/>
    <n v="0.6"/>
    <n v="0.41789999999999999"/>
    <n v="1"/>
    <n v="4"/>
    <n v="5"/>
    <s v="weekday"/>
    <x v="0"/>
  </r>
  <r>
    <n v="462"/>
    <d v="2011-01-21T00:00:00"/>
    <n v="1"/>
    <x v="6"/>
    <b v="0"/>
    <n v="5"/>
    <n v="1"/>
    <s v="Clear"/>
    <n v="0.22"/>
    <n v="0.21210000000000001"/>
    <n v="0.55000000000000004"/>
    <n v="0.25369999999999998"/>
    <n v="0"/>
    <n v="27"/>
    <n v="27"/>
    <s v="weekday"/>
    <x v="0"/>
  </r>
  <r>
    <n v="463"/>
    <d v="2011-01-21T00:00:00"/>
    <n v="1"/>
    <x v="7"/>
    <b v="0"/>
    <n v="5"/>
    <n v="1"/>
    <s v="Clear"/>
    <n v="0.2"/>
    <n v="0.18179999999999999"/>
    <n v="0.51"/>
    <n v="0.28360000000000002"/>
    <n v="2"/>
    <n v="66"/>
    <n v="68"/>
    <s v="weekday"/>
    <x v="0"/>
  </r>
  <r>
    <n v="464"/>
    <d v="2011-01-21T00:00:00"/>
    <n v="1"/>
    <x v="8"/>
    <b v="0"/>
    <n v="5"/>
    <n v="1"/>
    <s v="Clear"/>
    <n v="0.2"/>
    <n v="0.18179999999999999"/>
    <n v="0.47"/>
    <n v="0.32840000000000003"/>
    <n v="7"/>
    <n v="210"/>
    <n v="217"/>
    <s v="weekday"/>
    <x v="1"/>
  </r>
  <r>
    <n v="465"/>
    <d v="2011-01-21T00:00:00"/>
    <n v="1"/>
    <x v="9"/>
    <b v="0"/>
    <n v="5"/>
    <n v="1"/>
    <s v="Clear"/>
    <n v="0.2"/>
    <n v="0.18179999999999999"/>
    <n v="0.51"/>
    <n v="0.35820000000000002"/>
    <n v="7"/>
    <n v="159"/>
    <n v="166"/>
    <s v="weekday"/>
    <x v="1"/>
  </r>
  <r>
    <n v="466"/>
    <d v="2011-01-21T00:00:00"/>
    <n v="1"/>
    <x v="10"/>
    <b v="0"/>
    <n v="5"/>
    <n v="1"/>
    <s v="Clear"/>
    <n v="0.2"/>
    <n v="0.16669999999999999"/>
    <n v="0.47"/>
    <n v="0.4627"/>
    <n v="6"/>
    <n v="57"/>
    <n v="63"/>
    <s v="weekday"/>
    <x v="1"/>
  </r>
  <r>
    <n v="467"/>
    <d v="2011-01-21T00:00:00"/>
    <n v="1"/>
    <x v="11"/>
    <b v="0"/>
    <n v="5"/>
    <n v="1"/>
    <s v="Clear"/>
    <n v="0.22"/>
    <n v="0.18179999999999999"/>
    <n v="0.41"/>
    <n v="0.4627"/>
    <n v="6"/>
    <n v="53"/>
    <n v="59"/>
    <s v="weekday"/>
    <x v="1"/>
  </r>
  <r>
    <n v="468"/>
    <d v="2011-01-21T00:00:00"/>
    <n v="1"/>
    <x v="12"/>
    <b v="0"/>
    <n v="5"/>
    <n v="1"/>
    <s v="Clear"/>
    <n v="0.22"/>
    <n v="0.18179999999999999"/>
    <n v="0.27"/>
    <n v="0.58209999999999995"/>
    <n v="11"/>
    <n v="67"/>
    <n v="78"/>
    <s v="weekday"/>
    <x v="2"/>
  </r>
  <r>
    <n v="469"/>
    <d v="2011-01-21T00:00:00"/>
    <n v="1"/>
    <x v="13"/>
    <b v="0"/>
    <n v="5"/>
    <n v="1"/>
    <s v="Clear"/>
    <n v="0.2"/>
    <n v="0.1515"/>
    <n v="0.21"/>
    <n v="0.58209999999999995"/>
    <n v="8"/>
    <n v="65"/>
    <n v="73"/>
    <s v="weekday"/>
    <x v="2"/>
  </r>
  <r>
    <n v="470"/>
    <d v="2011-01-21T00:00:00"/>
    <n v="1"/>
    <x v="14"/>
    <b v="0"/>
    <n v="5"/>
    <n v="1"/>
    <s v="Clear"/>
    <n v="0.2"/>
    <n v="0.1515"/>
    <n v="0.25"/>
    <n v="0.52239999999999998"/>
    <n v="6"/>
    <n v="56"/>
    <n v="62"/>
    <s v="weekday"/>
    <x v="2"/>
  </r>
  <r>
    <n v="471"/>
    <d v="2011-01-21T00:00:00"/>
    <n v="1"/>
    <x v="15"/>
    <b v="0"/>
    <n v="5"/>
    <n v="1"/>
    <s v="Clear"/>
    <n v="0.16"/>
    <n v="0.1212"/>
    <n v="0.26"/>
    <n v="0.44779999999999998"/>
    <n v="4"/>
    <n v="61"/>
    <n v="65"/>
    <s v="weekday"/>
    <x v="2"/>
  </r>
  <r>
    <n v="472"/>
    <d v="2011-01-21T00:00:00"/>
    <n v="1"/>
    <x v="16"/>
    <b v="0"/>
    <n v="5"/>
    <n v="1"/>
    <s v="Clear"/>
    <n v="0.16"/>
    <n v="0.13639999999999999"/>
    <n v="0.26"/>
    <n v="0.35820000000000002"/>
    <n v="0"/>
    <n v="97"/>
    <n v="97"/>
    <s v="weekday"/>
    <x v="3"/>
  </r>
  <r>
    <n v="473"/>
    <d v="2011-01-21T00:00:00"/>
    <n v="1"/>
    <x v="17"/>
    <b v="0"/>
    <n v="5"/>
    <n v="1"/>
    <s v="Clear"/>
    <n v="0.14000000000000001"/>
    <n v="0.1212"/>
    <n v="0.28000000000000003"/>
    <n v="0.35820000000000002"/>
    <n v="10"/>
    <n v="151"/>
    <n v="161"/>
    <s v="weekday"/>
    <x v="3"/>
  </r>
  <r>
    <n v="474"/>
    <d v="2011-01-21T00:00:00"/>
    <n v="1"/>
    <x v="18"/>
    <b v="0"/>
    <n v="5"/>
    <n v="1"/>
    <s v="Clear"/>
    <n v="0.12"/>
    <n v="0.1212"/>
    <n v="0.3"/>
    <n v="0.25369999999999998"/>
    <n v="1"/>
    <n v="119"/>
    <n v="120"/>
    <s v="weekday"/>
    <x v="3"/>
  </r>
  <r>
    <n v="475"/>
    <d v="2011-01-21T00:00:00"/>
    <n v="1"/>
    <x v="19"/>
    <b v="0"/>
    <n v="5"/>
    <n v="1"/>
    <s v="Clear"/>
    <n v="0.12"/>
    <n v="0.1061"/>
    <n v="0.3"/>
    <n v="0.32840000000000003"/>
    <n v="3"/>
    <n v="93"/>
    <n v="96"/>
    <s v="weekday"/>
    <x v="3"/>
  </r>
  <r>
    <n v="476"/>
    <d v="2011-01-21T00:00:00"/>
    <n v="1"/>
    <x v="20"/>
    <b v="0"/>
    <n v="5"/>
    <n v="1"/>
    <s v="Clear"/>
    <n v="0.1"/>
    <n v="7.5800000000000006E-2"/>
    <n v="0.33"/>
    <n v="0.41789999999999999"/>
    <n v="1"/>
    <n v="52"/>
    <n v="53"/>
    <s v="weekday"/>
    <x v="0"/>
  </r>
  <r>
    <n v="477"/>
    <d v="2011-01-21T00:00:00"/>
    <n v="1"/>
    <x v="21"/>
    <b v="0"/>
    <n v="5"/>
    <n v="1"/>
    <s v="Clear"/>
    <n v="0.08"/>
    <n v="7.5800000000000006E-2"/>
    <n v="0.38"/>
    <n v="0.28360000000000002"/>
    <n v="0"/>
    <n v="41"/>
    <n v="41"/>
    <s v="weekday"/>
    <x v="0"/>
  </r>
  <r>
    <n v="478"/>
    <d v="2011-01-21T00:00:00"/>
    <n v="1"/>
    <x v="22"/>
    <b v="0"/>
    <n v="5"/>
    <n v="1"/>
    <s v="Clear"/>
    <n v="0.06"/>
    <n v="3.0300000000000001E-2"/>
    <n v="0.41"/>
    <n v="0.3881"/>
    <n v="1"/>
    <n v="33"/>
    <n v="34"/>
    <s v="weekday"/>
    <x v="0"/>
  </r>
  <r>
    <n v="479"/>
    <d v="2011-01-21T00:00:00"/>
    <n v="1"/>
    <x v="23"/>
    <b v="0"/>
    <n v="5"/>
    <n v="1"/>
    <s v="Clear"/>
    <n v="0.06"/>
    <n v="4.5499999999999999E-2"/>
    <n v="0.38"/>
    <n v="0.32840000000000003"/>
    <n v="0"/>
    <n v="27"/>
    <n v="27"/>
    <s v="weekday"/>
    <x v="0"/>
  </r>
  <r>
    <n v="480"/>
    <d v="2011-01-22T00:00:00"/>
    <n v="1"/>
    <x v="0"/>
    <b v="0"/>
    <n v="6"/>
    <n v="1"/>
    <s v="Clear"/>
    <n v="0.04"/>
    <n v="3.0300000000000001E-2"/>
    <n v="0.45"/>
    <n v="0.25369999999999998"/>
    <n v="0"/>
    <n v="13"/>
    <n v="13"/>
    <s v="weekend"/>
    <x v="0"/>
  </r>
  <r>
    <n v="481"/>
    <d v="2011-01-22T00:00:00"/>
    <n v="1"/>
    <x v="1"/>
    <b v="0"/>
    <n v="6"/>
    <n v="2"/>
    <s v="Moist"/>
    <n v="0.04"/>
    <n v="0"/>
    <n v="0.41"/>
    <n v="0.3881"/>
    <n v="3"/>
    <n v="9"/>
    <n v="12"/>
    <s v="weekend"/>
    <x v="0"/>
  </r>
  <r>
    <n v="482"/>
    <d v="2011-01-22T00:00:00"/>
    <n v="1"/>
    <x v="2"/>
    <b v="0"/>
    <n v="6"/>
    <n v="2"/>
    <s v="Moist"/>
    <n v="0.04"/>
    <n v="3.0300000000000001E-2"/>
    <n v="0.41"/>
    <n v="0.25369999999999998"/>
    <n v="0"/>
    <n v="11"/>
    <n v="11"/>
    <s v="weekend"/>
    <x v="0"/>
  </r>
  <r>
    <n v="483"/>
    <d v="2011-01-22T00:00:00"/>
    <n v="1"/>
    <x v="3"/>
    <b v="0"/>
    <n v="6"/>
    <n v="2"/>
    <s v="Moist"/>
    <n v="0.04"/>
    <n v="3.0300000000000001E-2"/>
    <n v="0.41"/>
    <n v="0.28360000000000002"/>
    <n v="1"/>
    <n v="6"/>
    <n v="7"/>
    <s v="weekend"/>
    <x v="0"/>
  </r>
  <r>
    <n v="484"/>
    <d v="2011-01-22T00:00:00"/>
    <n v="1"/>
    <x v="4"/>
    <b v="0"/>
    <n v="6"/>
    <n v="2"/>
    <s v="Moist"/>
    <n v="0.02"/>
    <n v="1.52E-2"/>
    <n v="0.48"/>
    <n v="0.29849999999999999"/>
    <n v="0"/>
    <n v="3"/>
    <n v="3"/>
    <s v="weekend"/>
    <x v="0"/>
  </r>
  <r>
    <n v="485"/>
    <d v="2011-01-22T00:00:00"/>
    <n v="1"/>
    <x v="6"/>
    <b v="0"/>
    <n v="6"/>
    <n v="2"/>
    <s v="Moist"/>
    <n v="0.02"/>
    <n v="3.0300000000000001E-2"/>
    <n v="0.44"/>
    <n v="0.22389999999999999"/>
    <n v="0"/>
    <n v="2"/>
    <n v="2"/>
    <s v="weekend"/>
    <x v="0"/>
  </r>
  <r>
    <n v="486"/>
    <d v="2011-01-22T00:00:00"/>
    <n v="1"/>
    <x v="7"/>
    <b v="0"/>
    <n v="6"/>
    <n v="1"/>
    <s v="Clear"/>
    <n v="0.02"/>
    <n v="1.52E-2"/>
    <n v="0.44"/>
    <n v="0.28360000000000002"/>
    <n v="0"/>
    <n v="8"/>
    <n v="8"/>
    <s v="weekend"/>
    <x v="0"/>
  </r>
  <r>
    <n v="487"/>
    <d v="2011-01-22T00:00:00"/>
    <n v="1"/>
    <x v="8"/>
    <b v="0"/>
    <n v="6"/>
    <n v="1"/>
    <s v="Clear"/>
    <n v="0.02"/>
    <n v="0"/>
    <n v="0.44"/>
    <n v="0.32840000000000003"/>
    <n v="1"/>
    <n v="26"/>
    <n v="27"/>
    <s v="weekend"/>
    <x v="1"/>
  </r>
  <r>
    <n v="488"/>
    <d v="2011-01-22T00:00:00"/>
    <n v="1"/>
    <x v="9"/>
    <b v="0"/>
    <n v="6"/>
    <n v="1"/>
    <s v="Clear"/>
    <n v="0.04"/>
    <n v="3.0300000000000001E-2"/>
    <n v="0.41"/>
    <n v="0.25369999999999998"/>
    <n v="3"/>
    <n v="37"/>
    <n v="40"/>
    <s v="weekend"/>
    <x v="1"/>
  </r>
  <r>
    <n v="489"/>
    <d v="2011-01-22T00:00:00"/>
    <n v="1"/>
    <x v="10"/>
    <b v="0"/>
    <n v="6"/>
    <n v="2"/>
    <s v="Moist"/>
    <n v="0.04"/>
    <n v="6.0600000000000001E-2"/>
    <n v="0.41"/>
    <n v="0.16420000000000001"/>
    <n v="3"/>
    <n v="50"/>
    <n v="53"/>
    <s v="weekend"/>
    <x v="1"/>
  </r>
  <r>
    <n v="490"/>
    <d v="2011-01-22T00:00:00"/>
    <n v="1"/>
    <x v="11"/>
    <b v="0"/>
    <n v="6"/>
    <n v="2"/>
    <s v="Moist"/>
    <n v="0.06"/>
    <n v="7.5800000000000006E-2"/>
    <n v="0.38"/>
    <n v="0.1343"/>
    <n v="4"/>
    <n v="59"/>
    <n v="63"/>
    <s v="weekend"/>
    <x v="1"/>
  </r>
  <r>
    <n v="491"/>
    <d v="2011-01-22T00:00:00"/>
    <n v="1"/>
    <x v="12"/>
    <b v="0"/>
    <n v="6"/>
    <n v="2"/>
    <s v="Moist"/>
    <n v="0.06"/>
    <n v="0.1061"/>
    <n v="0.38"/>
    <n v="0.1045"/>
    <n v="10"/>
    <n v="60"/>
    <n v="70"/>
    <s v="weekend"/>
    <x v="2"/>
  </r>
  <r>
    <n v="492"/>
    <d v="2011-01-22T00:00:00"/>
    <n v="1"/>
    <x v="13"/>
    <b v="0"/>
    <n v="6"/>
    <n v="1"/>
    <s v="Clear"/>
    <n v="0.08"/>
    <n v="0.16669999999999999"/>
    <n v="0.35"/>
    <n v="0"/>
    <n v="12"/>
    <n v="72"/>
    <n v="84"/>
    <s v="weekend"/>
    <x v="2"/>
  </r>
  <r>
    <n v="493"/>
    <d v="2011-01-22T00:00:00"/>
    <n v="1"/>
    <x v="14"/>
    <b v="0"/>
    <n v="6"/>
    <n v="1"/>
    <s v="Clear"/>
    <n v="0.1"/>
    <n v="0.13639999999999999"/>
    <n v="0.33"/>
    <n v="0.1045"/>
    <n v="11"/>
    <n v="64"/>
    <n v="75"/>
    <s v="weekend"/>
    <x v="2"/>
  </r>
  <r>
    <n v="494"/>
    <d v="2011-01-22T00:00:00"/>
    <n v="1"/>
    <x v="15"/>
    <b v="0"/>
    <n v="6"/>
    <n v="1"/>
    <s v="Clear"/>
    <n v="0.12"/>
    <n v="0.1515"/>
    <n v="0.28000000000000003"/>
    <n v="0"/>
    <n v="10"/>
    <n v="93"/>
    <n v="103"/>
    <s v="weekend"/>
    <x v="2"/>
  </r>
  <r>
    <n v="495"/>
    <d v="2011-01-22T00:00:00"/>
    <n v="1"/>
    <x v="16"/>
    <b v="0"/>
    <n v="6"/>
    <n v="1"/>
    <s v="Clear"/>
    <n v="0.12"/>
    <n v="0.13639999999999999"/>
    <n v="0.28000000000000003"/>
    <n v="0.19400000000000001"/>
    <n v="11"/>
    <n v="72"/>
    <n v="83"/>
    <s v="weekend"/>
    <x v="3"/>
  </r>
  <r>
    <n v="496"/>
    <d v="2011-01-22T00:00:00"/>
    <n v="1"/>
    <x v="17"/>
    <b v="0"/>
    <n v="6"/>
    <n v="1"/>
    <s v="Clear"/>
    <n v="0.12"/>
    <n v="0.19700000000000001"/>
    <n v="0.28000000000000003"/>
    <n v="0"/>
    <n v="8"/>
    <n v="59"/>
    <n v="67"/>
    <s v="weekend"/>
    <x v="3"/>
  </r>
  <r>
    <n v="497"/>
    <d v="2011-01-22T00:00:00"/>
    <n v="1"/>
    <x v="18"/>
    <b v="0"/>
    <n v="6"/>
    <n v="1"/>
    <s v="Clear"/>
    <n v="0.08"/>
    <n v="9.0899999999999995E-2"/>
    <n v="0.35"/>
    <n v="0.19400000000000001"/>
    <n v="0"/>
    <n v="54"/>
    <n v="54"/>
    <s v="weekend"/>
    <x v="3"/>
  </r>
  <r>
    <n v="498"/>
    <d v="2011-01-22T00:00:00"/>
    <n v="1"/>
    <x v="19"/>
    <b v="0"/>
    <n v="6"/>
    <n v="1"/>
    <s v="Clear"/>
    <n v="0.08"/>
    <n v="0.1061"/>
    <n v="0.35"/>
    <n v="0.1343"/>
    <n v="6"/>
    <n v="53"/>
    <n v="59"/>
    <s v="weekend"/>
    <x v="3"/>
  </r>
  <r>
    <n v="499"/>
    <d v="2011-01-22T00:00:00"/>
    <n v="1"/>
    <x v="20"/>
    <b v="0"/>
    <n v="6"/>
    <n v="1"/>
    <s v="Clear"/>
    <n v="0.06"/>
    <n v="7.5800000000000006E-2"/>
    <n v="0.45"/>
    <n v="0.16420000000000001"/>
    <n v="1"/>
    <n v="44"/>
    <n v="45"/>
    <s v="weekend"/>
    <x v="0"/>
  </r>
  <r>
    <n v="500"/>
    <d v="2011-01-22T00:00:00"/>
    <n v="1"/>
    <x v="21"/>
    <b v="0"/>
    <n v="6"/>
    <n v="1"/>
    <s v="Clear"/>
    <n v="0.06"/>
    <n v="0.1061"/>
    <n v="0.41"/>
    <n v="8.9599999999999999E-2"/>
    <n v="0"/>
    <n v="39"/>
    <n v="39"/>
    <s v="weekend"/>
    <x v="0"/>
  </r>
  <r>
    <n v="501"/>
    <d v="2011-01-22T00:00:00"/>
    <n v="1"/>
    <x v="22"/>
    <b v="0"/>
    <n v="6"/>
    <n v="1"/>
    <s v="Clear"/>
    <n v="0.06"/>
    <n v="0.1515"/>
    <n v="0.49"/>
    <n v="0"/>
    <n v="7"/>
    <n v="23"/>
    <n v="30"/>
    <s v="weekend"/>
    <x v="0"/>
  </r>
  <r>
    <n v="502"/>
    <d v="2011-01-22T00:00:00"/>
    <n v="1"/>
    <x v="23"/>
    <b v="0"/>
    <n v="6"/>
    <n v="1"/>
    <s v="Clear"/>
    <n v="0.04"/>
    <n v="7.5800000000000006E-2"/>
    <n v="0.56999999999999995"/>
    <n v="0.1045"/>
    <n v="2"/>
    <n v="31"/>
    <n v="33"/>
    <s v="weekend"/>
    <x v="0"/>
  </r>
  <r>
    <n v="503"/>
    <d v="2011-01-23T00:00:00"/>
    <n v="1"/>
    <x v="0"/>
    <b v="0"/>
    <n v="0"/>
    <n v="1"/>
    <s v="Clear"/>
    <n v="0.04"/>
    <n v="7.5800000000000006E-2"/>
    <n v="0.56999999999999995"/>
    <n v="0.1045"/>
    <n v="2"/>
    <n v="20"/>
    <n v="22"/>
    <s v="weekend"/>
    <x v="0"/>
  </r>
  <r>
    <n v="504"/>
    <d v="2011-01-23T00:00:00"/>
    <n v="1"/>
    <x v="1"/>
    <b v="0"/>
    <n v="0"/>
    <n v="1"/>
    <s v="Clear"/>
    <n v="0.04"/>
    <n v="7.5800000000000006E-2"/>
    <n v="0.56999999999999995"/>
    <n v="0.1045"/>
    <n v="1"/>
    <n v="12"/>
    <n v="13"/>
    <s v="weekend"/>
    <x v="0"/>
  </r>
  <r>
    <n v="505"/>
    <d v="2011-01-23T00:00:00"/>
    <n v="1"/>
    <x v="2"/>
    <b v="0"/>
    <n v="0"/>
    <n v="1"/>
    <s v="Clear"/>
    <n v="0.02"/>
    <n v="6.0600000000000001E-2"/>
    <n v="0.62"/>
    <n v="0.1343"/>
    <n v="3"/>
    <n v="15"/>
    <n v="18"/>
    <s v="weekend"/>
    <x v="0"/>
  </r>
  <r>
    <n v="506"/>
    <d v="2011-01-23T00:00:00"/>
    <n v="1"/>
    <x v="3"/>
    <b v="0"/>
    <n v="0"/>
    <n v="1"/>
    <s v="Clear"/>
    <n v="0.02"/>
    <n v="6.0600000000000001E-2"/>
    <n v="0.62"/>
    <n v="0.1343"/>
    <n v="1"/>
    <n v="4"/>
    <n v="5"/>
    <s v="weekend"/>
    <x v="0"/>
  </r>
  <r>
    <n v="507"/>
    <d v="2011-01-23T00:00:00"/>
    <n v="1"/>
    <x v="5"/>
    <b v="0"/>
    <n v="0"/>
    <n v="2"/>
    <s v="Moist"/>
    <n v="0.04"/>
    <n v="7.5800000000000006E-2"/>
    <n v="0.56999999999999995"/>
    <n v="0.1045"/>
    <n v="0"/>
    <n v="3"/>
    <n v="3"/>
    <s v="weekend"/>
    <x v="0"/>
  </r>
  <r>
    <n v="508"/>
    <d v="2011-01-23T00:00:00"/>
    <n v="1"/>
    <x v="6"/>
    <b v="0"/>
    <n v="0"/>
    <n v="2"/>
    <s v="Moist"/>
    <n v="0.04"/>
    <n v="7.5800000000000006E-2"/>
    <n v="0.56999999999999995"/>
    <n v="0.1045"/>
    <n v="0"/>
    <n v="1"/>
    <n v="1"/>
    <s v="weekend"/>
    <x v="0"/>
  </r>
  <r>
    <n v="509"/>
    <d v="2011-01-23T00:00:00"/>
    <n v="1"/>
    <x v="7"/>
    <b v="0"/>
    <n v="0"/>
    <n v="1"/>
    <s v="Clear"/>
    <n v="0.08"/>
    <n v="0.1061"/>
    <n v="0.57999999999999996"/>
    <n v="0.16420000000000001"/>
    <n v="1"/>
    <n v="1"/>
    <n v="2"/>
    <s v="weekend"/>
    <x v="0"/>
  </r>
  <r>
    <n v="510"/>
    <d v="2011-01-23T00:00:00"/>
    <n v="1"/>
    <x v="8"/>
    <b v="0"/>
    <n v="0"/>
    <n v="1"/>
    <s v="Clear"/>
    <n v="0.06"/>
    <n v="7.5800000000000006E-2"/>
    <n v="0.62"/>
    <n v="0.16420000000000001"/>
    <n v="2"/>
    <n v="17"/>
    <n v="19"/>
    <s v="weekend"/>
    <x v="1"/>
  </r>
  <r>
    <n v="511"/>
    <d v="2011-01-23T00:00:00"/>
    <n v="1"/>
    <x v="9"/>
    <b v="0"/>
    <n v="0"/>
    <n v="1"/>
    <s v="Clear"/>
    <n v="0.1"/>
    <n v="7.5800000000000006E-2"/>
    <n v="0.54"/>
    <n v="0.35820000000000002"/>
    <n v="3"/>
    <n v="25"/>
    <n v="28"/>
    <s v="weekend"/>
    <x v="1"/>
  </r>
  <r>
    <n v="512"/>
    <d v="2011-01-23T00:00:00"/>
    <n v="1"/>
    <x v="10"/>
    <b v="0"/>
    <n v="0"/>
    <n v="1"/>
    <s v="Clear"/>
    <n v="0.14000000000000001"/>
    <n v="0.1061"/>
    <n v="0.46"/>
    <n v="0.3881"/>
    <n v="7"/>
    <n v="51"/>
    <n v="58"/>
    <s v="weekend"/>
    <x v="1"/>
  </r>
  <r>
    <n v="513"/>
    <d v="2011-01-23T00:00:00"/>
    <n v="1"/>
    <x v="11"/>
    <b v="0"/>
    <n v="0"/>
    <n v="1"/>
    <s v="Clear"/>
    <n v="0.14000000000000001"/>
    <n v="0.13639999999999999"/>
    <n v="0.43"/>
    <n v="0.22389999999999999"/>
    <n v="22"/>
    <n v="77"/>
    <n v="99"/>
    <s v="weekend"/>
    <x v="1"/>
  </r>
  <r>
    <n v="514"/>
    <d v="2011-01-23T00:00:00"/>
    <n v="1"/>
    <x v="12"/>
    <b v="0"/>
    <n v="0"/>
    <n v="1"/>
    <s v="Clear"/>
    <n v="0.16"/>
    <n v="0.1212"/>
    <n v="0.37"/>
    <n v="0.4627"/>
    <n v="24"/>
    <n v="92"/>
    <n v="116"/>
    <s v="weekend"/>
    <x v="2"/>
  </r>
  <r>
    <n v="515"/>
    <d v="2011-01-23T00:00:00"/>
    <n v="1"/>
    <x v="13"/>
    <b v="0"/>
    <n v="0"/>
    <n v="1"/>
    <s v="Clear"/>
    <n v="0.14000000000000001"/>
    <n v="0.1061"/>
    <n v="0.33"/>
    <n v="0.3881"/>
    <n v="12"/>
    <n v="75"/>
    <n v="87"/>
    <s v="weekend"/>
    <x v="2"/>
  </r>
  <r>
    <n v="516"/>
    <d v="2011-01-23T00:00:00"/>
    <n v="1"/>
    <x v="14"/>
    <b v="0"/>
    <n v="0"/>
    <n v="1"/>
    <s v="Clear"/>
    <n v="0.16"/>
    <n v="0.13639999999999999"/>
    <n v="0.28000000000000003"/>
    <n v="0.35820000000000002"/>
    <n v="17"/>
    <n v="93"/>
    <n v="110"/>
    <s v="weekend"/>
    <x v="2"/>
  </r>
  <r>
    <n v="517"/>
    <d v="2011-01-23T00:00:00"/>
    <n v="1"/>
    <x v="15"/>
    <b v="0"/>
    <n v="0"/>
    <n v="1"/>
    <s v="Clear"/>
    <n v="0.16"/>
    <n v="0.13639999999999999"/>
    <n v="0.28000000000000003"/>
    <n v="0.35820000000000002"/>
    <n v="13"/>
    <n v="64"/>
    <n v="77"/>
    <s v="weekend"/>
    <x v="2"/>
  </r>
  <r>
    <n v="518"/>
    <d v="2011-01-23T00:00:00"/>
    <n v="1"/>
    <x v="16"/>
    <b v="0"/>
    <n v="0"/>
    <n v="1"/>
    <s v="Clear"/>
    <n v="0.16"/>
    <n v="0.13639999999999999"/>
    <n v="0.26"/>
    <n v="0.32840000000000003"/>
    <n v="9"/>
    <n v="56"/>
    <n v="65"/>
    <s v="weekend"/>
    <x v="3"/>
  </r>
  <r>
    <n v="519"/>
    <d v="2011-01-23T00:00:00"/>
    <n v="1"/>
    <x v="17"/>
    <b v="0"/>
    <n v="0"/>
    <n v="1"/>
    <s v="Clear"/>
    <n v="0.14000000000000001"/>
    <n v="0.1061"/>
    <n v="0.26"/>
    <n v="0.3881"/>
    <n v="5"/>
    <n v="50"/>
    <n v="55"/>
    <s v="weekend"/>
    <x v="3"/>
  </r>
  <r>
    <n v="520"/>
    <d v="2011-01-23T00:00:00"/>
    <n v="1"/>
    <x v="18"/>
    <b v="0"/>
    <n v="0"/>
    <n v="1"/>
    <s v="Clear"/>
    <n v="0.12"/>
    <n v="0.1212"/>
    <n v="0.3"/>
    <n v="0.25369999999999998"/>
    <n v="5"/>
    <n v="44"/>
    <n v="49"/>
    <s v="weekend"/>
    <x v="3"/>
  </r>
  <r>
    <n v="521"/>
    <d v="2011-01-23T00:00:00"/>
    <n v="1"/>
    <x v="19"/>
    <b v="0"/>
    <n v="0"/>
    <n v="1"/>
    <s v="Clear"/>
    <n v="0.12"/>
    <n v="0.1212"/>
    <n v="0.3"/>
    <n v="0.28360000000000002"/>
    <n v="5"/>
    <n v="45"/>
    <n v="50"/>
    <s v="weekend"/>
    <x v="3"/>
  </r>
  <r>
    <n v="522"/>
    <d v="2011-01-23T00:00:00"/>
    <n v="1"/>
    <x v="20"/>
    <b v="0"/>
    <n v="0"/>
    <n v="1"/>
    <s v="Clear"/>
    <n v="0.1"/>
    <n v="0.1061"/>
    <n v="0.36"/>
    <n v="0.25369999999999998"/>
    <n v="4"/>
    <n v="31"/>
    <n v="35"/>
    <s v="weekend"/>
    <x v="0"/>
  </r>
  <r>
    <n v="523"/>
    <d v="2011-01-23T00:00:00"/>
    <n v="1"/>
    <x v="21"/>
    <b v="0"/>
    <n v="0"/>
    <n v="1"/>
    <s v="Clear"/>
    <n v="0.1"/>
    <n v="0.1061"/>
    <n v="0.36"/>
    <n v="0.19400000000000001"/>
    <n v="5"/>
    <n v="20"/>
    <n v="25"/>
    <s v="weekend"/>
    <x v="0"/>
  </r>
  <r>
    <n v="524"/>
    <d v="2011-01-23T00:00:00"/>
    <n v="1"/>
    <x v="22"/>
    <b v="0"/>
    <n v="0"/>
    <n v="1"/>
    <s v="Clear"/>
    <n v="0.08"/>
    <n v="9.0899999999999995E-2"/>
    <n v="0.38"/>
    <n v="0.19400000000000001"/>
    <n v="5"/>
    <n v="23"/>
    <n v="28"/>
    <s v="weekend"/>
    <x v="0"/>
  </r>
  <r>
    <n v="525"/>
    <d v="2011-01-23T00:00:00"/>
    <n v="1"/>
    <x v="23"/>
    <b v="0"/>
    <n v="0"/>
    <n v="1"/>
    <s v="Clear"/>
    <n v="0.06"/>
    <n v="6.0600000000000001E-2"/>
    <n v="0.41"/>
    <n v="0.22389999999999999"/>
    <n v="4"/>
    <n v="17"/>
    <n v="21"/>
    <s v="weekend"/>
    <x v="0"/>
  </r>
  <r>
    <n v="526"/>
    <d v="2011-01-24T00:00:00"/>
    <n v="1"/>
    <x v="0"/>
    <b v="0"/>
    <n v="1"/>
    <n v="1"/>
    <s v="Clear"/>
    <n v="0.06"/>
    <n v="6.0600000000000001E-2"/>
    <n v="0.41"/>
    <n v="0.19400000000000001"/>
    <n v="0"/>
    <n v="7"/>
    <n v="7"/>
    <s v="weekday"/>
    <x v="0"/>
  </r>
  <r>
    <n v="527"/>
    <d v="2011-01-24T00:00:00"/>
    <n v="1"/>
    <x v="1"/>
    <b v="0"/>
    <n v="1"/>
    <n v="1"/>
    <s v="Clear"/>
    <n v="0.04"/>
    <n v="4.5499999999999999E-2"/>
    <n v="0.45"/>
    <n v="0.19400000000000001"/>
    <n v="0"/>
    <n v="1"/>
    <n v="1"/>
    <s v="weekday"/>
    <x v="0"/>
  </r>
  <r>
    <n v="528"/>
    <d v="2011-01-24T00:00:00"/>
    <n v="1"/>
    <x v="3"/>
    <b v="0"/>
    <n v="1"/>
    <n v="1"/>
    <s v="Clear"/>
    <n v="0.04"/>
    <n v="3.0300000000000001E-2"/>
    <n v="0.45"/>
    <n v="0.25369999999999998"/>
    <n v="0"/>
    <n v="1"/>
    <n v="1"/>
    <s v="weekday"/>
    <x v="0"/>
  </r>
  <r>
    <n v="529"/>
    <d v="2011-01-24T00:00:00"/>
    <n v="1"/>
    <x v="4"/>
    <b v="0"/>
    <n v="1"/>
    <n v="1"/>
    <s v="Clear"/>
    <n v="0.02"/>
    <n v="6.0600000000000001E-2"/>
    <n v="0.48"/>
    <n v="0.1343"/>
    <n v="0"/>
    <n v="1"/>
    <n v="1"/>
    <s v="weekday"/>
    <x v="0"/>
  </r>
  <r>
    <n v="530"/>
    <d v="2011-01-24T00:00:00"/>
    <n v="1"/>
    <x v="5"/>
    <b v="0"/>
    <n v="1"/>
    <n v="1"/>
    <s v="Clear"/>
    <n v="0.02"/>
    <n v="6.0600000000000001E-2"/>
    <n v="0.48"/>
    <n v="0.1343"/>
    <n v="0"/>
    <n v="5"/>
    <n v="5"/>
    <s v="weekday"/>
    <x v="0"/>
  </r>
  <r>
    <n v="531"/>
    <d v="2011-01-24T00:00:00"/>
    <n v="1"/>
    <x v="6"/>
    <b v="0"/>
    <n v="1"/>
    <n v="1"/>
    <s v="Clear"/>
    <n v="0.02"/>
    <n v="7.5800000000000006E-2"/>
    <n v="0.48"/>
    <n v="8.9599999999999999E-2"/>
    <n v="0"/>
    <n v="15"/>
    <n v="15"/>
    <s v="weekday"/>
    <x v="0"/>
  </r>
  <r>
    <n v="532"/>
    <d v="2011-01-24T00:00:00"/>
    <n v="1"/>
    <x v="7"/>
    <b v="0"/>
    <n v="1"/>
    <n v="1"/>
    <s v="Clear"/>
    <n v="0.02"/>
    <n v="0.1212"/>
    <n v="0.48"/>
    <n v="0"/>
    <n v="5"/>
    <n v="79"/>
    <n v="84"/>
    <s v="weekday"/>
    <x v="0"/>
  </r>
  <r>
    <n v="533"/>
    <d v="2011-01-24T00:00:00"/>
    <n v="1"/>
    <x v="8"/>
    <b v="0"/>
    <n v="1"/>
    <n v="1"/>
    <s v="Clear"/>
    <n v="0.04"/>
    <n v="0.13639999999999999"/>
    <n v="0.49"/>
    <n v="0"/>
    <n v="6"/>
    <n v="171"/>
    <n v="177"/>
    <s v="weekday"/>
    <x v="1"/>
  </r>
  <r>
    <n v="534"/>
    <d v="2011-01-24T00:00:00"/>
    <n v="1"/>
    <x v="9"/>
    <b v="0"/>
    <n v="1"/>
    <n v="1"/>
    <s v="Clear"/>
    <n v="0.06"/>
    <n v="0.1515"/>
    <n v="0.41"/>
    <n v="0"/>
    <n v="4"/>
    <n v="98"/>
    <n v="102"/>
    <s v="weekday"/>
    <x v="1"/>
  </r>
  <r>
    <n v="535"/>
    <d v="2011-01-24T00:00:00"/>
    <n v="1"/>
    <x v="10"/>
    <b v="0"/>
    <n v="1"/>
    <n v="1"/>
    <s v="Clear"/>
    <n v="0.1"/>
    <n v="0.13639999999999999"/>
    <n v="0.42"/>
    <n v="0"/>
    <n v="6"/>
    <n v="34"/>
    <n v="40"/>
    <s v="weekday"/>
    <x v="1"/>
  </r>
  <r>
    <n v="536"/>
    <d v="2011-01-24T00:00:00"/>
    <n v="1"/>
    <x v="11"/>
    <b v="0"/>
    <n v="1"/>
    <n v="1"/>
    <s v="Clear"/>
    <n v="0.1"/>
    <n v="0.1212"/>
    <n v="0.46"/>
    <n v="0.1343"/>
    <n v="3"/>
    <n v="43"/>
    <n v="46"/>
    <s v="weekday"/>
    <x v="1"/>
  </r>
  <r>
    <n v="537"/>
    <d v="2011-01-24T00:00:00"/>
    <n v="1"/>
    <x v="12"/>
    <b v="0"/>
    <n v="1"/>
    <n v="2"/>
    <s v="Moist"/>
    <n v="0.12"/>
    <n v="0.13639999999999999"/>
    <n v="0.42"/>
    <n v="0.19400000000000001"/>
    <n v="11"/>
    <n v="52"/>
    <n v="63"/>
    <s v="weekday"/>
    <x v="2"/>
  </r>
  <r>
    <n v="538"/>
    <d v="2011-01-24T00:00:00"/>
    <n v="1"/>
    <x v="13"/>
    <b v="0"/>
    <n v="1"/>
    <n v="2"/>
    <s v="Moist"/>
    <n v="0.14000000000000001"/>
    <n v="0.13639999999999999"/>
    <n v="0.43"/>
    <n v="0.22389999999999999"/>
    <n v="6"/>
    <n v="54"/>
    <n v="60"/>
    <s v="weekday"/>
    <x v="2"/>
  </r>
  <r>
    <n v="539"/>
    <d v="2011-01-24T00:00:00"/>
    <n v="1"/>
    <x v="14"/>
    <b v="0"/>
    <n v="1"/>
    <n v="2"/>
    <s v="Moist"/>
    <n v="0.14000000000000001"/>
    <n v="0.13639999999999999"/>
    <n v="0.46"/>
    <n v="0.22389999999999999"/>
    <n v="2"/>
    <n v="43"/>
    <n v="45"/>
    <s v="weekday"/>
    <x v="2"/>
  </r>
  <r>
    <n v="540"/>
    <d v="2011-01-24T00:00:00"/>
    <n v="1"/>
    <x v="15"/>
    <b v="0"/>
    <n v="1"/>
    <n v="1"/>
    <s v="Clear"/>
    <n v="0.16"/>
    <n v="0.16669999999999999"/>
    <n v="0.4"/>
    <n v="0.16420000000000001"/>
    <n v="7"/>
    <n v="50"/>
    <n v="57"/>
    <s v="weekday"/>
    <x v="2"/>
  </r>
  <r>
    <n v="541"/>
    <d v="2011-01-24T00:00:00"/>
    <n v="1"/>
    <x v="16"/>
    <b v="0"/>
    <n v="1"/>
    <n v="1"/>
    <s v="Clear"/>
    <n v="0.16"/>
    <n v="0.1515"/>
    <n v="0.47"/>
    <n v="0.25369999999999998"/>
    <n v="4"/>
    <n v="66"/>
    <n v="70"/>
    <s v="weekday"/>
    <x v="3"/>
  </r>
  <r>
    <n v="542"/>
    <d v="2011-01-24T00:00:00"/>
    <n v="1"/>
    <x v="17"/>
    <b v="0"/>
    <n v="1"/>
    <n v="1"/>
    <s v="Clear"/>
    <n v="0.14000000000000001"/>
    <n v="0.1212"/>
    <n v="0.5"/>
    <n v="0.25369999999999998"/>
    <n v="6"/>
    <n v="178"/>
    <n v="184"/>
    <s v="weekday"/>
    <x v="3"/>
  </r>
  <r>
    <n v="543"/>
    <d v="2011-01-24T00:00:00"/>
    <n v="1"/>
    <x v="18"/>
    <b v="0"/>
    <n v="1"/>
    <n v="1"/>
    <s v="Clear"/>
    <n v="0.14000000000000001"/>
    <n v="0.13639999999999999"/>
    <n v="0.59"/>
    <n v="0.19400000000000001"/>
    <n v="8"/>
    <n v="145"/>
    <n v="153"/>
    <s v="weekday"/>
    <x v="3"/>
  </r>
  <r>
    <n v="544"/>
    <d v="2011-01-24T00:00:00"/>
    <n v="1"/>
    <x v="19"/>
    <b v="0"/>
    <n v="1"/>
    <n v="1"/>
    <s v="Clear"/>
    <n v="0.14000000000000001"/>
    <n v="0.1515"/>
    <n v="0.54"/>
    <n v="0.16420000000000001"/>
    <n v="5"/>
    <n v="101"/>
    <n v="106"/>
    <s v="weekday"/>
    <x v="3"/>
  </r>
  <r>
    <n v="545"/>
    <d v="2011-01-24T00:00:00"/>
    <n v="1"/>
    <x v="20"/>
    <b v="0"/>
    <n v="1"/>
    <n v="1"/>
    <s v="Clear"/>
    <n v="0.14000000000000001"/>
    <n v="0.13639999999999999"/>
    <n v="0.59"/>
    <n v="0.19400000000000001"/>
    <n v="1"/>
    <n v="80"/>
    <n v="81"/>
    <s v="weekday"/>
    <x v="0"/>
  </r>
  <r>
    <n v="546"/>
    <d v="2011-01-24T00:00:00"/>
    <n v="1"/>
    <x v="21"/>
    <b v="0"/>
    <n v="1"/>
    <n v="1"/>
    <s v="Clear"/>
    <n v="0.14000000000000001"/>
    <n v="0.1515"/>
    <n v="0.63"/>
    <n v="0.16420000000000001"/>
    <n v="6"/>
    <n v="53"/>
    <n v="59"/>
    <s v="weekday"/>
    <x v="0"/>
  </r>
  <r>
    <n v="547"/>
    <d v="2011-01-24T00:00:00"/>
    <n v="1"/>
    <x v="22"/>
    <b v="0"/>
    <n v="1"/>
    <n v="2"/>
    <s v="Moist"/>
    <n v="0.14000000000000001"/>
    <n v="0.13639999999999999"/>
    <n v="0.63"/>
    <n v="0.22389999999999999"/>
    <n v="3"/>
    <n v="32"/>
    <n v="35"/>
    <s v="weekday"/>
    <x v="0"/>
  </r>
  <r>
    <n v="548"/>
    <d v="2011-01-24T00:00:00"/>
    <n v="1"/>
    <x v="23"/>
    <b v="0"/>
    <n v="1"/>
    <n v="2"/>
    <s v="Moist"/>
    <n v="0.16"/>
    <n v="0.1515"/>
    <n v="0.64"/>
    <n v="0.25369999999999998"/>
    <n v="3"/>
    <n v="21"/>
    <n v="24"/>
    <s v="weekday"/>
    <x v="0"/>
  </r>
  <r>
    <n v="549"/>
    <d v="2011-01-25T00:00:00"/>
    <n v="1"/>
    <x v="0"/>
    <b v="0"/>
    <n v="2"/>
    <n v="2"/>
    <s v="Moist"/>
    <n v="0.16"/>
    <n v="0.13639999999999999"/>
    <n v="0.69"/>
    <n v="0.28360000000000002"/>
    <n v="3"/>
    <n v="6"/>
    <n v="9"/>
    <s v="weekday"/>
    <x v="0"/>
  </r>
  <r>
    <n v="550"/>
    <d v="2011-01-25T00:00:00"/>
    <n v="1"/>
    <x v="1"/>
    <b v="0"/>
    <n v="2"/>
    <n v="2"/>
    <s v="Moist"/>
    <n v="0.16"/>
    <n v="0.16669999999999999"/>
    <n v="0.69"/>
    <n v="0.16420000000000001"/>
    <n v="0"/>
    <n v="5"/>
    <n v="5"/>
    <s v="weekday"/>
    <x v="0"/>
  </r>
  <r>
    <n v="551"/>
    <d v="2011-01-25T00:00:00"/>
    <n v="1"/>
    <x v="2"/>
    <b v="0"/>
    <n v="2"/>
    <n v="1"/>
    <s v="Clear"/>
    <n v="0.16"/>
    <n v="0.1515"/>
    <n v="0.69"/>
    <n v="0.22389999999999999"/>
    <n v="0"/>
    <n v="2"/>
    <n v="2"/>
    <s v="weekday"/>
    <x v="0"/>
  </r>
  <r>
    <n v="552"/>
    <d v="2011-01-25T00:00:00"/>
    <n v="1"/>
    <x v="4"/>
    <b v="0"/>
    <n v="2"/>
    <n v="1"/>
    <s v="Clear"/>
    <n v="0.14000000000000001"/>
    <n v="0.16669999999999999"/>
    <n v="0.74"/>
    <n v="0.1045"/>
    <n v="0"/>
    <n v="1"/>
    <n v="1"/>
    <s v="weekday"/>
    <x v="0"/>
  </r>
  <r>
    <n v="553"/>
    <d v="2011-01-25T00:00:00"/>
    <n v="1"/>
    <x v="5"/>
    <b v="0"/>
    <n v="2"/>
    <n v="1"/>
    <s v="Clear"/>
    <n v="0.14000000000000001"/>
    <n v="0.13639999999999999"/>
    <n v="0.74"/>
    <n v="0.22389999999999999"/>
    <n v="0"/>
    <n v="9"/>
    <n v="9"/>
    <s v="weekday"/>
    <x v="0"/>
  </r>
  <r>
    <n v="554"/>
    <d v="2011-01-25T00:00:00"/>
    <n v="1"/>
    <x v="6"/>
    <b v="0"/>
    <n v="2"/>
    <n v="1"/>
    <s v="Clear"/>
    <n v="0.16"/>
    <n v="0.18179999999999999"/>
    <n v="0.74"/>
    <n v="0.1045"/>
    <n v="1"/>
    <n v="35"/>
    <n v="36"/>
    <s v="weekday"/>
    <x v="0"/>
  </r>
  <r>
    <n v="555"/>
    <d v="2011-01-25T00:00:00"/>
    <n v="1"/>
    <x v="7"/>
    <b v="0"/>
    <n v="2"/>
    <n v="1"/>
    <s v="Clear"/>
    <n v="0.16"/>
    <n v="0.1515"/>
    <n v="0.74"/>
    <n v="0.22389999999999999"/>
    <n v="5"/>
    <n v="103"/>
    <n v="108"/>
    <s v="weekday"/>
    <x v="0"/>
  </r>
  <r>
    <n v="556"/>
    <d v="2011-01-25T00:00:00"/>
    <n v="1"/>
    <x v="8"/>
    <b v="0"/>
    <n v="2"/>
    <n v="2"/>
    <s v="Moist"/>
    <n v="0.16"/>
    <n v="0.18179999999999999"/>
    <n v="0.74"/>
    <n v="0.1343"/>
    <n v="5"/>
    <n v="233"/>
    <n v="238"/>
    <s v="weekday"/>
    <x v="4"/>
  </r>
  <r>
    <n v="557"/>
    <d v="2011-01-25T00:00:00"/>
    <n v="1"/>
    <x v="9"/>
    <b v="0"/>
    <n v="2"/>
    <n v="2"/>
    <s v="Moist"/>
    <n v="0.2"/>
    <n v="0.2273"/>
    <n v="0.64"/>
    <n v="8.9599999999999999E-2"/>
    <n v="10"/>
    <n v="134"/>
    <n v="144"/>
    <s v="weekday"/>
    <x v="4"/>
  </r>
  <r>
    <n v="558"/>
    <d v="2011-01-25T00:00:00"/>
    <n v="1"/>
    <x v="10"/>
    <b v="0"/>
    <n v="2"/>
    <n v="2"/>
    <s v="Moist"/>
    <n v="0.22"/>
    <n v="0.2424"/>
    <n v="0.6"/>
    <n v="0.1045"/>
    <n v="6"/>
    <n v="49"/>
    <n v="55"/>
    <s v="weekday"/>
    <x v="4"/>
  </r>
  <r>
    <n v="559"/>
    <d v="2011-01-25T00:00:00"/>
    <n v="1"/>
    <x v="11"/>
    <b v="0"/>
    <n v="2"/>
    <n v="2"/>
    <s v="Moist"/>
    <n v="0.24"/>
    <n v="0.2424"/>
    <n v="0.6"/>
    <n v="0.1343"/>
    <n v="6"/>
    <n v="55"/>
    <n v="61"/>
    <s v="weekday"/>
    <x v="4"/>
  </r>
  <r>
    <n v="560"/>
    <d v="2011-01-25T00:00:00"/>
    <n v="1"/>
    <x v="12"/>
    <b v="0"/>
    <n v="2"/>
    <n v="2"/>
    <s v="Moist"/>
    <n v="0.26"/>
    <n v="0.28789999999999999"/>
    <n v="0.56000000000000005"/>
    <n v="8.9599999999999999E-2"/>
    <n v="21"/>
    <n v="85"/>
    <n v="106"/>
    <s v="weekday"/>
    <x v="2"/>
  </r>
  <r>
    <n v="561"/>
    <d v="2011-01-25T00:00:00"/>
    <n v="1"/>
    <x v="13"/>
    <b v="0"/>
    <n v="2"/>
    <n v="2"/>
    <s v="Moist"/>
    <n v="0.26"/>
    <n v="0.2727"/>
    <n v="0.56000000000000005"/>
    <n v="0.1343"/>
    <n v="21"/>
    <n v="72"/>
    <n v="93"/>
    <s v="weekday"/>
    <x v="2"/>
  </r>
  <r>
    <n v="562"/>
    <d v="2011-01-25T00:00:00"/>
    <n v="1"/>
    <x v="14"/>
    <b v="0"/>
    <n v="2"/>
    <n v="2"/>
    <s v="Moist"/>
    <n v="0.3"/>
    <n v="0.33329999999999999"/>
    <n v="0.45"/>
    <n v="0"/>
    <n v="11"/>
    <n v="57"/>
    <n v="68"/>
    <s v="weekday"/>
    <x v="2"/>
  </r>
  <r>
    <n v="563"/>
    <d v="2011-01-25T00:00:00"/>
    <n v="1"/>
    <x v="15"/>
    <b v="0"/>
    <n v="2"/>
    <n v="2"/>
    <s v="Moist"/>
    <n v="0.32"/>
    <n v="0.34849999999999998"/>
    <n v="0.42"/>
    <n v="0"/>
    <n v="21"/>
    <n v="63"/>
    <n v="84"/>
    <s v="weekday"/>
    <x v="2"/>
  </r>
  <r>
    <n v="564"/>
    <d v="2011-01-25T00:00:00"/>
    <n v="1"/>
    <x v="16"/>
    <b v="0"/>
    <n v="2"/>
    <n v="2"/>
    <s v="Moist"/>
    <n v="0.32"/>
    <n v="0.34849999999999998"/>
    <n v="0.42"/>
    <n v="0"/>
    <n v="14"/>
    <n v="102"/>
    <n v="116"/>
    <s v="weekday"/>
    <x v="3"/>
  </r>
  <r>
    <n v="565"/>
    <d v="2011-01-25T00:00:00"/>
    <n v="1"/>
    <x v="17"/>
    <b v="0"/>
    <n v="2"/>
    <n v="1"/>
    <s v="Clear"/>
    <n v="0.3"/>
    <n v="0.33329999999999999"/>
    <n v="0.45"/>
    <n v="0"/>
    <n v="14"/>
    <n v="208"/>
    <n v="222"/>
    <s v="weekday"/>
    <x v="3"/>
  </r>
  <r>
    <n v="566"/>
    <d v="2011-01-25T00:00:00"/>
    <n v="1"/>
    <x v="18"/>
    <b v="0"/>
    <n v="2"/>
    <n v="2"/>
    <s v="Moist"/>
    <n v="0.3"/>
    <n v="0.31819999999999998"/>
    <n v="0.49"/>
    <n v="8.9599999999999999E-2"/>
    <n v="7"/>
    <n v="218"/>
    <n v="225"/>
    <s v="weekday"/>
    <x v="3"/>
  </r>
  <r>
    <n v="567"/>
    <d v="2011-01-25T00:00:00"/>
    <n v="1"/>
    <x v="19"/>
    <b v="0"/>
    <n v="2"/>
    <n v="2"/>
    <s v="Moist"/>
    <n v="0.26"/>
    <n v="0.2576"/>
    <n v="0.65"/>
    <n v="0.16420000000000001"/>
    <n v="13"/>
    <n v="133"/>
    <n v="146"/>
    <s v="weekday"/>
    <x v="3"/>
  </r>
  <r>
    <n v="568"/>
    <d v="2011-01-25T00:00:00"/>
    <n v="1"/>
    <x v="20"/>
    <b v="0"/>
    <n v="2"/>
    <n v="1"/>
    <s v="Clear"/>
    <n v="0.24"/>
    <n v="0.2273"/>
    <n v="0.65"/>
    <n v="0.19400000000000001"/>
    <n v="16"/>
    <n v="103"/>
    <n v="119"/>
    <s v="weekday"/>
    <x v="0"/>
  </r>
  <r>
    <n v="569"/>
    <d v="2011-01-25T00:00:00"/>
    <n v="1"/>
    <x v="21"/>
    <b v="0"/>
    <n v="2"/>
    <n v="1"/>
    <s v="Clear"/>
    <n v="0.24"/>
    <n v="0.2273"/>
    <n v="0.65"/>
    <n v="0.19400000000000001"/>
    <n v="5"/>
    <n v="40"/>
    <n v="45"/>
    <s v="weekday"/>
    <x v="0"/>
  </r>
  <r>
    <n v="570"/>
    <d v="2011-01-25T00:00:00"/>
    <n v="1"/>
    <x v="22"/>
    <b v="0"/>
    <n v="2"/>
    <n v="1"/>
    <s v="Clear"/>
    <n v="0.22"/>
    <n v="0.2273"/>
    <n v="0.64"/>
    <n v="0.16420000000000001"/>
    <n v="4"/>
    <n v="49"/>
    <n v="53"/>
    <s v="weekday"/>
    <x v="0"/>
  </r>
  <r>
    <n v="571"/>
    <d v="2011-01-25T00:00:00"/>
    <n v="1"/>
    <x v="23"/>
    <b v="0"/>
    <n v="2"/>
    <n v="2"/>
    <s v="Moist"/>
    <n v="0.22"/>
    <n v="0.2273"/>
    <n v="0.64"/>
    <n v="0.16420000000000001"/>
    <n v="3"/>
    <n v="37"/>
    <n v="40"/>
    <s v="weekday"/>
    <x v="0"/>
  </r>
  <r>
    <n v="572"/>
    <d v="2011-01-26T00:00:00"/>
    <n v="1"/>
    <x v="0"/>
    <b v="0"/>
    <n v="3"/>
    <n v="2"/>
    <s v="Moist"/>
    <n v="0.22"/>
    <n v="0.2273"/>
    <n v="0.69"/>
    <n v="0.1343"/>
    <n v="3"/>
    <n v="14"/>
    <n v="17"/>
    <s v="weekday"/>
    <x v="0"/>
  </r>
  <r>
    <n v="573"/>
    <d v="2011-01-26T00:00:00"/>
    <n v="1"/>
    <x v="1"/>
    <b v="0"/>
    <n v="3"/>
    <n v="2"/>
    <s v="Moist"/>
    <n v="0.24"/>
    <n v="0.2424"/>
    <n v="0.65"/>
    <n v="0.1343"/>
    <n v="0"/>
    <n v="5"/>
    <n v="5"/>
    <s v="weekday"/>
    <x v="0"/>
  </r>
  <r>
    <n v="574"/>
    <d v="2011-01-26T00:00:00"/>
    <n v="1"/>
    <x v="2"/>
    <b v="0"/>
    <n v="3"/>
    <n v="3"/>
    <s v="Light Rain"/>
    <n v="0.22"/>
    <n v="0.2273"/>
    <n v="0.69"/>
    <n v="0.19400000000000001"/>
    <n v="3"/>
    <n v="7"/>
    <n v="10"/>
    <s v="weekday"/>
    <x v="0"/>
  </r>
  <r>
    <n v="575"/>
    <d v="2011-01-26T00:00:00"/>
    <n v="1"/>
    <x v="5"/>
    <b v="0"/>
    <n v="3"/>
    <n v="3"/>
    <s v="Light Rain"/>
    <n v="0.2"/>
    <n v="0.18179999999999999"/>
    <n v="0.86"/>
    <n v="0.28360000000000002"/>
    <n v="0"/>
    <n v="1"/>
    <n v="1"/>
    <s v="weekday"/>
    <x v="0"/>
  </r>
  <r>
    <n v="576"/>
    <d v="2011-01-26T00:00:00"/>
    <n v="1"/>
    <x v="6"/>
    <b v="0"/>
    <n v="3"/>
    <n v="3"/>
    <s v="Light Rain"/>
    <n v="0.2"/>
    <n v="0.18179999999999999"/>
    <n v="0.86"/>
    <n v="0.28360000000000002"/>
    <n v="0"/>
    <n v="8"/>
    <n v="8"/>
    <s v="weekday"/>
    <x v="0"/>
  </r>
  <r>
    <n v="577"/>
    <d v="2011-01-26T00:00:00"/>
    <n v="1"/>
    <x v="7"/>
    <b v="0"/>
    <n v="3"/>
    <n v="3"/>
    <s v="Light Rain"/>
    <n v="0.22"/>
    <n v="0.21210000000000001"/>
    <n v="0.87"/>
    <n v="0.29849999999999999"/>
    <n v="1"/>
    <n v="29"/>
    <n v="30"/>
    <s v="weekday"/>
    <x v="0"/>
  </r>
  <r>
    <n v="578"/>
    <d v="2011-01-26T00:00:00"/>
    <n v="1"/>
    <x v="8"/>
    <b v="0"/>
    <n v="3"/>
    <n v="3"/>
    <s v="Light Rain"/>
    <n v="0.22"/>
    <n v="0.21210000000000001"/>
    <n v="0.87"/>
    <n v="0.29849999999999999"/>
    <n v="3"/>
    <n v="69"/>
    <n v="72"/>
    <s v="weekday"/>
    <x v="1"/>
  </r>
  <r>
    <n v="579"/>
    <d v="2011-01-26T00:00:00"/>
    <n v="1"/>
    <x v="9"/>
    <b v="0"/>
    <n v="3"/>
    <n v="3"/>
    <s v="Light Rain"/>
    <n v="0.22"/>
    <n v="0.21210000000000001"/>
    <n v="0.87"/>
    <n v="0.29849999999999999"/>
    <n v="3"/>
    <n v="55"/>
    <n v="58"/>
    <s v="weekday"/>
    <x v="1"/>
  </r>
  <r>
    <n v="580"/>
    <d v="2011-01-26T00:00:00"/>
    <n v="1"/>
    <x v="10"/>
    <b v="0"/>
    <n v="3"/>
    <n v="3"/>
    <s v="Light Rain"/>
    <n v="0.22"/>
    <n v="0.21210000000000001"/>
    <n v="0.93"/>
    <n v="0.28360000000000002"/>
    <n v="2"/>
    <n v="26"/>
    <n v="28"/>
    <s v="weekday"/>
    <x v="1"/>
  </r>
  <r>
    <n v="581"/>
    <d v="2011-01-26T00:00:00"/>
    <n v="1"/>
    <x v="11"/>
    <b v="0"/>
    <n v="3"/>
    <n v="3"/>
    <s v="Light Rain"/>
    <n v="0.22"/>
    <n v="0.19700000000000001"/>
    <n v="0.93"/>
    <n v="0.32840000000000003"/>
    <n v="6"/>
    <n v="35"/>
    <n v="41"/>
    <s v="weekday"/>
    <x v="1"/>
  </r>
  <r>
    <n v="582"/>
    <d v="2011-01-26T00:00:00"/>
    <n v="1"/>
    <x v="12"/>
    <b v="0"/>
    <n v="3"/>
    <n v="3"/>
    <s v="Light Rain"/>
    <n v="0.22"/>
    <n v="0.19700000000000001"/>
    <n v="0.93"/>
    <n v="0.32840000000000003"/>
    <n v="7"/>
    <n v="41"/>
    <n v="48"/>
    <s v="weekday"/>
    <x v="2"/>
  </r>
  <r>
    <n v="583"/>
    <d v="2011-01-26T00:00:00"/>
    <n v="1"/>
    <x v="13"/>
    <b v="0"/>
    <n v="3"/>
    <n v="3"/>
    <s v="Light Rain"/>
    <n v="0.22"/>
    <n v="0.19700000000000001"/>
    <n v="0.93"/>
    <n v="0.32840000000000003"/>
    <n v="4"/>
    <n v="43"/>
    <n v="47"/>
    <s v="weekday"/>
    <x v="2"/>
  </r>
  <r>
    <n v="584"/>
    <d v="2011-01-26T00:00:00"/>
    <n v="1"/>
    <x v="14"/>
    <b v="0"/>
    <n v="3"/>
    <n v="3"/>
    <s v="Light Rain"/>
    <n v="0.22"/>
    <n v="0.19700000000000001"/>
    <n v="0.93"/>
    <n v="0.35820000000000002"/>
    <n v="0"/>
    <n v="36"/>
    <n v="36"/>
    <s v="weekday"/>
    <x v="2"/>
  </r>
  <r>
    <n v="585"/>
    <d v="2011-01-26T00:00:00"/>
    <n v="1"/>
    <x v="15"/>
    <b v="0"/>
    <n v="3"/>
    <n v="3"/>
    <s v="Light Rain"/>
    <n v="0.22"/>
    <n v="0.18179999999999999"/>
    <n v="0.93"/>
    <n v="0.4627"/>
    <n v="1"/>
    <n v="42"/>
    <n v="43"/>
    <s v="weekday"/>
    <x v="2"/>
  </r>
  <r>
    <n v="586"/>
    <d v="2011-01-26T00:00:00"/>
    <n v="1"/>
    <x v="16"/>
    <b v="0"/>
    <n v="3"/>
    <n v="4"/>
    <s v="Heavy Rain"/>
    <n v="0.22"/>
    <n v="0.19700000000000001"/>
    <n v="0.93"/>
    <n v="0.32840000000000003"/>
    <n v="1"/>
    <n v="35"/>
    <n v="36"/>
    <s v="weekday"/>
    <x v="3"/>
  </r>
  <r>
    <n v="587"/>
    <d v="2011-01-26T00:00:00"/>
    <n v="1"/>
    <x v="17"/>
    <b v="0"/>
    <n v="3"/>
    <n v="3"/>
    <s v="Light Rain"/>
    <n v="0.2"/>
    <n v="0.18179999999999999"/>
    <n v="0.93"/>
    <n v="0.35820000000000002"/>
    <n v="0"/>
    <n v="26"/>
    <n v="26"/>
    <s v="weekday"/>
    <x v="3"/>
  </r>
  <r>
    <n v="588"/>
    <d v="2011-01-27T00:00:00"/>
    <n v="1"/>
    <x v="16"/>
    <b v="0"/>
    <n v="4"/>
    <n v="1"/>
    <s v="Clear"/>
    <n v="0.22"/>
    <n v="0.2273"/>
    <n v="0.55000000000000004"/>
    <n v="0.19400000000000001"/>
    <n v="1"/>
    <n v="23"/>
    <n v="24"/>
    <s v="weekday"/>
    <x v="3"/>
  </r>
  <r>
    <n v="589"/>
    <d v="2011-01-27T00:00:00"/>
    <n v="1"/>
    <x v="17"/>
    <b v="0"/>
    <n v="4"/>
    <n v="1"/>
    <s v="Clear"/>
    <n v="0.22"/>
    <n v="0.2424"/>
    <n v="0.55000000000000004"/>
    <n v="0.1045"/>
    <n v="2"/>
    <n v="82"/>
    <n v="84"/>
    <s v="weekday"/>
    <x v="3"/>
  </r>
  <r>
    <n v="590"/>
    <d v="2011-01-27T00:00:00"/>
    <n v="1"/>
    <x v="18"/>
    <b v="0"/>
    <n v="4"/>
    <n v="1"/>
    <s v="Clear"/>
    <n v="0.2"/>
    <n v="0.2273"/>
    <n v="0.69"/>
    <n v="8.9599999999999999E-2"/>
    <n v="3"/>
    <n v="101"/>
    <n v="104"/>
    <s v="weekday"/>
    <x v="3"/>
  </r>
  <r>
    <n v="591"/>
    <d v="2011-01-27T00:00:00"/>
    <n v="1"/>
    <x v="19"/>
    <b v="0"/>
    <n v="4"/>
    <n v="1"/>
    <s v="Clear"/>
    <n v="0.2"/>
    <n v="0.2273"/>
    <n v="0.69"/>
    <n v="8.9599999999999999E-2"/>
    <n v="3"/>
    <n v="76"/>
    <n v="79"/>
    <s v="weekday"/>
    <x v="3"/>
  </r>
  <r>
    <n v="592"/>
    <d v="2011-01-27T00:00:00"/>
    <n v="1"/>
    <x v="20"/>
    <b v="0"/>
    <n v="4"/>
    <n v="1"/>
    <s v="Clear"/>
    <n v="0.18"/>
    <n v="0.21210000000000001"/>
    <n v="0.74"/>
    <n v="8.9599999999999999E-2"/>
    <n v="4"/>
    <n v="55"/>
    <n v="59"/>
    <s v="weekday"/>
    <x v="0"/>
  </r>
  <r>
    <n v="593"/>
    <d v="2011-01-27T00:00:00"/>
    <n v="1"/>
    <x v="21"/>
    <b v="0"/>
    <n v="4"/>
    <n v="1"/>
    <s v="Clear"/>
    <n v="0.18"/>
    <n v="0.21210000000000001"/>
    <n v="0.74"/>
    <n v="8.9599999999999999E-2"/>
    <n v="2"/>
    <n v="36"/>
    <n v="38"/>
    <s v="weekday"/>
    <x v="0"/>
  </r>
  <r>
    <n v="594"/>
    <d v="2011-01-27T00:00:00"/>
    <n v="1"/>
    <x v="22"/>
    <b v="0"/>
    <n v="4"/>
    <n v="1"/>
    <s v="Clear"/>
    <n v="0.18"/>
    <n v="0.21210000000000001"/>
    <n v="0.74"/>
    <n v="8.9599999999999999E-2"/>
    <n v="0"/>
    <n v="27"/>
    <n v="27"/>
    <s v="weekday"/>
    <x v="0"/>
  </r>
  <r>
    <n v="595"/>
    <d v="2011-01-27T00:00:00"/>
    <n v="1"/>
    <x v="23"/>
    <b v="0"/>
    <n v="4"/>
    <n v="1"/>
    <s v="Clear"/>
    <n v="0.18"/>
    <n v="0.19700000000000001"/>
    <n v="0.8"/>
    <n v="0.16420000000000001"/>
    <n v="0"/>
    <n v="16"/>
    <n v="16"/>
    <s v="weekday"/>
    <x v="0"/>
  </r>
  <r>
    <n v="596"/>
    <d v="2011-01-28T00:00:00"/>
    <n v="1"/>
    <x v="0"/>
    <b v="0"/>
    <n v="5"/>
    <n v="2"/>
    <s v="Moist"/>
    <n v="0.2"/>
    <n v="0.21210000000000001"/>
    <n v="0.75"/>
    <n v="0.1343"/>
    <n v="0"/>
    <n v="9"/>
    <n v="9"/>
    <s v="weekday"/>
    <x v="0"/>
  </r>
  <r>
    <n v="597"/>
    <d v="2011-01-28T00:00:00"/>
    <n v="1"/>
    <x v="1"/>
    <b v="0"/>
    <n v="5"/>
    <n v="2"/>
    <s v="Moist"/>
    <n v="0.2"/>
    <n v="0.21210000000000001"/>
    <n v="0.75"/>
    <n v="0.1343"/>
    <n v="1"/>
    <n v="2"/>
    <n v="3"/>
    <s v="weekday"/>
    <x v="0"/>
  </r>
  <r>
    <n v="598"/>
    <d v="2011-01-28T00:00:00"/>
    <n v="1"/>
    <x v="2"/>
    <b v="0"/>
    <n v="5"/>
    <n v="2"/>
    <s v="Moist"/>
    <n v="0.2"/>
    <n v="0.21210000000000001"/>
    <n v="0.75"/>
    <n v="0.16420000000000001"/>
    <n v="0"/>
    <n v="2"/>
    <n v="2"/>
    <s v="weekday"/>
    <x v="0"/>
  </r>
  <r>
    <n v="599"/>
    <d v="2011-01-28T00:00:00"/>
    <n v="1"/>
    <x v="3"/>
    <b v="0"/>
    <n v="5"/>
    <n v="2"/>
    <s v="Moist"/>
    <n v="0.2"/>
    <n v="0.2273"/>
    <n v="0.75"/>
    <n v="0.1045"/>
    <n v="1"/>
    <n v="0"/>
    <n v="1"/>
    <s v="weekday"/>
    <x v="0"/>
  </r>
  <r>
    <n v="600"/>
    <d v="2011-01-28T00:00:00"/>
    <n v="1"/>
    <x v="5"/>
    <b v="0"/>
    <n v="5"/>
    <n v="2"/>
    <s v="Moist"/>
    <n v="0.18"/>
    <n v="0.21210000000000001"/>
    <n v="0.8"/>
    <n v="0.1045"/>
    <n v="0"/>
    <n v="4"/>
    <n v="4"/>
    <s v="weekday"/>
    <x v="0"/>
  </r>
  <r>
    <n v="601"/>
    <d v="2011-01-28T00:00:00"/>
    <n v="1"/>
    <x v="6"/>
    <b v="0"/>
    <n v="5"/>
    <n v="2"/>
    <s v="Moist"/>
    <n v="0.18"/>
    <n v="0.19700000000000001"/>
    <n v="0.8"/>
    <n v="0.1343"/>
    <n v="0"/>
    <n v="16"/>
    <n v="16"/>
    <s v="weekday"/>
    <x v="0"/>
  </r>
  <r>
    <n v="602"/>
    <d v="2011-01-28T00:00:00"/>
    <n v="1"/>
    <x v="7"/>
    <b v="0"/>
    <n v="5"/>
    <n v="2"/>
    <s v="Moist"/>
    <n v="0.16"/>
    <n v="0.19700000000000001"/>
    <n v="0.86"/>
    <n v="8.9599999999999999E-2"/>
    <n v="2"/>
    <n v="58"/>
    <n v="60"/>
    <s v="weekday"/>
    <x v="0"/>
  </r>
  <r>
    <n v="603"/>
    <d v="2011-01-28T00:00:00"/>
    <n v="1"/>
    <x v="8"/>
    <b v="0"/>
    <n v="5"/>
    <n v="2"/>
    <s v="Moist"/>
    <n v="0.16"/>
    <n v="0.19700000000000001"/>
    <n v="0.86"/>
    <n v="8.9599999999999999E-2"/>
    <n v="2"/>
    <n v="155"/>
    <n v="157"/>
    <s v="weekday"/>
    <x v="1"/>
  </r>
  <r>
    <n v="604"/>
    <d v="2011-01-28T00:00:00"/>
    <n v="1"/>
    <x v="9"/>
    <b v="0"/>
    <n v="5"/>
    <n v="3"/>
    <s v="Light Rain"/>
    <n v="0.18"/>
    <n v="0.21210000000000001"/>
    <n v="0.86"/>
    <n v="8.9599999999999999E-2"/>
    <n v="6"/>
    <n v="95"/>
    <n v="101"/>
    <s v="weekday"/>
    <x v="1"/>
  </r>
  <r>
    <n v="605"/>
    <d v="2011-01-28T00:00:00"/>
    <n v="1"/>
    <x v="10"/>
    <b v="0"/>
    <n v="5"/>
    <n v="3"/>
    <s v="Light Rain"/>
    <n v="0.18"/>
    <n v="0.21210000000000001"/>
    <n v="0.86"/>
    <n v="0.1045"/>
    <n v="0"/>
    <n v="49"/>
    <n v="49"/>
    <s v="weekday"/>
    <x v="1"/>
  </r>
  <r>
    <n v="606"/>
    <d v="2011-01-28T00:00:00"/>
    <n v="1"/>
    <x v="11"/>
    <b v="0"/>
    <n v="5"/>
    <n v="3"/>
    <s v="Light Rain"/>
    <n v="0.18"/>
    <n v="0.21210000000000001"/>
    <n v="0.93"/>
    <n v="0.1045"/>
    <n v="0"/>
    <n v="30"/>
    <n v="30"/>
    <s v="weekday"/>
    <x v="1"/>
  </r>
  <r>
    <n v="607"/>
    <d v="2011-01-28T00:00:00"/>
    <n v="1"/>
    <x v="12"/>
    <b v="0"/>
    <n v="5"/>
    <n v="3"/>
    <s v="Light Rain"/>
    <n v="0.18"/>
    <n v="0.21210000000000001"/>
    <n v="0.93"/>
    <n v="0.1045"/>
    <n v="1"/>
    <n v="28"/>
    <n v="29"/>
    <s v="weekday"/>
    <x v="2"/>
  </r>
  <r>
    <n v="608"/>
    <d v="2011-01-28T00:00:00"/>
    <n v="1"/>
    <x v="13"/>
    <b v="0"/>
    <n v="5"/>
    <n v="3"/>
    <s v="Light Rain"/>
    <n v="0.18"/>
    <n v="0.21210000000000001"/>
    <n v="0.93"/>
    <n v="0.1045"/>
    <n v="0"/>
    <n v="31"/>
    <n v="31"/>
    <s v="weekday"/>
    <x v="2"/>
  </r>
  <r>
    <n v="609"/>
    <d v="2011-01-28T00:00:00"/>
    <n v="1"/>
    <x v="14"/>
    <b v="0"/>
    <n v="5"/>
    <n v="3"/>
    <s v="Light Rain"/>
    <n v="0.22"/>
    <n v="0.2727"/>
    <n v="0.8"/>
    <n v="0"/>
    <n v="2"/>
    <n v="36"/>
    <n v="38"/>
    <s v="weekday"/>
    <x v="2"/>
  </r>
  <r>
    <n v="610"/>
    <d v="2011-01-28T00:00:00"/>
    <n v="1"/>
    <x v="15"/>
    <b v="0"/>
    <n v="5"/>
    <n v="2"/>
    <s v="Moist"/>
    <n v="0.2"/>
    <n v="0.2576"/>
    <n v="0.86"/>
    <n v="0"/>
    <n v="1"/>
    <n v="40"/>
    <n v="41"/>
    <s v="weekday"/>
    <x v="2"/>
  </r>
  <r>
    <n v="611"/>
    <d v="2011-01-28T00:00:00"/>
    <n v="1"/>
    <x v="16"/>
    <b v="0"/>
    <n v="5"/>
    <n v="1"/>
    <s v="Clear"/>
    <n v="0.22"/>
    <n v="0.2727"/>
    <n v="0.8"/>
    <n v="0"/>
    <n v="10"/>
    <n v="70"/>
    <n v="80"/>
    <s v="weekday"/>
    <x v="3"/>
  </r>
  <r>
    <n v="612"/>
    <d v="2011-01-28T00:00:00"/>
    <n v="1"/>
    <x v="17"/>
    <b v="0"/>
    <n v="5"/>
    <n v="1"/>
    <s v="Clear"/>
    <n v="0.24"/>
    <n v="0.2424"/>
    <n v="0.75"/>
    <n v="0.1343"/>
    <n v="2"/>
    <n v="147"/>
    <n v="149"/>
    <s v="weekday"/>
    <x v="3"/>
  </r>
  <r>
    <n v="613"/>
    <d v="2011-01-28T00:00:00"/>
    <n v="1"/>
    <x v="18"/>
    <b v="0"/>
    <n v="5"/>
    <n v="1"/>
    <s v="Clear"/>
    <n v="0.24"/>
    <n v="0.2273"/>
    <n v="0.75"/>
    <n v="0.19400000000000001"/>
    <n v="2"/>
    <n v="107"/>
    <n v="109"/>
    <s v="weekday"/>
    <x v="3"/>
  </r>
  <r>
    <n v="614"/>
    <d v="2011-01-28T00:00:00"/>
    <n v="1"/>
    <x v="19"/>
    <b v="0"/>
    <n v="5"/>
    <n v="2"/>
    <s v="Moist"/>
    <n v="0.24"/>
    <n v="0.2424"/>
    <n v="0.75"/>
    <n v="0.1343"/>
    <n v="5"/>
    <n v="84"/>
    <n v="89"/>
    <s v="weekday"/>
    <x v="3"/>
  </r>
  <r>
    <n v="615"/>
    <d v="2011-01-28T00:00:00"/>
    <n v="1"/>
    <x v="20"/>
    <b v="0"/>
    <n v="5"/>
    <n v="2"/>
    <s v="Moist"/>
    <n v="0.24"/>
    <n v="0.2273"/>
    <n v="0.7"/>
    <n v="0.19400000000000001"/>
    <n v="1"/>
    <n v="61"/>
    <n v="62"/>
    <s v="weekday"/>
    <x v="0"/>
  </r>
  <r>
    <n v="616"/>
    <d v="2011-01-28T00:00:00"/>
    <n v="1"/>
    <x v="21"/>
    <b v="0"/>
    <n v="5"/>
    <n v="2"/>
    <s v="Moist"/>
    <n v="0.22"/>
    <n v="0.2273"/>
    <n v="0.75"/>
    <n v="0.1343"/>
    <n v="1"/>
    <n v="57"/>
    <n v="58"/>
    <s v="weekday"/>
    <x v="0"/>
  </r>
  <r>
    <n v="617"/>
    <d v="2011-01-28T00:00:00"/>
    <n v="1"/>
    <x v="22"/>
    <b v="0"/>
    <n v="5"/>
    <n v="1"/>
    <s v="Clear"/>
    <n v="0.24"/>
    <n v="0.21210000000000001"/>
    <n v="0.65"/>
    <n v="0.35820000000000002"/>
    <n v="0"/>
    <n v="26"/>
    <n v="26"/>
    <s v="weekday"/>
    <x v="0"/>
  </r>
  <r>
    <n v="618"/>
    <d v="2011-01-28T00:00:00"/>
    <n v="1"/>
    <x v="23"/>
    <b v="0"/>
    <n v="5"/>
    <n v="1"/>
    <s v="Clear"/>
    <n v="0.24"/>
    <n v="0.2273"/>
    <n v="0.6"/>
    <n v="0.22389999999999999"/>
    <n v="1"/>
    <n v="22"/>
    <n v="23"/>
    <s v="weekday"/>
    <x v="0"/>
  </r>
  <r>
    <n v="619"/>
    <d v="2011-01-29T00:00:00"/>
    <n v="1"/>
    <x v="0"/>
    <b v="0"/>
    <n v="6"/>
    <n v="1"/>
    <s v="Clear"/>
    <n v="0.22"/>
    <n v="0.19700000000000001"/>
    <n v="0.64"/>
    <n v="0.35820000000000002"/>
    <n v="2"/>
    <n v="26"/>
    <n v="28"/>
    <s v="weekend"/>
    <x v="0"/>
  </r>
  <r>
    <n v="620"/>
    <d v="2011-01-29T00:00:00"/>
    <n v="1"/>
    <x v="1"/>
    <b v="0"/>
    <n v="6"/>
    <n v="1"/>
    <s v="Clear"/>
    <n v="0.22"/>
    <n v="0.2273"/>
    <n v="0.64"/>
    <n v="0.19400000000000001"/>
    <n v="0"/>
    <n v="20"/>
    <n v="20"/>
    <s v="weekend"/>
    <x v="0"/>
  </r>
  <r>
    <n v="621"/>
    <d v="2011-01-29T00:00:00"/>
    <n v="1"/>
    <x v="2"/>
    <b v="0"/>
    <n v="6"/>
    <n v="1"/>
    <s v="Clear"/>
    <n v="0.22"/>
    <n v="0.2273"/>
    <n v="0.64"/>
    <n v="0.16420000000000001"/>
    <n v="0"/>
    <n v="15"/>
    <n v="15"/>
    <s v="weekend"/>
    <x v="0"/>
  </r>
  <r>
    <n v="622"/>
    <d v="2011-01-29T00:00:00"/>
    <n v="1"/>
    <x v="3"/>
    <b v="0"/>
    <n v="6"/>
    <n v="1"/>
    <s v="Clear"/>
    <n v="0.2"/>
    <n v="0.21210000000000001"/>
    <n v="0.64"/>
    <n v="0.1343"/>
    <n v="3"/>
    <n v="5"/>
    <n v="8"/>
    <s v="weekend"/>
    <x v="0"/>
  </r>
  <r>
    <n v="623"/>
    <d v="2011-01-29T00:00:00"/>
    <n v="1"/>
    <x v="4"/>
    <b v="0"/>
    <n v="6"/>
    <n v="1"/>
    <s v="Clear"/>
    <n v="0.16"/>
    <n v="0.18179999999999999"/>
    <n v="0.69"/>
    <n v="0.1045"/>
    <n v="1"/>
    <n v="2"/>
    <n v="3"/>
    <s v="weekend"/>
    <x v="0"/>
  </r>
  <r>
    <n v="624"/>
    <d v="2011-01-29T00:00:00"/>
    <n v="1"/>
    <x v="6"/>
    <b v="0"/>
    <n v="6"/>
    <n v="1"/>
    <s v="Clear"/>
    <n v="0.16"/>
    <n v="0.18179999999999999"/>
    <n v="0.64"/>
    <n v="0.1343"/>
    <n v="0"/>
    <n v="2"/>
    <n v="2"/>
    <s v="weekend"/>
    <x v="0"/>
  </r>
  <r>
    <n v="625"/>
    <d v="2011-01-29T00:00:00"/>
    <n v="1"/>
    <x v="7"/>
    <b v="0"/>
    <n v="6"/>
    <n v="1"/>
    <s v="Clear"/>
    <n v="0.16"/>
    <n v="0.18179999999999999"/>
    <n v="0.59"/>
    <n v="0.1045"/>
    <n v="1"/>
    <n v="4"/>
    <n v="5"/>
    <s v="weekend"/>
    <x v="0"/>
  </r>
  <r>
    <n v="626"/>
    <d v="2011-01-29T00:00:00"/>
    <n v="1"/>
    <x v="8"/>
    <b v="0"/>
    <n v="6"/>
    <n v="1"/>
    <s v="Clear"/>
    <n v="0.18"/>
    <n v="0.19700000000000001"/>
    <n v="0.55000000000000004"/>
    <n v="0.16420000000000001"/>
    <n v="3"/>
    <n v="31"/>
    <n v="34"/>
    <s v="weekend"/>
    <x v="1"/>
  </r>
  <r>
    <n v="627"/>
    <d v="2011-01-29T00:00:00"/>
    <n v="1"/>
    <x v="9"/>
    <b v="0"/>
    <n v="6"/>
    <n v="1"/>
    <s v="Clear"/>
    <n v="0.18"/>
    <n v="0.21210000000000001"/>
    <n v="0.59"/>
    <n v="8.9599999999999999E-2"/>
    <n v="0"/>
    <n v="34"/>
    <n v="34"/>
    <s v="weekend"/>
    <x v="1"/>
  </r>
  <r>
    <n v="628"/>
    <d v="2011-01-29T00:00:00"/>
    <n v="1"/>
    <x v="10"/>
    <b v="0"/>
    <n v="6"/>
    <n v="2"/>
    <s v="Moist"/>
    <n v="0.18"/>
    <n v="0.21210000000000001"/>
    <n v="0.64"/>
    <n v="0.1045"/>
    <n v="4"/>
    <n v="51"/>
    <n v="55"/>
    <s v="weekend"/>
    <x v="1"/>
  </r>
  <r>
    <n v="629"/>
    <d v="2011-01-29T00:00:00"/>
    <n v="1"/>
    <x v="11"/>
    <b v="0"/>
    <n v="6"/>
    <n v="2"/>
    <s v="Moist"/>
    <n v="0.18"/>
    <n v="0.19700000000000001"/>
    <n v="0.64"/>
    <n v="0.1343"/>
    <n v="4"/>
    <n v="60"/>
    <n v="64"/>
    <s v="weekend"/>
    <x v="1"/>
  </r>
  <r>
    <n v="630"/>
    <d v="2011-01-29T00:00:00"/>
    <n v="1"/>
    <x v="12"/>
    <b v="0"/>
    <n v="6"/>
    <n v="2"/>
    <s v="Moist"/>
    <n v="0.2"/>
    <n v="0.19700000000000001"/>
    <n v="0.59"/>
    <n v="0.19400000000000001"/>
    <n v="12"/>
    <n v="66"/>
    <n v="78"/>
    <s v="weekend"/>
    <x v="2"/>
  </r>
  <r>
    <n v="631"/>
    <d v="2011-01-29T00:00:00"/>
    <n v="1"/>
    <x v="13"/>
    <b v="0"/>
    <n v="6"/>
    <n v="2"/>
    <s v="Moist"/>
    <n v="0.22"/>
    <n v="0.2273"/>
    <n v="0.55000000000000004"/>
    <n v="0.16420000000000001"/>
    <n v="9"/>
    <n v="56"/>
    <n v="65"/>
    <s v="weekend"/>
    <x v="2"/>
  </r>
  <r>
    <n v="632"/>
    <d v="2011-01-29T00:00:00"/>
    <n v="1"/>
    <x v="14"/>
    <b v="0"/>
    <n v="6"/>
    <n v="2"/>
    <s v="Moist"/>
    <n v="0.22"/>
    <n v="0.2273"/>
    <n v="0.6"/>
    <n v="0.1343"/>
    <n v="10"/>
    <n v="89"/>
    <n v="99"/>
    <s v="weekend"/>
    <x v="2"/>
  </r>
  <r>
    <n v="633"/>
    <d v="2011-01-29T00:00:00"/>
    <n v="1"/>
    <x v="15"/>
    <b v="0"/>
    <n v="6"/>
    <n v="1"/>
    <s v="Clear"/>
    <n v="0.22"/>
    <n v="0.21210000000000001"/>
    <n v="0.69"/>
    <n v="0.25369999999999998"/>
    <n v="22"/>
    <n v="98"/>
    <n v="120"/>
    <s v="weekend"/>
    <x v="2"/>
  </r>
  <r>
    <n v="634"/>
    <d v="2011-01-29T00:00:00"/>
    <n v="1"/>
    <x v="16"/>
    <b v="0"/>
    <n v="6"/>
    <n v="1"/>
    <s v="Clear"/>
    <n v="0.24"/>
    <n v="0.2424"/>
    <n v="0.6"/>
    <n v="0.16420000000000001"/>
    <n v="19"/>
    <n v="88"/>
    <n v="107"/>
    <s v="weekend"/>
    <x v="3"/>
  </r>
  <r>
    <n v="635"/>
    <d v="2011-01-29T00:00:00"/>
    <n v="1"/>
    <x v="17"/>
    <b v="0"/>
    <n v="6"/>
    <n v="1"/>
    <s v="Clear"/>
    <n v="0.24"/>
    <n v="0.28789999999999999"/>
    <n v="0.6"/>
    <n v="0"/>
    <n v="9"/>
    <n v="82"/>
    <n v="91"/>
    <s v="weekend"/>
    <x v="3"/>
  </r>
  <r>
    <n v="636"/>
    <d v="2011-01-29T00:00:00"/>
    <n v="1"/>
    <x v="18"/>
    <b v="0"/>
    <n v="6"/>
    <n v="1"/>
    <s v="Clear"/>
    <n v="0.22"/>
    <n v="0.2273"/>
    <n v="0.69"/>
    <n v="0.1343"/>
    <n v="9"/>
    <n v="59"/>
    <n v="68"/>
    <s v="weekend"/>
    <x v="3"/>
  </r>
  <r>
    <n v="637"/>
    <d v="2011-01-29T00:00:00"/>
    <n v="1"/>
    <x v="19"/>
    <b v="0"/>
    <n v="6"/>
    <n v="2"/>
    <s v="Moist"/>
    <n v="0.22"/>
    <n v="0.21210000000000001"/>
    <n v="0.69"/>
    <n v="0.25369999999999998"/>
    <n v="6"/>
    <n v="52"/>
    <n v="58"/>
    <s v="weekend"/>
    <x v="3"/>
  </r>
  <r>
    <n v="638"/>
    <d v="2011-01-29T00:00:00"/>
    <n v="1"/>
    <x v="20"/>
    <b v="0"/>
    <n v="6"/>
    <n v="1"/>
    <s v="Clear"/>
    <n v="0.18"/>
    <n v="0.21210000000000001"/>
    <n v="0.74"/>
    <n v="8.9599999999999999E-2"/>
    <n v="1"/>
    <n v="42"/>
    <n v="43"/>
    <s v="weekend"/>
    <x v="0"/>
  </r>
  <r>
    <n v="639"/>
    <d v="2011-01-29T00:00:00"/>
    <n v="1"/>
    <x v="21"/>
    <b v="0"/>
    <n v="6"/>
    <n v="1"/>
    <s v="Clear"/>
    <n v="0.18"/>
    <n v="0.21210000000000001"/>
    <n v="0.74"/>
    <n v="8.9599999999999999E-2"/>
    <n v="1"/>
    <n v="35"/>
    <n v="36"/>
    <s v="weekend"/>
    <x v="0"/>
  </r>
  <r>
    <n v="640"/>
    <d v="2011-01-29T00:00:00"/>
    <n v="1"/>
    <x v="22"/>
    <b v="0"/>
    <n v="6"/>
    <n v="1"/>
    <s v="Clear"/>
    <n v="0.16"/>
    <n v="0.19700000000000001"/>
    <n v="0.8"/>
    <n v="8.9599999999999999E-2"/>
    <n v="4"/>
    <n v="28"/>
    <n v="32"/>
    <s v="weekend"/>
    <x v="0"/>
  </r>
  <r>
    <n v="641"/>
    <d v="2011-01-29T00:00:00"/>
    <n v="1"/>
    <x v="23"/>
    <b v="0"/>
    <n v="6"/>
    <n v="1"/>
    <s v="Clear"/>
    <n v="0.16"/>
    <n v="0.19700000000000001"/>
    <n v="0.8"/>
    <n v="8.9599999999999999E-2"/>
    <n v="3"/>
    <n v="30"/>
    <n v="33"/>
    <s v="weekend"/>
    <x v="0"/>
  </r>
  <r>
    <n v="642"/>
    <d v="2011-01-30T00:00:00"/>
    <n v="1"/>
    <x v="0"/>
    <b v="0"/>
    <n v="0"/>
    <n v="1"/>
    <s v="Clear"/>
    <n v="0.16"/>
    <n v="0.18179999999999999"/>
    <n v="0.8"/>
    <n v="0.1045"/>
    <n v="0"/>
    <n v="33"/>
    <n v="33"/>
    <s v="weekend"/>
    <x v="0"/>
  </r>
  <r>
    <n v="643"/>
    <d v="2011-01-30T00:00:00"/>
    <n v="1"/>
    <x v="1"/>
    <b v="0"/>
    <n v="0"/>
    <n v="1"/>
    <s v="Clear"/>
    <n v="0.14000000000000001"/>
    <n v="0.21210000000000001"/>
    <n v="0.8"/>
    <n v="0"/>
    <n v="7"/>
    <n v="22"/>
    <n v="29"/>
    <s v="weekend"/>
    <x v="0"/>
  </r>
  <r>
    <n v="644"/>
    <d v="2011-01-30T00:00:00"/>
    <n v="1"/>
    <x v="2"/>
    <b v="0"/>
    <n v="0"/>
    <n v="1"/>
    <s v="Clear"/>
    <n v="0.16"/>
    <n v="0.2273"/>
    <n v="0.8"/>
    <n v="0"/>
    <n v="1"/>
    <n v="10"/>
    <n v="11"/>
    <s v="weekend"/>
    <x v="0"/>
  </r>
  <r>
    <n v="645"/>
    <d v="2011-01-30T00:00:00"/>
    <n v="1"/>
    <x v="3"/>
    <b v="0"/>
    <n v="0"/>
    <n v="1"/>
    <s v="Clear"/>
    <n v="0.14000000000000001"/>
    <n v="0.21210000000000001"/>
    <n v="0.93"/>
    <n v="0"/>
    <n v="1"/>
    <n v="7"/>
    <n v="8"/>
    <s v="weekend"/>
    <x v="0"/>
  </r>
  <r>
    <n v="646"/>
    <d v="2011-01-30T00:00:00"/>
    <n v="1"/>
    <x v="4"/>
    <b v="0"/>
    <n v="0"/>
    <n v="1"/>
    <s v="Clear"/>
    <n v="0.14000000000000001"/>
    <n v="0.21210000000000001"/>
    <n v="0.93"/>
    <n v="0"/>
    <n v="0"/>
    <n v="1"/>
    <n v="1"/>
    <s v="weekend"/>
    <x v="0"/>
  </r>
  <r>
    <n v="647"/>
    <d v="2011-01-30T00:00:00"/>
    <n v="1"/>
    <x v="5"/>
    <b v="0"/>
    <n v="0"/>
    <n v="1"/>
    <s v="Clear"/>
    <n v="0.14000000000000001"/>
    <n v="0.21210000000000001"/>
    <n v="0.86"/>
    <n v="0"/>
    <n v="0"/>
    <n v="3"/>
    <n v="3"/>
    <s v="weekend"/>
    <x v="0"/>
  </r>
  <r>
    <n v="648"/>
    <d v="2011-01-30T00:00:00"/>
    <n v="1"/>
    <x v="7"/>
    <b v="0"/>
    <n v="0"/>
    <n v="1"/>
    <s v="Clear"/>
    <n v="0.14000000000000001"/>
    <n v="0.21210000000000001"/>
    <n v="0.86"/>
    <n v="0"/>
    <n v="0"/>
    <n v="3"/>
    <n v="3"/>
    <s v="weekend"/>
    <x v="0"/>
  </r>
  <r>
    <n v="649"/>
    <d v="2011-01-30T00:00:00"/>
    <n v="1"/>
    <x v="8"/>
    <b v="0"/>
    <n v="0"/>
    <n v="2"/>
    <s v="Moist"/>
    <n v="0.14000000000000001"/>
    <n v="0.21210000000000001"/>
    <n v="0.86"/>
    <n v="0"/>
    <n v="1"/>
    <n v="11"/>
    <n v="12"/>
    <s v="weekend"/>
    <x v="1"/>
  </r>
  <r>
    <n v="650"/>
    <d v="2011-01-30T00:00:00"/>
    <n v="1"/>
    <x v="9"/>
    <b v="0"/>
    <n v="0"/>
    <n v="2"/>
    <s v="Moist"/>
    <n v="0.16"/>
    <n v="0.2273"/>
    <n v="0.8"/>
    <n v="0"/>
    <n v="4"/>
    <n v="34"/>
    <n v="38"/>
    <s v="weekend"/>
    <x v="1"/>
  </r>
  <r>
    <n v="651"/>
    <d v="2011-01-30T00:00:00"/>
    <n v="1"/>
    <x v="10"/>
    <b v="0"/>
    <n v="0"/>
    <n v="2"/>
    <s v="Moist"/>
    <n v="0.18"/>
    <n v="0.2424"/>
    <n v="0.8"/>
    <n v="0"/>
    <n v="7"/>
    <n v="57"/>
    <n v="64"/>
    <s v="weekend"/>
    <x v="1"/>
  </r>
  <r>
    <n v="652"/>
    <d v="2011-01-30T00:00:00"/>
    <n v="1"/>
    <x v="11"/>
    <b v="0"/>
    <n v="0"/>
    <n v="1"/>
    <s v="Clear"/>
    <n v="0.22"/>
    <n v="0.2727"/>
    <n v="0.75"/>
    <n v="0"/>
    <n v="9"/>
    <n v="50"/>
    <n v="59"/>
    <s v="weekend"/>
    <x v="1"/>
  </r>
  <r>
    <n v="653"/>
    <d v="2011-01-30T00:00:00"/>
    <n v="1"/>
    <x v="12"/>
    <b v="0"/>
    <n v="0"/>
    <n v="1"/>
    <s v="Clear"/>
    <n v="0.3"/>
    <n v="0.31819999999999998"/>
    <n v="0.52"/>
    <n v="0.1045"/>
    <n v="10"/>
    <n v="87"/>
    <n v="97"/>
    <s v="weekend"/>
    <x v="2"/>
  </r>
  <r>
    <n v="654"/>
    <d v="2011-01-30T00:00:00"/>
    <n v="1"/>
    <x v="13"/>
    <b v="0"/>
    <n v="0"/>
    <n v="1"/>
    <s v="Clear"/>
    <n v="0.28000000000000003"/>
    <n v="0.28789999999999999"/>
    <n v="0.61"/>
    <n v="0.1045"/>
    <n v="13"/>
    <n v="71"/>
    <n v="84"/>
    <s v="weekend"/>
    <x v="2"/>
  </r>
  <r>
    <n v="655"/>
    <d v="2011-01-30T00:00:00"/>
    <n v="1"/>
    <x v="14"/>
    <b v="0"/>
    <n v="0"/>
    <n v="1"/>
    <s v="Clear"/>
    <n v="0.28000000000000003"/>
    <n v="0.30299999999999999"/>
    <n v="0.61"/>
    <n v="8.9599999999999999E-2"/>
    <n v="18"/>
    <n v="104"/>
    <n v="122"/>
    <s v="weekend"/>
    <x v="2"/>
  </r>
  <r>
    <n v="656"/>
    <d v="2011-01-30T00:00:00"/>
    <n v="1"/>
    <x v="15"/>
    <b v="0"/>
    <n v="0"/>
    <n v="1"/>
    <s v="Clear"/>
    <n v="0.3"/>
    <n v="0.33329999999999999"/>
    <n v="0.56000000000000005"/>
    <n v="0"/>
    <n v="14"/>
    <n v="95"/>
    <n v="109"/>
    <s v="weekend"/>
    <x v="2"/>
  </r>
  <r>
    <n v="657"/>
    <d v="2011-01-30T00:00:00"/>
    <n v="1"/>
    <x v="16"/>
    <b v="0"/>
    <n v="0"/>
    <n v="1"/>
    <s v="Clear"/>
    <n v="0.3"/>
    <n v="0.33329999999999999"/>
    <n v="0.56000000000000005"/>
    <n v="0"/>
    <n v="19"/>
    <n v="104"/>
    <n v="123"/>
    <s v="weekend"/>
    <x v="3"/>
  </r>
  <r>
    <n v="658"/>
    <d v="2011-01-30T00:00:00"/>
    <n v="1"/>
    <x v="17"/>
    <b v="0"/>
    <n v="0"/>
    <n v="1"/>
    <s v="Clear"/>
    <n v="0.3"/>
    <n v="0.28789999999999999"/>
    <n v="0.56000000000000005"/>
    <n v="0.19400000000000001"/>
    <n v="6"/>
    <n v="71"/>
    <n v="77"/>
    <s v="weekend"/>
    <x v="3"/>
  </r>
  <r>
    <n v="659"/>
    <d v="2011-01-30T00:00:00"/>
    <n v="1"/>
    <x v="18"/>
    <b v="0"/>
    <n v="0"/>
    <n v="1"/>
    <s v="Clear"/>
    <n v="0.26"/>
    <n v="0.2576"/>
    <n v="0.65"/>
    <n v="0.16420000000000001"/>
    <n v="8"/>
    <n v="57"/>
    <n v="65"/>
    <s v="weekend"/>
    <x v="3"/>
  </r>
  <r>
    <n v="660"/>
    <d v="2011-01-30T00:00:00"/>
    <n v="1"/>
    <x v="19"/>
    <b v="0"/>
    <n v="0"/>
    <n v="1"/>
    <s v="Clear"/>
    <n v="0.26"/>
    <n v="0.2576"/>
    <n v="0.65"/>
    <n v="0.19400000000000001"/>
    <n v="9"/>
    <n v="46"/>
    <n v="55"/>
    <s v="weekend"/>
    <x v="3"/>
  </r>
  <r>
    <n v="661"/>
    <d v="2011-01-30T00:00:00"/>
    <n v="1"/>
    <x v="20"/>
    <b v="0"/>
    <n v="0"/>
    <n v="2"/>
    <s v="Moist"/>
    <n v="0.26"/>
    <n v="0.2727"/>
    <n v="0.65"/>
    <n v="0.1045"/>
    <n v="3"/>
    <n v="30"/>
    <n v="33"/>
    <s v="weekend"/>
    <x v="0"/>
  </r>
  <r>
    <n v="662"/>
    <d v="2011-01-30T00:00:00"/>
    <n v="1"/>
    <x v="21"/>
    <b v="0"/>
    <n v="0"/>
    <n v="2"/>
    <s v="Moist"/>
    <n v="0.24"/>
    <n v="0.2424"/>
    <n v="0.7"/>
    <n v="0.16420000000000001"/>
    <n v="3"/>
    <n v="25"/>
    <n v="28"/>
    <s v="weekend"/>
    <x v="0"/>
  </r>
  <r>
    <n v="663"/>
    <d v="2011-01-30T00:00:00"/>
    <n v="1"/>
    <x v="22"/>
    <b v="0"/>
    <n v="0"/>
    <n v="2"/>
    <s v="Moist"/>
    <n v="0.24"/>
    <n v="0.2273"/>
    <n v="0.7"/>
    <n v="0.19400000000000001"/>
    <n v="2"/>
    <n v="19"/>
    <n v="21"/>
    <s v="weekend"/>
    <x v="0"/>
  </r>
  <r>
    <n v="664"/>
    <d v="2011-01-30T00:00:00"/>
    <n v="1"/>
    <x v="23"/>
    <b v="0"/>
    <n v="0"/>
    <n v="2"/>
    <s v="Moist"/>
    <n v="0.24"/>
    <n v="0.21210000000000001"/>
    <n v="0.65"/>
    <n v="0.28360000000000002"/>
    <n v="5"/>
    <n v="16"/>
    <n v="21"/>
    <s v="weekend"/>
    <x v="0"/>
  </r>
  <r>
    <n v="665"/>
    <d v="2011-01-31T00:00:00"/>
    <n v="1"/>
    <x v="0"/>
    <b v="0"/>
    <n v="1"/>
    <n v="2"/>
    <s v="Moist"/>
    <n v="0.24"/>
    <n v="0.2273"/>
    <n v="0.65"/>
    <n v="0.22389999999999999"/>
    <n v="1"/>
    <n v="6"/>
    <n v="7"/>
    <s v="weekday"/>
    <x v="0"/>
  </r>
  <r>
    <n v="666"/>
    <d v="2011-01-31T00:00:00"/>
    <n v="1"/>
    <x v="1"/>
    <b v="0"/>
    <n v="1"/>
    <n v="1"/>
    <s v="Clear"/>
    <n v="0.22"/>
    <n v="0.21210000000000001"/>
    <n v="0.64"/>
    <n v="0.25369999999999998"/>
    <n v="2"/>
    <n v="5"/>
    <n v="7"/>
    <s v="weekday"/>
    <x v="0"/>
  </r>
  <r>
    <n v="667"/>
    <d v="2011-01-31T00:00:00"/>
    <n v="1"/>
    <x v="2"/>
    <b v="0"/>
    <n v="1"/>
    <n v="1"/>
    <s v="Clear"/>
    <n v="0.22"/>
    <n v="0.2273"/>
    <n v="0.64"/>
    <n v="0.19400000000000001"/>
    <n v="0"/>
    <n v="1"/>
    <n v="1"/>
    <s v="weekday"/>
    <x v="0"/>
  </r>
  <r>
    <n v="668"/>
    <d v="2011-01-31T00:00:00"/>
    <n v="1"/>
    <x v="3"/>
    <b v="0"/>
    <n v="1"/>
    <n v="1"/>
    <s v="Clear"/>
    <n v="0.22"/>
    <n v="0.2273"/>
    <n v="0.64"/>
    <n v="0.19400000000000001"/>
    <n v="0"/>
    <n v="2"/>
    <n v="2"/>
    <s v="weekday"/>
    <x v="0"/>
  </r>
  <r>
    <n v="669"/>
    <d v="2011-01-31T00:00:00"/>
    <n v="1"/>
    <x v="4"/>
    <b v="0"/>
    <n v="1"/>
    <n v="1"/>
    <s v="Clear"/>
    <n v="0.2"/>
    <n v="0.19700000000000001"/>
    <n v="0.59"/>
    <n v="0.22389999999999999"/>
    <n v="0"/>
    <n v="2"/>
    <n v="2"/>
    <s v="weekday"/>
    <x v="0"/>
  </r>
  <r>
    <n v="670"/>
    <d v="2011-01-31T00:00:00"/>
    <n v="1"/>
    <x v="5"/>
    <b v="0"/>
    <n v="1"/>
    <n v="1"/>
    <s v="Clear"/>
    <n v="0.18"/>
    <n v="0.16669999999999999"/>
    <n v="0.64"/>
    <n v="0.28360000000000002"/>
    <n v="0"/>
    <n v="8"/>
    <n v="8"/>
    <s v="weekday"/>
    <x v="0"/>
  </r>
  <r>
    <n v="671"/>
    <d v="2011-01-31T00:00:00"/>
    <n v="1"/>
    <x v="6"/>
    <b v="0"/>
    <n v="1"/>
    <n v="1"/>
    <s v="Clear"/>
    <n v="0.16"/>
    <n v="0.13639999999999999"/>
    <n v="0.69"/>
    <n v="0.32840000000000003"/>
    <n v="0"/>
    <n v="37"/>
    <n v="37"/>
    <s v="weekday"/>
    <x v="0"/>
  </r>
  <r>
    <n v="672"/>
    <d v="2011-01-31T00:00:00"/>
    <n v="1"/>
    <x v="7"/>
    <b v="0"/>
    <n v="1"/>
    <n v="2"/>
    <s v="Moist"/>
    <n v="0.16"/>
    <n v="0.13639999999999999"/>
    <n v="0.64"/>
    <n v="0.28360000000000002"/>
    <n v="1"/>
    <n v="71"/>
    <n v="72"/>
    <s v="weekday"/>
    <x v="0"/>
  </r>
  <r>
    <n v="673"/>
    <d v="2011-01-31T00:00:00"/>
    <n v="1"/>
    <x v="8"/>
    <b v="0"/>
    <n v="1"/>
    <n v="2"/>
    <s v="Moist"/>
    <n v="0.16"/>
    <n v="0.13639999999999999"/>
    <n v="0.59"/>
    <n v="0.28360000000000002"/>
    <n v="3"/>
    <n v="182"/>
    <n v="185"/>
    <s v="weekday"/>
    <x v="1"/>
  </r>
  <r>
    <n v="674"/>
    <d v="2011-01-31T00:00:00"/>
    <n v="1"/>
    <x v="9"/>
    <b v="0"/>
    <n v="1"/>
    <n v="2"/>
    <s v="Moist"/>
    <n v="0.16"/>
    <n v="0.13639999999999999"/>
    <n v="0.59"/>
    <n v="0.29849999999999999"/>
    <n v="0"/>
    <n v="112"/>
    <n v="112"/>
    <s v="weekday"/>
    <x v="1"/>
  </r>
  <r>
    <n v="675"/>
    <d v="2011-01-31T00:00:00"/>
    <n v="1"/>
    <x v="10"/>
    <b v="0"/>
    <n v="1"/>
    <n v="2"/>
    <s v="Moist"/>
    <n v="0.16"/>
    <n v="0.1515"/>
    <n v="0.59"/>
    <n v="0.19400000000000001"/>
    <n v="1"/>
    <n v="68"/>
    <n v="69"/>
    <s v="weekday"/>
    <x v="1"/>
  </r>
  <r>
    <n v="676"/>
    <d v="2011-01-31T00:00:00"/>
    <n v="1"/>
    <x v="11"/>
    <b v="0"/>
    <n v="1"/>
    <n v="2"/>
    <s v="Moist"/>
    <n v="0.16"/>
    <n v="0.1515"/>
    <n v="0.59"/>
    <n v="0.19400000000000001"/>
    <n v="2"/>
    <n v="46"/>
    <n v="48"/>
    <s v="weekday"/>
    <x v="1"/>
  </r>
  <r>
    <n v="677"/>
    <d v="2011-01-31T00:00:00"/>
    <n v="1"/>
    <x v="12"/>
    <b v="0"/>
    <n v="1"/>
    <n v="2"/>
    <s v="Moist"/>
    <n v="0.18"/>
    <n v="0.21210000000000001"/>
    <n v="0.55000000000000004"/>
    <n v="0.1045"/>
    <n v="6"/>
    <n v="62"/>
    <n v="68"/>
    <s v="weekday"/>
    <x v="2"/>
  </r>
  <r>
    <n v="678"/>
    <d v="2011-01-31T00:00:00"/>
    <n v="1"/>
    <x v="13"/>
    <b v="0"/>
    <n v="1"/>
    <n v="2"/>
    <s v="Moist"/>
    <n v="0.16"/>
    <n v="0.2273"/>
    <n v="0.59"/>
    <n v="0"/>
    <n v="2"/>
    <n v="52"/>
    <n v="54"/>
    <s v="weekday"/>
    <x v="2"/>
  </r>
  <r>
    <n v="679"/>
    <d v="2011-01-31T00:00:00"/>
    <n v="1"/>
    <x v="14"/>
    <b v="0"/>
    <n v="1"/>
    <n v="2"/>
    <s v="Moist"/>
    <n v="0.18"/>
    <n v="0.19700000000000001"/>
    <n v="0.55000000000000004"/>
    <n v="0.1343"/>
    <n v="1"/>
    <n v="85"/>
    <n v="86"/>
    <s v="weekday"/>
    <x v="2"/>
  </r>
  <r>
    <n v="680"/>
    <d v="2011-01-31T00:00:00"/>
    <n v="1"/>
    <x v="15"/>
    <b v="0"/>
    <n v="1"/>
    <n v="2"/>
    <s v="Moist"/>
    <n v="0.16"/>
    <n v="0.18179999999999999"/>
    <n v="0.59"/>
    <n v="0.1343"/>
    <n v="3"/>
    <n v="41"/>
    <n v="44"/>
    <s v="weekday"/>
    <x v="2"/>
  </r>
  <r>
    <n v="681"/>
    <d v="2011-01-31T00:00:00"/>
    <n v="1"/>
    <x v="16"/>
    <b v="0"/>
    <n v="1"/>
    <n v="2"/>
    <s v="Moist"/>
    <n v="0.16"/>
    <n v="0.18179999999999999"/>
    <n v="0.56000000000000005"/>
    <n v="0.19400000000000001"/>
    <n v="3"/>
    <n v="83"/>
    <n v="86"/>
    <s v="weekday"/>
    <x v="3"/>
  </r>
  <r>
    <n v="682"/>
    <d v="2011-01-31T00:00:00"/>
    <n v="1"/>
    <x v="17"/>
    <b v="0"/>
    <n v="1"/>
    <n v="2"/>
    <s v="Moist"/>
    <n v="0.16"/>
    <n v="0.1515"/>
    <n v="0.59"/>
    <n v="0.19400000000000001"/>
    <n v="6"/>
    <n v="155"/>
    <n v="161"/>
    <s v="weekday"/>
    <x v="3"/>
  </r>
  <r>
    <n v="683"/>
    <d v="2011-01-31T00:00:00"/>
    <n v="1"/>
    <x v="18"/>
    <b v="0"/>
    <n v="1"/>
    <n v="2"/>
    <s v="Moist"/>
    <n v="0.16"/>
    <n v="0.1515"/>
    <n v="0.55000000000000004"/>
    <n v="0.22389999999999999"/>
    <n v="3"/>
    <n v="153"/>
    <n v="156"/>
    <s v="weekday"/>
    <x v="3"/>
  </r>
  <r>
    <n v="684"/>
    <d v="2011-01-31T00:00:00"/>
    <n v="1"/>
    <x v="19"/>
    <b v="0"/>
    <n v="1"/>
    <n v="1"/>
    <s v="Clear"/>
    <n v="0.3"/>
    <n v="0.31819999999999998"/>
    <n v="0.61"/>
    <n v="0.1045"/>
    <n v="3"/>
    <n v="108"/>
    <n v="111"/>
    <s v="weekday"/>
    <x v="3"/>
  </r>
  <r>
    <n v="685"/>
    <d v="2011-01-31T00:00:00"/>
    <n v="1"/>
    <x v="20"/>
    <b v="0"/>
    <n v="1"/>
    <n v="3"/>
    <s v="Light Rain"/>
    <n v="0.16"/>
    <n v="0.16669999999999999"/>
    <n v="0.59"/>
    <n v="0.16420000000000001"/>
    <n v="0"/>
    <n v="78"/>
    <n v="78"/>
    <s v="weekday"/>
    <x v="0"/>
  </r>
  <r>
    <n v="686"/>
    <d v="2011-01-31T00:00:00"/>
    <n v="1"/>
    <x v="21"/>
    <b v="0"/>
    <n v="1"/>
    <n v="3"/>
    <s v="Light Rain"/>
    <n v="0.16"/>
    <n v="0.19700000000000001"/>
    <n v="0.59"/>
    <n v="8.9599999999999999E-2"/>
    <n v="3"/>
    <n v="53"/>
    <n v="56"/>
    <s v="weekday"/>
    <x v="0"/>
  </r>
  <r>
    <n v="687"/>
    <d v="2011-01-31T00:00:00"/>
    <n v="1"/>
    <x v="22"/>
    <b v="0"/>
    <n v="1"/>
    <n v="2"/>
    <s v="Moist"/>
    <n v="0.16"/>
    <n v="0.18179999999999999"/>
    <n v="0.59"/>
    <n v="0.1045"/>
    <n v="0"/>
    <n v="34"/>
    <n v="34"/>
    <s v="weekday"/>
    <x v="0"/>
  </r>
  <r>
    <n v="688"/>
    <d v="2011-01-31T00:00:00"/>
    <n v="1"/>
    <x v="23"/>
    <b v="0"/>
    <n v="1"/>
    <n v="2"/>
    <s v="Moist"/>
    <n v="0.16"/>
    <n v="0.19700000000000001"/>
    <n v="0.64"/>
    <n v="8.9599999999999999E-2"/>
    <n v="2"/>
    <n v="15"/>
    <n v="17"/>
    <s v="weekday"/>
    <x v="0"/>
  </r>
  <r>
    <n v="689"/>
    <d v="2011-02-01T00:00:00"/>
    <n v="2"/>
    <x v="0"/>
    <b v="0"/>
    <n v="2"/>
    <n v="2"/>
    <s v="Moist"/>
    <n v="0.16"/>
    <n v="0.18179999999999999"/>
    <n v="0.64"/>
    <n v="0.1045"/>
    <n v="2"/>
    <n v="6"/>
    <n v="8"/>
    <s v="weekday"/>
    <x v="0"/>
  </r>
  <r>
    <n v="690"/>
    <d v="2011-02-01T00:00:00"/>
    <n v="2"/>
    <x v="1"/>
    <b v="0"/>
    <n v="2"/>
    <n v="2"/>
    <s v="Moist"/>
    <n v="0.16"/>
    <n v="0.18179999999999999"/>
    <n v="0.69"/>
    <n v="0.1045"/>
    <n v="0"/>
    <n v="3"/>
    <n v="3"/>
    <s v="weekday"/>
    <x v="0"/>
  </r>
  <r>
    <n v="691"/>
    <d v="2011-02-01T00:00:00"/>
    <n v="2"/>
    <x v="2"/>
    <b v="0"/>
    <n v="2"/>
    <n v="2"/>
    <s v="Moist"/>
    <n v="0.16"/>
    <n v="0.2273"/>
    <n v="0.69"/>
    <n v="0"/>
    <n v="0"/>
    <n v="2"/>
    <n v="2"/>
    <s v="weekday"/>
    <x v="0"/>
  </r>
  <r>
    <n v="692"/>
    <d v="2011-02-01T00:00:00"/>
    <n v="2"/>
    <x v="3"/>
    <b v="0"/>
    <n v="2"/>
    <n v="2"/>
    <s v="Moist"/>
    <n v="0.16"/>
    <n v="0.2273"/>
    <n v="0.69"/>
    <n v="0"/>
    <n v="0"/>
    <n v="2"/>
    <n v="2"/>
    <s v="weekday"/>
    <x v="0"/>
  </r>
  <r>
    <n v="693"/>
    <d v="2011-02-01T00:00:00"/>
    <n v="2"/>
    <x v="5"/>
    <b v="0"/>
    <n v="2"/>
    <n v="3"/>
    <s v="Light Rain"/>
    <n v="0.14000000000000001"/>
    <n v="0.21210000000000001"/>
    <n v="0.93"/>
    <n v="0"/>
    <n v="0"/>
    <n v="3"/>
    <n v="3"/>
    <s v="weekday"/>
    <x v="0"/>
  </r>
  <r>
    <n v="694"/>
    <d v="2011-02-01T00:00:00"/>
    <n v="2"/>
    <x v="6"/>
    <b v="0"/>
    <n v="2"/>
    <n v="3"/>
    <s v="Light Rain"/>
    <n v="0.14000000000000001"/>
    <n v="0.21210000000000001"/>
    <n v="0.93"/>
    <n v="0"/>
    <n v="0"/>
    <n v="22"/>
    <n v="22"/>
    <s v="weekday"/>
    <x v="0"/>
  </r>
  <r>
    <n v="695"/>
    <d v="2011-02-01T00:00:00"/>
    <n v="2"/>
    <x v="7"/>
    <b v="0"/>
    <n v="2"/>
    <n v="3"/>
    <s v="Light Rain"/>
    <n v="0.16"/>
    <n v="0.2273"/>
    <n v="0.93"/>
    <n v="0"/>
    <n v="0"/>
    <n v="52"/>
    <n v="52"/>
    <s v="weekday"/>
    <x v="0"/>
  </r>
  <r>
    <n v="696"/>
    <d v="2011-02-01T00:00:00"/>
    <n v="2"/>
    <x v="8"/>
    <b v="0"/>
    <n v="2"/>
    <n v="3"/>
    <s v="Light Rain"/>
    <n v="0.16"/>
    <n v="0.2273"/>
    <n v="0.93"/>
    <n v="0"/>
    <n v="3"/>
    <n v="132"/>
    <n v="135"/>
    <s v="weekday"/>
    <x v="1"/>
  </r>
  <r>
    <n v="697"/>
    <d v="2011-02-01T00:00:00"/>
    <n v="2"/>
    <x v="9"/>
    <b v="0"/>
    <n v="2"/>
    <n v="2"/>
    <s v="Moist"/>
    <n v="0.16"/>
    <n v="0.2273"/>
    <n v="0.93"/>
    <n v="0"/>
    <n v="2"/>
    <n v="114"/>
    <n v="116"/>
    <s v="weekday"/>
    <x v="1"/>
  </r>
  <r>
    <n v="698"/>
    <d v="2011-02-01T00:00:00"/>
    <n v="2"/>
    <x v="10"/>
    <b v="0"/>
    <n v="2"/>
    <n v="2"/>
    <s v="Moist"/>
    <n v="0.16"/>
    <n v="0.2273"/>
    <n v="0.93"/>
    <n v="0"/>
    <n v="0"/>
    <n v="47"/>
    <n v="47"/>
    <s v="weekday"/>
    <x v="1"/>
  </r>
  <r>
    <n v="699"/>
    <d v="2011-02-01T00:00:00"/>
    <n v="2"/>
    <x v="11"/>
    <b v="0"/>
    <n v="2"/>
    <n v="2"/>
    <s v="Moist"/>
    <n v="0.18"/>
    <n v="0.2424"/>
    <n v="0.86"/>
    <n v="0"/>
    <n v="2"/>
    <n v="49"/>
    <n v="51"/>
    <s v="weekday"/>
    <x v="1"/>
  </r>
  <r>
    <n v="700"/>
    <d v="2011-02-01T00:00:00"/>
    <n v="2"/>
    <x v="12"/>
    <b v="0"/>
    <n v="2"/>
    <n v="2"/>
    <s v="Moist"/>
    <n v="0.2"/>
    <n v="0.2576"/>
    <n v="0.86"/>
    <n v="0"/>
    <n v="2"/>
    <n v="53"/>
    <n v="55"/>
    <s v="weekday"/>
    <x v="2"/>
  </r>
  <r>
    <n v="701"/>
    <d v="2011-02-01T00:00:00"/>
    <n v="2"/>
    <x v="13"/>
    <b v="0"/>
    <n v="2"/>
    <n v="2"/>
    <s v="Moist"/>
    <n v="0.2"/>
    <n v="0.2576"/>
    <n v="0.86"/>
    <n v="0"/>
    <n v="3"/>
    <n v="49"/>
    <n v="52"/>
    <s v="weekday"/>
    <x v="2"/>
  </r>
  <r>
    <n v="702"/>
    <d v="2011-02-01T00:00:00"/>
    <n v="2"/>
    <x v="14"/>
    <b v="0"/>
    <n v="2"/>
    <n v="2"/>
    <s v="Moist"/>
    <n v="0.22"/>
    <n v="0.2576"/>
    <n v="0.8"/>
    <n v="8.9599999999999999E-2"/>
    <n v="5"/>
    <n v="49"/>
    <n v="54"/>
    <s v="weekday"/>
    <x v="2"/>
  </r>
  <r>
    <n v="703"/>
    <d v="2011-02-01T00:00:00"/>
    <n v="2"/>
    <x v="15"/>
    <b v="0"/>
    <n v="2"/>
    <n v="2"/>
    <s v="Moist"/>
    <n v="0.24"/>
    <n v="0.28789999999999999"/>
    <n v="0.75"/>
    <n v="0"/>
    <n v="7"/>
    <n v="45"/>
    <n v="52"/>
    <s v="weekday"/>
    <x v="2"/>
  </r>
  <r>
    <n v="704"/>
    <d v="2011-02-01T00:00:00"/>
    <n v="2"/>
    <x v="16"/>
    <b v="0"/>
    <n v="2"/>
    <n v="2"/>
    <s v="Moist"/>
    <n v="0.24"/>
    <n v="0.2424"/>
    <n v="0.75"/>
    <n v="0.1343"/>
    <n v="3"/>
    <n v="61"/>
    <n v="64"/>
    <s v="weekday"/>
    <x v="3"/>
  </r>
  <r>
    <n v="705"/>
    <d v="2011-02-01T00:00:00"/>
    <n v="2"/>
    <x v="17"/>
    <b v="0"/>
    <n v="2"/>
    <n v="2"/>
    <s v="Moist"/>
    <n v="0.24"/>
    <n v="0.28789999999999999"/>
    <n v="0.75"/>
    <n v="0"/>
    <n v="4"/>
    <n v="172"/>
    <n v="176"/>
    <s v="weekday"/>
    <x v="3"/>
  </r>
  <r>
    <n v="706"/>
    <d v="2011-02-01T00:00:00"/>
    <n v="2"/>
    <x v="18"/>
    <b v="0"/>
    <n v="2"/>
    <n v="2"/>
    <s v="Moist"/>
    <n v="0.24"/>
    <n v="0.2576"/>
    <n v="0.81"/>
    <n v="0.1045"/>
    <n v="3"/>
    <n v="165"/>
    <n v="168"/>
    <s v="weekday"/>
    <x v="3"/>
  </r>
  <r>
    <n v="707"/>
    <d v="2011-02-01T00:00:00"/>
    <n v="2"/>
    <x v="19"/>
    <b v="0"/>
    <n v="2"/>
    <n v="2"/>
    <s v="Moist"/>
    <n v="0.24"/>
    <n v="0.2424"/>
    <n v="0.81"/>
    <n v="0.1343"/>
    <n v="3"/>
    <n v="105"/>
    <n v="108"/>
    <s v="weekday"/>
    <x v="3"/>
  </r>
  <r>
    <n v="708"/>
    <d v="2011-02-01T00:00:00"/>
    <n v="2"/>
    <x v="20"/>
    <b v="0"/>
    <n v="2"/>
    <n v="2"/>
    <s v="Moist"/>
    <n v="0.22"/>
    <n v="0.2273"/>
    <n v="0.87"/>
    <n v="0.1343"/>
    <n v="5"/>
    <n v="69"/>
    <n v="74"/>
    <s v="weekday"/>
    <x v="0"/>
  </r>
  <r>
    <n v="709"/>
    <d v="2011-02-01T00:00:00"/>
    <n v="2"/>
    <x v="21"/>
    <b v="0"/>
    <n v="2"/>
    <n v="2"/>
    <s v="Moist"/>
    <n v="0.22"/>
    <n v="0.2273"/>
    <n v="0.87"/>
    <n v="0.1343"/>
    <n v="0"/>
    <n v="64"/>
    <n v="64"/>
    <s v="weekday"/>
    <x v="0"/>
  </r>
  <r>
    <n v="710"/>
    <d v="2011-02-01T00:00:00"/>
    <n v="2"/>
    <x v="22"/>
    <b v="0"/>
    <n v="2"/>
    <n v="2"/>
    <s v="Moist"/>
    <n v="0.22"/>
    <n v="0.2576"/>
    <n v="0.87"/>
    <n v="8.9599999999999999E-2"/>
    <n v="2"/>
    <n v="34"/>
    <n v="36"/>
    <s v="weekday"/>
    <x v="0"/>
  </r>
  <r>
    <n v="711"/>
    <d v="2011-02-01T00:00:00"/>
    <n v="2"/>
    <x v="23"/>
    <b v="0"/>
    <n v="2"/>
    <n v="3"/>
    <s v="Light Rain"/>
    <n v="0.2"/>
    <n v="0.19700000000000001"/>
    <n v="0.93"/>
    <n v="0.19400000000000001"/>
    <n v="1"/>
    <n v="15"/>
    <n v="16"/>
    <s v="weekday"/>
    <x v="0"/>
  </r>
  <r>
    <n v="712"/>
    <d v="2011-02-02T00:00:00"/>
    <n v="2"/>
    <x v="0"/>
    <b v="0"/>
    <n v="3"/>
    <n v="3"/>
    <s v="Light Rain"/>
    <n v="0.22"/>
    <n v="0.2424"/>
    <n v="0.93"/>
    <n v="0.1045"/>
    <n v="0"/>
    <n v="2"/>
    <n v="2"/>
    <s v="weekday"/>
    <x v="0"/>
  </r>
  <r>
    <n v="713"/>
    <d v="2011-02-02T00:00:00"/>
    <n v="2"/>
    <x v="1"/>
    <b v="0"/>
    <n v="3"/>
    <n v="3"/>
    <s v="Light Rain"/>
    <n v="0.22"/>
    <n v="0.2273"/>
    <n v="0.93"/>
    <n v="0.19400000000000001"/>
    <n v="0"/>
    <n v="3"/>
    <n v="3"/>
    <s v="weekday"/>
    <x v="0"/>
  </r>
  <r>
    <n v="714"/>
    <d v="2011-02-02T00:00:00"/>
    <n v="2"/>
    <x v="2"/>
    <b v="0"/>
    <n v="3"/>
    <n v="3"/>
    <s v="Light Rain"/>
    <n v="0.22"/>
    <n v="0.2273"/>
    <n v="0.93"/>
    <n v="0.1343"/>
    <n v="4"/>
    <n v="0"/>
    <n v="4"/>
    <s v="weekday"/>
    <x v="0"/>
  </r>
  <r>
    <n v="715"/>
    <d v="2011-02-02T00:00:00"/>
    <n v="2"/>
    <x v="3"/>
    <b v="0"/>
    <n v="3"/>
    <n v="3"/>
    <s v="Light Rain"/>
    <n v="0.22"/>
    <n v="0.2273"/>
    <n v="0.93"/>
    <n v="0.1343"/>
    <n v="0"/>
    <n v="1"/>
    <n v="1"/>
    <s v="weekday"/>
    <x v="0"/>
  </r>
  <r>
    <n v="716"/>
    <d v="2011-02-02T00:00:00"/>
    <n v="2"/>
    <x v="4"/>
    <b v="0"/>
    <n v="3"/>
    <n v="3"/>
    <s v="Light Rain"/>
    <n v="0.22"/>
    <n v="0.21210000000000001"/>
    <n v="0.93"/>
    <n v="0.28360000000000002"/>
    <n v="0"/>
    <n v="1"/>
    <n v="1"/>
    <s v="weekday"/>
    <x v="0"/>
  </r>
  <r>
    <n v="717"/>
    <d v="2011-02-02T00:00:00"/>
    <n v="2"/>
    <x v="5"/>
    <b v="0"/>
    <n v="3"/>
    <n v="3"/>
    <s v="Light Rain"/>
    <n v="0.22"/>
    <n v="0.2424"/>
    <n v="0.93"/>
    <n v="0.1045"/>
    <n v="0"/>
    <n v="3"/>
    <n v="3"/>
    <s v="weekday"/>
    <x v="0"/>
  </r>
  <r>
    <n v="718"/>
    <d v="2011-02-02T00:00:00"/>
    <n v="2"/>
    <x v="6"/>
    <b v="0"/>
    <n v="3"/>
    <n v="3"/>
    <s v="Light Rain"/>
    <n v="0.22"/>
    <n v="0.2424"/>
    <n v="0.93"/>
    <n v="0.1045"/>
    <n v="1"/>
    <n v="17"/>
    <n v="18"/>
    <s v="weekday"/>
    <x v="0"/>
  </r>
  <r>
    <n v="719"/>
    <d v="2011-02-02T00:00:00"/>
    <n v="2"/>
    <x v="7"/>
    <b v="0"/>
    <n v="3"/>
    <n v="3"/>
    <s v="Light Rain"/>
    <n v="0.22"/>
    <n v="0.21210000000000001"/>
    <n v="0.93"/>
    <n v="0.22389999999999999"/>
    <n v="1"/>
    <n v="48"/>
    <n v="49"/>
    <s v="weekday"/>
    <x v="0"/>
  </r>
  <r>
    <n v="720"/>
    <d v="2011-02-02T00:00:00"/>
    <n v="2"/>
    <x v="8"/>
    <b v="0"/>
    <n v="3"/>
    <n v="3"/>
    <s v="Light Rain"/>
    <n v="0.22"/>
    <n v="0.21210000000000001"/>
    <n v="0.93"/>
    <n v="0.22389999999999999"/>
    <n v="1"/>
    <n v="154"/>
    <n v="155"/>
    <s v="weekday"/>
    <x v="1"/>
  </r>
  <r>
    <n v="721"/>
    <d v="2011-02-02T00:00:00"/>
    <n v="2"/>
    <x v="9"/>
    <b v="0"/>
    <n v="3"/>
    <n v="2"/>
    <s v="Moist"/>
    <n v="0.24"/>
    <n v="0.2576"/>
    <n v="0.93"/>
    <n v="8.9599999999999999E-2"/>
    <n v="4"/>
    <n v="119"/>
    <n v="123"/>
    <s v="weekday"/>
    <x v="1"/>
  </r>
  <r>
    <n v="722"/>
    <d v="2011-02-02T00:00:00"/>
    <n v="2"/>
    <x v="10"/>
    <b v="0"/>
    <n v="3"/>
    <n v="2"/>
    <s v="Moist"/>
    <n v="0.22"/>
    <n v="0.2727"/>
    <n v="1"/>
    <n v="0"/>
    <n v="2"/>
    <n v="59"/>
    <n v="61"/>
    <s v="weekday"/>
    <x v="1"/>
  </r>
  <r>
    <n v="723"/>
    <d v="2011-02-02T00:00:00"/>
    <n v="2"/>
    <x v="11"/>
    <b v="0"/>
    <n v="3"/>
    <n v="2"/>
    <s v="Moist"/>
    <n v="0.24"/>
    <n v="0.2273"/>
    <n v="0.93"/>
    <n v="0.19400000000000001"/>
    <n v="5"/>
    <n v="47"/>
    <n v="52"/>
    <s v="weekday"/>
    <x v="1"/>
  </r>
  <r>
    <n v="724"/>
    <d v="2011-02-02T00:00:00"/>
    <n v="2"/>
    <x v="12"/>
    <b v="0"/>
    <n v="3"/>
    <n v="2"/>
    <s v="Moist"/>
    <n v="0.24"/>
    <n v="0.2273"/>
    <n v="0.93"/>
    <n v="0.22389999999999999"/>
    <n v="3"/>
    <n v="61"/>
    <n v="64"/>
    <s v="weekday"/>
    <x v="2"/>
  </r>
  <r>
    <n v="725"/>
    <d v="2011-02-02T00:00:00"/>
    <n v="2"/>
    <x v="13"/>
    <b v="0"/>
    <n v="3"/>
    <n v="1"/>
    <s v="Clear"/>
    <n v="0.34"/>
    <n v="0.33329999999999999"/>
    <n v="0.93"/>
    <n v="0.16420000000000001"/>
    <n v="1"/>
    <n v="74"/>
    <n v="75"/>
    <s v="weekday"/>
    <x v="2"/>
  </r>
  <r>
    <n v="726"/>
    <d v="2011-02-02T00:00:00"/>
    <n v="2"/>
    <x v="14"/>
    <b v="0"/>
    <n v="3"/>
    <n v="1"/>
    <s v="Clear"/>
    <n v="0.38"/>
    <n v="0.39389999999999997"/>
    <n v="0.82"/>
    <n v="0.3881"/>
    <n v="2"/>
    <n v="61"/>
    <n v="63"/>
    <s v="weekday"/>
    <x v="2"/>
  </r>
  <r>
    <n v="727"/>
    <d v="2011-02-02T00:00:00"/>
    <n v="2"/>
    <x v="15"/>
    <b v="0"/>
    <n v="3"/>
    <n v="1"/>
    <s v="Clear"/>
    <n v="0.38"/>
    <n v="0.39389999999999997"/>
    <n v="0.76"/>
    <n v="0.32840000000000003"/>
    <n v="10"/>
    <n v="66"/>
    <n v="76"/>
    <s v="weekday"/>
    <x v="2"/>
  </r>
  <r>
    <n v="728"/>
    <d v="2011-02-02T00:00:00"/>
    <n v="2"/>
    <x v="16"/>
    <b v="0"/>
    <n v="3"/>
    <n v="1"/>
    <s v="Clear"/>
    <n v="0.36"/>
    <n v="0.33329999999999999"/>
    <n v="0.71"/>
    <n v="0.29849999999999999"/>
    <n v="8"/>
    <n v="95"/>
    <n v="103"/>
    <s v="weekday"/>
    <x v="3"/>
  </r>
  <r>
    <n v="729"/>
    <d v="2011-02-02T00:00:00"/>
    <n v="2"/>
    <x v="17"/>
    <b v="0"/>
    <n v="3"/>
    <n v="1"/>
    <s v="Clear"/>
    <n v="0.36"/>
    <n v="0.31819999999999998"/>
    <n v="0.53"/>
    <n v="0.52239999999999998"/>
    <n v="7"/>
    <n v="183"/>
    <n v="190"/>
    <s v="weekday"/>
    <x v="3"/>
  </r>
  <r>
    <n v="730"/>
    <d v="2011-02-02T00:00:00"/>
    <n v="2"/>
    <x v="18"/>
    <b v="0"/>
    <n v="3"/>
    <n v="1"/>
    <s v="Clear"/>
    <n v="0.34"/>
    <n v="0.28789999999999999"/>
    <n v="0.42"/>
    <n v="0.55220000000000002"/>
    <n v="7"/>
    <n v="175"/>
    <n v="182"/>
    <s v="weekday"/>
    <x v="3"/>
  </r>
  <r>
    <n v="731"/>
    <d v="2011-02-02T00:00:00"/>
    <n v="2"/>
    <x v="19"/>
    <b v="0"/>
    <n v="3"/>
    <n v="1"/>
    <s v="Clear"/>
    <n v="0.28000000000000003"/>
    <n v="0.2424"/>
    <n v="0.45"/>
    <n v="0.49249999999999999"/>
    <n v="3"/>
    <n v="88"/>
    <n v="91"/>
    <s v="weekday"/>
    <x v="3"/>
  </r>
  <r>
    <n v="732"/>
    <d v="2011-02-02T00:00:00"/>
    <n v="2"/>
    <x v="20"/>
    <b v="0"/>
    <n v="3"/>
    <n v="1"/>
    <s v="Clear"/>
    <n v="0.24"/>
    <n v="0.19700000000000001"/>
    <n v="0.48"/>
    <n v="0.55220000000000002"/>
    <n v="4"/>
    <n v="71"/>
    <n v="75"/>
    <s v="weekday"/>
    <x v="0"/>
  </r>
  <r>
    <n v="733"/>
    <d v="2011-02-02T00:00:00"/>
    <n v="2"/>
    <x v="21"/>
    <b v="0"/>
    <n v="3"/>
    <n v="1"/>
    <s v="Clear"/>
    <n v="0.22"/>
    <n v="0.19700000000000001"/>
    <n v="0.47"/>
    <n v="0.32840000000000003"/>
    <n v="1"/>
    <n v="62"/>
    <n v="63"/>
    <s v="weekday"/>
    <x v="0"/>
  </r>
  <r>
    <n v="734"/>
    <d v="2011-02-02T00:00:00"/>
    <n v="2"/>
    <x v="22"/>
    <b v="0"/>
    <n v="3"/>
    <n v="1"/>
    <s v="Clear"/>
    <n v="0.22"/>
    <n v="0.21210000000000001"/>
    <n v="0.44"/>
    <n v="0.25369999999999998"/>
    <n v="5"/>
    <n v="35"/>
    <n v="40"/>
    <s v="weekday"/>
    <x v="0"/>
  </r>
  <r>
    <n v="735"/>
    <d v="2011-02-02T00:00:00"/>
    <n v="2"/>
    <x v="23"/>
    <b v="0"/>
    <n v="3"/>
    <n v="1"/>
    <s v="Clear"/>
    <n v="0.2"/>
    <n v="0.16669999999999999"/>
    <n v="0.44"/>
    <n v="0.44779999999999998"/>
    <n v="3"/>
    <n v="29"/>
    <n v="32"/>
    <s v="weekday"/>
    <x v="0"/>
  </r>
  <r>
    <n v="736"/>
    <d v="2011-02-03T00:00:00"/>
    <n v="2"/>
    <x v="0"/>
    <b v="0"/>
    <n v="4"/>
    <n v="1"/>
    <s v="Clear"/>
    <n v="0.2"/>
    <n v="0.16669999999999999"/>
    <n v="0.4"/>
    <n v="0.44779999999999998"/>
    <n v="1"/>
    <n v="11"/>
    <n v="12"/>
    <s v="weekday"/>
    <x v="0"/>
  </r>
  <r>
    <n v="737"/>
    <d v="2011-02-03T00:00:00"/>
    <n v="2"/>
    <x v="1"/>
    <b v="0"/>
    <n v="4"/>
    <n v="1"/>
    <s v="Clear"/>
    <n v="0.2"/>
    <n v="0.1515"/>
    <n v="0.44"/>
    <n v="0.52239999999999998"/>
    <n v="0"/>
    <n v="5"/>
    <n v="5"/>
    <s v="weekday"/>
    <x v="0"/>
  </r>
  <r>
    <n v="738"/>
    <d v="2011-02-03T00:00:00"/>
    <n v="2"/>
    <x v="2"/>
    <b v="0"/>
    <n v="4"/>
    <n v="1"/>
    <s v="Clear"/>
    <n v="0.18"/>
    <n v="0.16669999999999999"/>
    <n v="0.43"/>
    <n v="0.25369999999999998"/>
    <n v="0"/>
    <n v="2"/>
    <n v="2"/>
    <s v="weekday"/>
    <x v="0"/>
  </r>
  <r>
    <n v="739"/>
    <d v="2011-02-03T00:00:00"/>
    <n v="2"/>
    <x v="3"/>
    <b v="0"/>
    <n v="4"/>
    <n v="1"/>
    <s v="Clear"/>
    <n v="0.18"/>
    <n v="0.16669999999999999"/>
    <n v="0.43"/>
    <n v="0.25369999999999998"/>
    <n v="0"/>
    <n v="1"/>
    <n v="1"/>
    <s v="weekday"/>
    <x v="0"/>
  </r>
  <r>
    <n v="740"/>
    <d v="2011-02-03T00:00:00"/>
    <n v="2"/>
    <x v="5"/>
    <b v="0"/>
    <n v="4"/>
    <n v="1"/>
    <s v="Clear"/>
    <n v="0.16"/>
    <n v="0.13639999999999999"/>
    <n v="0.5"/>
    <n v="0.29849999999999999"/>
    <n v="0"/>
    <n v="2"/>
    <n v="2"/>
    <s v="weekday"/>
    <x v="0"/>
  </r>
  <r>
    <n v="741"/>
    <d v="2011-02-03T00:00:00"/>
    <n v="2"/>
    <x v="6"/>
    <b v="0"/>
    <n v="4"/>
    <n v="1"/>
    <s v="Clear"/>
    <n v="0.16"/>
    <n v="0.13639999999999999"/>
    <n v="0.43"/>
    <n v="0.35820000000000002"/>
    <n v="0"/>
    <n v="39"/>
    <n v="39"/>
    <s v="weekday"/>
    <x v="0"/>
  </r>
  <r>
    <n v="742"/>
    <d v="2011-02-03T00:00:00"/>
    <n v="2"/>
    <x v="7"/>
    <b v="0"/>
    <n v="4"/>
    <n v="1"/>
    <s v="Clear"/>
    <n v="0.14000000000000001"/>
    <n v="0.1212"/>
    <n v="0.5"/>
    <n v="0.32840000000000003"/>
    <n v="1"/>
    <n v="86"/>
    <n v="87"/>
    <s v="weekday"/>
    <x v="0"/>
  </r>
  <r>
    <n v="743"/>
    <d v="2011-02-03T00:00:00"/>
    <n v="2"/>
    <x v="8"/>
    <b v="0"/>
    <n v="4"/>
    <n v="1"/>
    <s v="Clear"/>
    <n v="0.14000000000000001"/>
    <n v="0.1212"/>
    <n v="0.5"/>
    <n v="0.35820000000000002"/>
    <n v="4"/>
    <n v="184"/>
    <n v="188"/>
    <s v="weekday"/>
    <x v="1"/>
  </r>
  <r>
    <n v="744"/>
    <d v="2011-02-03T00:00:00"/>
    <n v="2"/>
    <x v="9"/>
    <b v="0"/>
    <n v="4"/>
    <n v="1"/>
    <s v="Clear"/>
    <n v="0.16"/>
    <n v="0.13639999999999999"/>
    <n v="0.47"/>
    <n v="0.29849999999999999"/>
    <n v="6"/>
    <n v="127"/>
    <n v="133"/>
    <s v="weekday"/>
    <x v="1"/>
  </r>
  <r>
    <n v="745"/>
    <d v="2011-02-03T00:00:00"/>
    <n v="2"/>
    <x v="10"/>
    <b v="0"/>
    <n v="4"/>
    <n v="1"/>
    <s v="Clear"/>
    <n v="0.18"/>
    <n v="0.1515"/>
    <n v="0.43"/>
    <n v="0.32840000000000003"/>
    <n v="2"/>
    <n v="50"/>
    <n v="52"/>
    <s v="weekday"/>
    <x v="1"/>
  </r>
  <r>
    <n v="746"/>
    <d v="2011-02-03T00:00:00"/>
    <n v="2"/>
    <x v="11"/>
    <b v="0"/>
    <n v="4"/>
    <n v="1"/>
    <s v="Clear"/>
    <n v="0.18"/>
    <n v="0.13639999999999999"/>
    <n v="0.43"/>
    <n v="0.44779999999999998"/>
    <n v="9"/>
    <n v="55"/>
    <n v="64"/>
    <s v="weekday"/>
    <x v="1"/>
  </r>
  <r>
    <n v="747"/>
    <d v="2011-02-03T00:00:00"/>
    <n v="2"/>
    <x v="12"/>
    <b v="0"/>
    <n v="4"/>
    <n v="1"/>
    <s v="Clear"/>
    <n v="0.2"/>
    <n v="0.18179999999999999"/>
    <n v="0.4"/>
    <n v="0.35820000000000002"/>
    <n v="2"/>
    <n v="67"/>
    <n v="69"/>
    <s v="weekday"/>
    <x v="2"/>
  </r>
  <r>
    <n v="748"/>
    <d v="2011-02-03T00:00:00"/>
    <n v="2"/>
    <x v="13"/>
    <b v="0"/>
    <n v="4"/>
    <n v="1"/>
    <s v="Clear"/>
    <n v="0.2"/>
    <n v="0.16669999999999999"/>
    <n v="0.4"/>
    <n v="0.41789999999999999"/>
    <n v="4"/>
    <n v="47"/>
    <n v="51"/>
    <s v="weekday"/>
    <x v="2"/>
  </r>
  <r>
    <n v="749"/>
    <d v="2011-02-03T00:00:00"/>
    <n v="2"/>
    <x v="14"/>
    <b v="0"/>
    <n v="4"/>
    <n v="1"/>
    <s v="Clear"/>
    <n v="0.22"/>
    <n v="0.19700000000000001"/>
    <n v="0.37"/>
    <n v="0.3881"/>
    <n v="4"/>
    <n v="43"/>
    <n v="47"/>
    <s v="weekday"/>
    <x v="2"/>
  </r>
  <r>
    <n v="750"/>
    <d v="2011-02-03T00:00:00"/>
    <n v="2"/>
    <x v="15"/>
    <b v="0"/>
    <n v="4"/>
    <n v="1"/>
    <s v="Clear"/>
    <n v="0.22"/>
    <n v="0.19700000000000001"/>
    <n v="0.37"/>
    <n v="0.32840000000000003"/>
    <n v="4"/>
    <n v="56"/>
    <n v="60"/>
    <s v="weekday"/>
    <x v="2"/>
  </r>
  <r>
    <n v="751"/>
    <d v="2011-02-03T00:00:00"/>
    <n v="2"/>
    <x v="16"/>
    <b v="0"/>
    <n v="4"/>
    <n v="1"/>
    <s v="Clear"/>
    <n v="0.22"/>
    <n v="0.21210000000000001"/>
    <n v="0.37"/>
    <n v="0.25369999999999998"/>
    <n v="5"/>
    <n v="73"/>
    <n v="78"/>
    <s v="weekday"/>
    <x v="3"/>
  </r>
  <r>
    <n v="752"/>
    <d v="2011-02-03T00:00:00"/>
    <n v="2"/>
    <x v="17"/>
    <b v="0"/>
    <n v="4"/>
    <n v="1"/>
    <s v="Clear"/>
    <n v="0.2"/>
    <n v="0.19700000000000001"/>
    <n v="0.4"/>
    <n v="0.19400000000000001"/>
    <n v="5"/>
    <n v="170"/>
    <n v="175"/>
    <s v="weekday"/>
    <x v="3"/>
  </r>
  <r>
    <n v="753"/>
    <d v="2011-02-03T00:00:00"/>
    <n v="2"/>
    <x v="18"/>
    <b v="0"/>
    <n v="4"/>
    <n v="1"/>
    <s v="Clear"/>
    <n v="0.2"/>
    <n v="0.21210000000000001"/>
    <n v="0.4"/>
    <n v="0.16420000000000001"/>
    <n v="2"/>
    <n v="145"/>
    <n v="147"/>
    <s v="weekday"/>
    <x v="3"/>
  </r>
  <r>
    <n v="754"/>
    <d v="2011-02-03T00:00:00"/>
    <n v="2"/>
    <x v="19"/>
    <b v="0"/>
    <n v="4"/>
    <n v="1"/>
    <s v="Clear"/>
    <n v="0.2"/>
    <n v="0.2576"/>
    <n v="0.4"/>
    <n v="0"/>
    <n v="4"/>
    <n v="92"/>
    <n v="96"/>
    <s v="weekday"/>
    <x v="3"/>
  </r>
  <r>
    <n v="755"/>
    <d v="2011-02-03T00:00:00"/>
    <n v="2"/>
    <x v="20"/>
    <b v="0"/>
    <n v="4"/>
    <n v="1"/>
    <s v="Clear"/>
    <n v="0.2"/>
    <n v="0.2273"/>
    <n v="0.47"/>
    <n v="8.9599999999999999E-2"/>
    <n v="1"/>
    <n v="108"/>
    <n v="109"/>
    <s v="weekday"/>
    <x v="0"/>
  </r>
  <r>
    <n v="756"/>
    <d v="2011-02-03T00:00:00"/>
    <n v="2"/>
    <x v="21"/>
    <b v="0"/>
    <n v="4"/>
    <n v="1"/>
    <s v="Clear"/>
    <n v="0.18"/>
    <n v="0.21210000000000001"/>
    <n v="0.55000000000000004"/>
    <n v="0.1045"/>
    <n v="1"/>
    <n v="53"/>
    <n v="54"/>
    <s v="weekday"/>
    <x v="0"/>
  </r>
  <r>
    <n v="757"/>
    <d v="2011-02-03T00:00:00"/>
    <n v="2"/>
    <x v="22"/>
    <b v="0"/>
    <n v="4"/>
    <n v="1"/>
    <s v="Clear"/>
    <n v="0.18"/>
    <n v="0.21210000000000001"/>
    <n v="0.51"/>
    <n v="8.9599999999999999E-2"/>
    <n v="2"/>
    <n v="39"/>
    <n v="41"/>
    <s v="weekday"/>
    <x v="0"/>
  </r>
  <r>
    <n v="758"/>
    <d v="2011-02-03T00:00:00"/>
    <n v="2"/>
    <x v="23"/>
    <b v="0"/>
    <n v="4"/>
    <n v="1"/>
    <s v="Clear"/>
    <n v="0.2"/>
    <n v="0.2273"/>
    <n v="0.47"/>
    <n v="0.1045"/>
    <n v="4"/>
    <n v="34"/>
    <n v="38"/>
    <s v="weekday"/>
    <x v="0"/>
  </r>
  <r>
    <n v="759"/>
    <d v="2011-02-04T00:00:00"/>
    <n v="2"/>
    <x v="0"/>
    <b v="0"/>
    <n v="5"/>
    <n v="2"/>
    <s v="Moist"/>
    <n v="0.2"/>
    <n v="0.2576"/>
    <n v="0.44"/>
    <n v="0"/>
    <n v="3"/>
    <n v="10"/>
    <n v="13"/>
    <s v="weekday"/>
    <x v="0"/>
  </r>
  <r>
    <n v="760"/>
    <d v="2011-02-04T00:00:00"/>
    <n v="2"/>
    <x v="1"/>
    <b v="0"/>
    <n v="5"/>
    <n v="2"/>
    <s v="Moist"/>
    <n v="0.16"/>
    <n v="0.2273"/>
    <n v="0.59"/>
    <n v="0"/>
    <n v="0"/>
    <n v="7"/>
    <n v="7"/>
    <s v="weekday"/>
    <x v="0"/>
  </r>
  <r>
    <n v="761"/>
    <d v="2011-02-04T00:00:00"/>
    <n v="2"/>
    <x v="2"/>
    <b v="0"/>
    <n v="5"/>
    <n v="2"/>
    <s v="Moist"/>
    <n v="0.14000000000000001"/>
    <n v="0.16669999999999999"/>
    <n v="0.63"/>
    <n v="0.1045"/>
    <n v="0"/>
    <n v="1"/>
    <n v="1"/>
    <s v="weekday"/>
    <x v="0"/>
  </r>
  <r>
    <n v="762"/>
    <d v="2011-02-04T00:00:00"/>
    <n v="2"/>
    <x v="3"/>
    <b v="0"/>
    <n v="5"/>
    <n v="2"/>
    <s v="Moist"/>
    <n v="0.14000000000000001"/>
    <n v="0.16669999999999999"/>
    <n v="0.63"/>
    <n v="0.1045"/>
    <n v="0"/>
    <n v="1"/>
    <n v="1"/>
    <s v="weekday"/>
    <x v="0"/>
  </r>
  <r>
    <n v="763"/>
    <d v="2011-02-04T00:00:00"/>
    <n v="2"/>
    <x v="5"/>
    <b v="0"/>
    <n v="5"/>
    <n v="2"/>
    <s v="Moist"/>
    <n v="0.14000000000000001"/>
    <n v="0.1515"/>
    <n v="0.63"/>
    <n v="0.1343"/>
    <n v="0"/>
    <n v="7"/>
    <n v="7"/>
    <s v="weekday"/>
    <x v="0"/>
  </r>
  <r>
    <n v="764"/>
    <d v="2011-02-04T00:00:00"/>
    <n v="2"/>
    <x v="6"/>
    <b v="0"/>
    <n v="5"/>
    <n v="2"/>
    <s v="Moist"/>
    <n v="0.16"/>
    <n v="0.2273"/>
    <n v="0.55000000000000004"/>
    <n v="0"/>
    <n v="2"/>
    <n v="26"/>
    <n v="28"/>
    <s v="weekday"/>
    <x v="0"/>
  </r>
  <r>
    <n v="765"/>
    <d v="2011-02-04T00:00:00"/>
    <n v="2"/>
    <x v="7"/>
    <b v="0"/>
    <n v="5"/>
    <n v="1"/>
    <s v="Clear"/>
    <n v="0.14000000000000001"/>
    <n v="0.21210000000000001"/>
    <n v="0.59"/>
    <n v="0"/>
    <n v="0"/>
    <n v="87"/>
    <n v="87"/>
    <s v="weekday"/>
    <x v="0"/>
  </r>
  <r>
    <n v="766"/>
    <d v="2011-02-04T00:00:00"/>
    <n v="2"/>
    <x v="8"/>
    <b v="0"/>
    <n v="5"/>
    <n v="1"/>
    <s v="Clear"/>
    <n v="0.14000000000000001"/>
    <n v="0.1515"/>
    <n v="0.74"/>
    <n v="0.1343"/>
    <n v="3"/>
    <n v="217"/>
    <n v="220"/>
    <s v="weekday"/>
    <x v="1"/>
  </r>
  <r>
    <n v="767"/>
    <d v="2011-02-04T00:00:00"/>
    <n v="2"/>
    <x v="9"/>
    <b v="0"/>
    <n v="5"/>
    <n v="2"/>
    <s v="Moist"/>
    <n v="0.16"/>
    <n v="0.18179999999999999"/>
    <n v="0.8"/>
    <n v="0.1343"/>
    <n v="3"/>
    <n v="124"/>
    <n v="127"/>
    <s v="weekday"/>
    <x v="1"/>
  </r>
  <r>
    <n v="768"/>
    <d v="2011-02-04T00:00:00"/>
    <n v="2"/>
    <x v="10"/>
    <b v="0"/>
    <n v="5"/>
    <n v="2"/>
    <s v="Moist"/>
    <n v="0.2"/>
    <n v="0.21210000000000001"/>
    <n v="0.51"/>
    <n v="0.1343"/>
    <n v="5"/>
    <n v="46"/>
    <n v="51"/>
    <s v="weekday"/>
    <x v="1"/>
  </r>
  <r>
    <n v="769"/>
    <d v="2011-02-04T00:00:00"/>
    <n v="2"/>
    <x v="11"/>
    <b v="0"/>
    <n v="5"/>
    <n v="1"/>
    <s v="Clear"/>
    <n v="0.22"/>
    <n v="0.2273"/>
    <n v="0.51"/>
    <n v="0.16420000000000001"/>
    <n v="3"/>
    <n v="61"/>
    <n v="64"/>
    <s v="weekday"/>
    <x v="1"/>
  </r>
  <r>
    <n v="770"/>
    <d v="2011-02-04T00:00:00"/>
    <n v="2"/>
    <x v="12"/>
    <b v="0"/>
    <n v="5"/>
    <n v="2"/>
    <s v="Moist"/>
    <n v="0.24"/>
    <n v="0.2424"/>
    <n v="0.48"/>
    <n v="0.16420000000000001"/>
    <n v="8"/>
    <n v="78"/>
    <n v="86"/>
    <s v="weekday"/>
    <x v="2"/>
  </r>
  <r>
    <n v="771"/>
    <d v="2011-02-04T00:00:00"/>
    <n v="2"/>
    <x v="13"/>
    <b v="0"/>
    <n v="5"/>
    <n v="2"/>
    <s v="Moist"/>
    <n v="0.26"/>
    <n v="0.2576"/>
    <n v="0.5"/>
    <n v="0.22389999999999999"/>
    <n v="9"/>
    <n v="73"/>
    <n v="82"/>
    <s v="weekday"/>
    <x v="2"/>
  </r>
  <r>
    <n v="772"/>
    <d v="2011-02-04T00:00:00"/>
    <n v="2"/>
    <x v="14"/>
    <b v="0"/>
    <n v="5"/>
    <n v="2"/>
    <s v="Moist"/>
    <n v="0.28000000000000003"/>
    <n v="0.2727"/>
    <n v="0.45"/>
    <n v="0.16420000000000001"/>
    <n v="15"/>
    <n v="76"/>
    <n v="91"/>
    <s v="weekday"/>
    <x v="2"/>
  </r>
  <r>
    <n v="773"/>
    <d v="2011-02-04T00:00:00"/>
    <n v="2"/>
    <x v="15"/>
    <b v="0"/>
    <n v="5"/>
    <n v="2"/>
    <s v="Moist"/>
    <n v="0.28000000000000003"/>
    <n v="0.2727"/>
    <n v="0.48"/>
    <n v="0.25369999999999998"/>
    <n v="9"/>
    <n v="81"/>
    <n v="90"/>
    <s v="weekday"/>
    <x v="2"/>
  </r>
  <r>
    <n v="774"/>
    <d v="2011-02-04T00:00:00"/>
    <n v="2"/>
    <x v="16"/>
    <b v="0"/>
    <n v="5"/>
    <n v="2"/>
    <s v="Moist"/>
    <n v="0.3"/>
    <n v="0.28789999999999999"/>
    <n v="0.42"/>
    <n v="0.22389999999999999"/>
    <n v="8"/>
    <n v="91"/>
    <n v="99"/>
    <s v="weekday"/>
    <x v="3"/>
  </r>
  <r>
    <n v="775"/>
    <d v="2011-02-04T00:00:00"/>
    <n v="2"/>
    <x v="17"/>
    <b v="0"/>
    <n v="5"/>
    <n v="2"/>
    <s v="Moist"/>
    <n v="0.26"/>
    <n v="0.2727"/>
    <n v="0.56000000000000005"/>
    <n v="0.1343"/>
    <n v="10"/>
    <n v="195"/>
    <n v="205"/>
    <s v="weekday"/>
    <x v="3"/>
  </r>
  <r>
    <n v="776"/>
    <d v="2011-02-04T00:00:00"/>
    <n v="2"/>
    <x v="18"/>
    <b v="0"/>
    <n v="5"/>
    <n v="2"/>
    <s v="Moist"/>
    <n v="0.24"/>
    <n v="0.2576"/>
    <n v="0.6"/>
    <n v="0.1045"/>
    <n v="3"/>
    <n v="152"/>
    <n v="155"/>
    <s v="weekday"/>
    <x v="3"/>
  </r>
  <r>
    <n v="777"/>
    <d v="2011-02-04T00:00:00"/>
    <n v="2"/>
    <x v="19"/>
    <b v="0"/>
    <n v="5"/>
    <n v="2"/>
    <s v="Moist"/>
    <n v="0.24"/>
    <n v="0.2424"/>
    <n v="0.65"/>
    <n v="0.1343"/>
    <n v="1"/>
    <n v="102"/>
    <n v="103"/>
    <s v="weekday"/>
    <x v="3"/>
  </r>
  <r>
    <n v="778"/>
    <d v="2011-02-04T00:00:00"/>
    <n v="2"/>
    <x v="20"/>
    <b v="0"/>
    <n v="5"/>
    <n v="2"/>
    <s v="Moist"/>
    <n v="0.24"/>
    <n v="0.2424"/>
    <n v="0.65"/>
    <n v="0.16420000000000001"/>
    <n v="2"/>
    <n v="69"/>
    <n v="71"/>
    <s v="weekday"/>
    <x v="0"/>
  </r>
  <r>
    <n v="779"/>
    <d v="2011-02-04T00:00:00"/>
    <n v="2"/>
    <x v="21"/>
    <b v="0"/>
    <n v="5"/>
    <n v="2"/>
    <s v="Moist"/>
    <n v="0.24"/>
    <n v="0.2424"/>
    <n v="0.7"/>
    <n v="0.16420000000000001"/>
    <n v="2"/>
    <n v="41"/>
    <n v="43"/>
    <s v="weekday"/>
    <x v="0"/>
  </r>
  <r>
    <n v="780"/>
    <d v="2011-02-04T00:00:00"/>
    <n v="2"/>
    <x v="22"/>
    <b v="0"/>
    <n v="5"/>
    <n v="2"/>
    <s v="Moist"/>
    <n v="0.24"/>
    <n v="0.2424"/>
    <n v="0.65"/>
    <n v="0.16420000000000001"/>
    <n v="1"/>
    <n v="45"/>
    <n v="46"/>
    <s v="weekday"/>
    <x v="0"/>
  </r>
  <r>
    <n v="781"/>
    <d v="2011-02-04T00:00:00"/>
    <n v="2"/>
    <x v="23"/>
    <b v="0"/>
    <n v="5"/>
    <n v="2"/>
    <s v="Moist"/>
    <n v="0.24"/>
    <n v="0.2424"/>
    <n v="0.7"/>
    <n v="0.1343"/>
    <n v="1"/>
    <n v="30"/>
    <n v="31"/>
    <s v="weekday"/>
    <x v="0"/>
  </r>
  <r>
    <n v="782"/>
    <d v="2011-02-05T00:00:00"/>
    <n v="2"/>
    <x v="0"/>
    <b v="0"/>
    <n v="6"/>
    <n v="2"/>
    <s v="Moist"/>
    <n v="0.24"/>
    <n v="0.2424"/>
    <n v="0.7"/>
    <n v="0.16420000000000001"/>
    <n v="3"/>
    <n v="36"/>
    <n v="39"/>
    <s v="weekend"/>
    <x v="0"/>
  </r>
  <r>
    <n v="783"/>
    <d v="2011-02-05T00:00:00"/>
    <n v="2"/>
    <x v="1"/>
    <b v="0"/>
    <n v="6"/>
    <n v="2"/>
    <s v="Moist"/>
    <n v="0.24"/>
    <n v="0.2424"/>
    <n v="0.65"/>
    <n v="0.16420000000000001"/>
    <n v="1"/>
    <n v="17"/>
    <n v="18"/>
    <s v="weekend"/>
    <x v="0"/>
  </r>
  <r>
    <n v="784"/>
    <d v="2011-02-05T00:00:00"/>
    <n v="2"/>
    <x v="2"/>
    <b v="0"/>
    <n v="6"/>
    <n v="2"/>
    <s v="Moist"/>
    <n v="0.24"/>
    <n v="0.2424"/>
    <n v="0.75"/>
    <n v="0.16420000000000001"/>
    <n v="5"/>
    <n v="12"/>
    <n v="17"/>
    <s v="weekend"/>
    <x v="0"/>
  </r>
  <r>
    <n v="785"/>
    <d v="2011-02-05T00:00:00"/>
    <n v="2"/>
    <x v="3"/>
    <b v="0"/>
    <n v="6"/>
    <n v="2"/>
    <s v="Moist"/>
    <n v="0.24"/>
    <n v="0.2424"/>
    <n v="0.75"/>
    <n v="0.16420000000000001"/>
    <n v="1"/>
    <n v="10"/>
    <n v="11"/>
    <s v="weekend"/>
    <x v="0"/>
  </r>
  <r>
    <n v="786"/>
    <d v="2011-02-05T00:00:00"/>
    <n v="2"/>
    <x v="4"/>
    <b v="0"/>
    <n v="6"/>
    <n v="3"/>
    <s v="Light Rain"/>
    <n v="0.22"/>
    <n v="0.2273"/>
    <n v="0.93"/>
    <n v="0.1343"/>
    <n v="0"/>
    <n v="8"/>
    <n v="8"/>
    <s v="weekend"/>
    <x v="0"/>
  </r>
  <r>
    <n v="787"/>
    <d v="2011-02-05T00:00:00"/>
    <n v="2"/>
    <x v="5"/>
    <b v="0"/>
    <n v="6"/>
    <n v="3"/>
    <s v="Light Rain"/>
    <n v="0.2"/>
    <n v="0.2273"/>
    <n v="1"/>
    <n v="8.9599999999999999E-2"/>
    <n v="0"/>
    <n v="9"/>
    <n v="9"/>
    <s v="weekend"/>
    <x v="0"/>
  </r>
  <r>
    <n v="788"/>
    <d v="2011-02-05T00:00:00"/>
    <n v="2"/>
    <x v="6"/>
    <b v="0"/>
    <n v="6"/>
    <n v="3"/>
    <s v="Light Rain"/>
    <n v="0.2"/>
    <n v="0.2576"/>
    <n v="1"/>
    <n v="0"/>
    <n v="0"/>
    <n v="4"/>
    <n v="4"/>
    <s v="weekend"/>
    <x v="0"/>
  </r>
  <r>
    <n v="789"/>
    <d v="2011-02-05T00:00:00"/>
    <n v="2"/>
    <x v="7"/>
    <b v="0"/>
    <n v="6"/>
    <n v="3"/>
    <s v="Light Rain"/>
    <n v="0.22"/>
    <n v="0.2576"/>
    <n v="0.93"/>
    <n v="8.9599999999999999E-2"/>
    <n v="0"/>
    <n v="4"/>
    <n v="4"/>
    <s v="weekend"/>
    <x v="0"/>
  </r>
  <r>
    <n v="790"/>
    <d v="2011-02-05T00:00:00"/>
    <n v="2"/>
    <x v="8"/>
    <b v="0"/>
    <n v="6"/>
    <n v="3"/>
    <s v="Light Rain"/>
    <n v="0.2"/>
    <n v="0.2273"/>
    <n v="1"/>
    <n v="8.9599999999999999E-2"/>
    <n v="0"/>
    <n v="10"/>
    <n v="10"/>
    <s v="weekend"/>
    <x v="1"/>
  </r>
  <r>
    <n v="791"/>
    <d v="2011-02-05T00:00:00"/>
    <n v="2"/>
    <x v="9"/>
    <b v="0"/>
    <n v="6"/>
    <n v="3"/>
    <s v="Light Rain"/>
    <n v="0.2"/>
    <n v="0.2273"/>
    <n v="1"/>
    <n v="8.9599999999999999E-2"/>
    <n v="3"/>
    <n v="17"/>
    <n v="20"/>
    <s v="weekend"/>
    <x v="1"/>
  </r>
  <r>
    <n v="792"/>
    <d v="2011-02-05T00:00:00"/>
    <n v="2"/>
    <x v="10"/>
    <b v="0"/>
    <n v="6"/>
    <n v="3"/>
    <s v="Light Rain"/>
    <n v="0.2"/>
    <n v="0.21210000000000001"/>
    <n v="1"/>
    <n v="0.1343"/>
    <n v="3"/>
    <n v="31"/>
    <n v="34"/>
    <s v="weekend"/>
    <x v="1"/>
  </r>
  <r>
    <n v="793"/>
    <d v="2011-02-05T00:00:00"/>
    <n v="2"/>
    <x v="11"/>
    <b v="0"/>
    <n v="6"/>
    <n v="3"/>
    <s v="Light Rain"/>
    <n v="0.22"/>
    <n v="0.2273"/>
    <n v="1"/>
    <n v="0.1343"/>
    <n v="1"/>
    <n v="46"/>
    <n v="47"/>
    <s v="weekend"/>
    <x v="1"/>
  </r>
  <r>
    <n v="794"/>
    <d v="2011-02-05T00:00:00"/>
    <n v="2"/>
    <x v="12"/>
    <b v="0"/>
    <n v="6"/>
    <n v="3"/>
    <s v="Light Rain"/>
    <n v="0.22"/>
    <n v="0.2273"/>
    <n v="1"/>
    <n v="0.16420000000000001"/>
    <n v="10"/>
    <n v="42"/>
    <n v="52"/>
    <s v="weekend"/>
    <x v="2"/>
  </r>
  <r>
    <n v="795"/>
    <d v="2011-02-05T00:00:00"/>
    <n v="2"/>
    <x v="13"/>
    <b v="0"/>
    <n v="6"/>
    <n v="3"/>
    <s v="Light Rain"/>
    <n v="0.22"/>
    <n v="0.2273"/>
    <n v="1"/>
    <n v="0.16420000000000001"/>
    <n v="10"/>
    <n v="62"/>
    <n v="72"/>
    <s v="weekend"/>
    <x v="2"/>
  </r>
  <r>
    <n v="796"/>
    <d v="2011-02-05T00:00:00"/>
    <n v="2"/>
    <x v="14"/>
    <b v="0"/>
    <n v="6"/>
    <n v="3"/>
    <s v="Light Rain"/>
    <n v="0.22"/>
    <n v="0.2727"/>
    <n v="1"/>
    <n v="0"/>
    <n v="5"/>
    <n v="50"/>
    <n v="55"/>
    <s v="weekend"/>
    <x v="2"/>
  </r>
  <r>
    <n v="797"/>
    <d v="2011-02-05T00:00:00"/>
    <n v="2"/>
    <x v="15"/>
    <b v="0"/>
    <n v="6"/>
    <n v="3"/>
    <s v="Light Rain"/>
    <n v="0.22"/>
    <n v="0.2727"/>
    <n v="1"/>
    <n v="0"/>
    <n v="11"/>
    <n v="49"/>
    <n v="60"/>
    <s v="weekend"/>
    <x v="2"/>
  </r>
  <r>
    <n v="798"/>
    <d v="2011-02-05T00:00:00"/>
    <n v="2"/>
    <x v="16"/>
    <b v="0"/>
    <n v="6"/>
    <n v="3"/>
    <s v="Light Rain"/>
    <n v="0.22"/>
    <n v="0.2273"/>
    <n v="1"/>
    <n v="0.1343"/>
    <n v="8"/>
    <n v="63"/>
    <n v="71"/>
    <s v="weekend"/>
    <x v="3"/>
  </r>
  <r>
    <n v="799"/>
    <d v="2011-02-05T00:00:00"/>
    <n v="2"/>
    <x v="17"/>
    <b v="0"/>
    <n v="6"/>
    <n v="2"/>
    <s v="Moist"/>
    <n v="0.24"/>
    <n v="0.21210000000000001"/>
    <n v="1"/>
    <n v="0.28360000000000002"/>
    <n v="14"/>
    <n v="64"/>
    <n v="78"/>
    <s v="weekend"/>
    <x v="3"/>
  </r>
  <r>
    <n v="800"/>
    <d v="2011-02-05T00:00:00"/>
    <n v="2"/>
    <x v="18"/>
    <b v="0"/>
    <n v="6"/>
    <n v="2"/>
    <s v="Moist"/>
    <n v="0.28000000000000003"/>
    <n v="0.2424"/>
    <n v="0.93"/>
    <n v="0.44779999999999998"/>
    <n v="2"/>
    <n v="81"/>
    <n v="83"/>
    <s v="weekend"/>
    <x v="3"/>
  </r>
  <r>
    <n v="801"/>
    <d v="2011-02-05T00:00:00"/>
    <n v="2"/>
    <x v="19"/>
    <b v="0"/>
    <n v="6"/>
    <n v="2"/>
    <s v="Moist"/>
    <n v="0.28000000000000003"/>
    <n v="0.2424"/>
    <n v="0.93"/>
    <n v="0.44779999999999998"/>
    <n v="6"/>
    <n v="78"/>
    <n v="84"/>
    <s v="weekend"/>
    <x v="3"/>
  </r>
  <r>
    <n v="802"/>
    <d v="2011-02-05T00:00:00"/>
    <n v="2"/>
    <x v="20"/>
    <b v="0"/>
    <n v="6"/>
    <n v="1"/>
    <s v="Clear"/>
    <n v="0.3"/>
    <n v="0.28789999999999999"/>
    <n v="0.87"/>
    <n v="0.25369999999999998"/>
    <n v="5"/>
    <n v="64"/>
    <n v="69"/>
    <s v="weekend"/>
    <x v="0"/>
  </r>
  <r>
    <n v="803"/>
    <d v="2011-02-05T00:00:00"/>
    <n v="2"/>
    <x v="21"/>
    <b v="0"/>
    <n v="6"/>
    <n v="1"/>
    <s v="Clear"/>
    <n v="0.26"/>
    <n v="0.2576"/>
    <n v="1"/>
    <n v="0.19400000000000001"/>
    <n v="3"/>
    <n v="53"/>
    <n v="56"/>
    <s v="weekend"/>
    <x v="0"/>
  </r>
  <r>
    <n v="804"/>
    <d v="2011-02-05T00:00:00"/>
    <n v="2"/>
    <x v="22"/>
    <b v="0"/>
    <n v="6"/>
    <n v="1"/>
    <s v="Clear"/>
    <n v="0.26"/>
    <n v="0.2727"/>
    <n v="0.93"/>
    <n v="0.1343"/>
    <n v="2"/>
    <n v="43"/>
    <n v="45"/>
    <s v="weekend"/>
    <x v="0"/>
  </r>
  <r>
    <n v="805"/>
    <d v="2011-02-05T00:00:00"/>
    <n v="2"/>
    <x v="23"/>
    <b v="0"/>
    <n v="6"/>
    <n v="1"/>
    <s v="Clear"/>
    <n v="0.26"/>
    <n v="0.2576"/>
    <n v="0.93"/>
    <n v="0.22389999999999999"/>
    <n v="7"/>
    <n v="52"/>
    <n v="59"/>
    <s v="weekend"/>
    <x v="0"/>
  </r>
  <r>
    <n v="806"/>
    <d v="2011-02-06T00:00:00"/>
    <n v="2"/>
    <x v="0"/>
    <b v="0"/>
    <n v="0"/>
    <n v="1"/>
    <s v="Clear"/>
    <n v="0.26"/>
    <n v="0.2576"/>
    <n v="0.7"/>
    <n v="0.19400000000000001"/>
    <n v="2"/>
    <n v="37"/>
    <n v="39"/>
    <s v="weekend"/>
    <x v="0"/>
  </r>
  <r>
    <n v="807"/>
    <d v="2011-02-06T00:00:00"/>
    <n v="2"/>
    <x v="1"/>
    <b v="0"/>
    <n v="0"/>
    <n v="1"/>
    <s v="Clear"/>
    <n v="0.26"/>
    <n v="0.2273"/>
    <n v="0.65"/>
    <n v="0.41789999999999999"/>
    <n v="4"/>
    <n v="40"/>
    <n v="44"/>
    <s v="weekend"/>
    <x v="0"/>
  </r>
  <r>
    <n v="808"/>
    <d v="2011-02-06T00:00:00"/>
    <n v="2"/>
    <x v="2"/>
    <b v="0"/>
    <n v="0"/>
    <n v="1"/>
    <s v="Clear"/>
    <n v="0.26"/>
    <n v="0.2273"/>
    <n v="0.6"/>
    <n v="0.32840000000000003"/>
    <n v="0"/>
    <n v="20"/>
    <n v="20"/>
    <s v="weekend"/>
    <x v="0"/>
  </r>
  <r>
    <n v="809"/>
    <d v="2011-02-06T00:00:00"/>
    <n v="2"/>
    <x v="3"/>
    <b v="0"/>
    <n v="0"/>
    <n v="1"/>
    <s v="Clear"/>
    <n v="0.26"/>
    <n v="0.28789999999999999"/>
    <n v="0.6"/>
    <n v="8.9599999999999999E-2"/>
    <n v="3"/>
    <n v="10"/>
    <n v="13"/>
    <s v="weekend"/>
    <x v="0"/>
  </r>
  <r>
    <n v="810"/>
    <d v="2011-02-06T00:00:00"/>
    <n v="2"/>
    <x v="4"/>
    <b v="0"/>
    <n v="0"/>
    <n v="1"/>
    <s v="Clear"/>
    <n v="0.26"/>
    <n v="0.2273"/>
    <n v="0.6"/>
    <n v="0.35820000000000002"/>
    <n v="0"/>
    <n v="2"/>
    <n v="2"/>
    <s v="weekend"/>
    <x v="0"/>
  </r>
  <r>
    <n v="811"/>
    <d v="2011-02-06T00:00:00"/>
    <n v="2"/>
    <x v="5"/>
    <b v="0"/>
    <n v="0"/>
    <n v="1"/>
    <s v="Clear"/>
    <n v="0.26"/>
    <n v="0.2576"/>
    <n v="0.6"/>
    <n v="0.22389999999999999"/>
    <n v="0"/>
    <n v="1"/>
    <n v="1"/>
    <s v="weekend"/>
    <x v="0"/>
  </r>
  <r>
    <n v="812"/>
    <d v="2011-02-06T00:00:00"/>
    <n v="2"/>
    <x v="6"/>
    <b v="0"/>
    <n v="0"/>
    <n v="1"/>
    <s v="Clear"/>
    <n v="0.26"/>
    <n v="0.2576"/>
    <n v="0.6"/>
    <n v="0.22389999999999999"/>
    <n v="0"/>
    <n v="1"/>
    <n v="1"/>
    <s v="weekend"/>
    <x v="0"/>
  </r>
  <r>
    <n v="813"/>
    <d v="2011-02-06T00:00:00"/>
    <n v="2"/>
    <x v="7"/>
    <b v="0"/>
    <n v="0"/>
    <n v="1"/>
    <s v="Clear"/>
    <n v="0.24"/>
    <n v="0.2424"/>
    <n v="0.65"/>
    <n v="0.16420000000000001"/>
    <n v="0"/>
    <n v="8"/>
    <n v="8"/>
    <s v="weekend"/>
    <x v="0"/>
  </r>
  <r>
    <n v="814"/>
    <d v="2011-02-06T00:00:00"/>
    <n v="2"/>
    <x v="8"/>
    <b v="0"/>
    <n v="0"/>
    <n v="1"/>
    <s v="Clear"/>
    <n v="0.24"/>
    <n v="0.2576"/>
    <n v="0.65"/>
    <n v="0.1045"/>
    <n v="2"/>
    <n v="21"/>
    <n v="23"/>
    <s v="weekend"/>
    <x v="1"/>
  </r>
  <r>
    <n v="815"/>
    <d v="2011-02-06T00:00:00"/>
    <n v="2"/>
    <x v="9"/>
    <b v="0"/>
    <n v="0"/>
    <n v="1"/>
    <s v="Clear"/>
    <n v="0.28000000000000003"/>
    <n v="0.28789999999999999"/>
    <n v="0.56000000000000005"/>
    <n v="0.1045"/>
    <n v="7"/>
    <n v="38"/>
    <n v="45"/>
    <s v="weekend"/>
    <x v="1"/>
  </r>
  <r>
    <n v="816"/>
    <d v="2011-02-06T00:00:00"/>
    <n v="2"/>
    <x v="10"/>
    <b v="0"/>
    <n v="0"/>
    <n v="1"/>
    <s v="Clear"/>
    <n v="0.3"/>
    <n v="0.28789999999999999"/>
    <n v="0.52"/>
    <n v="0.25369999999999998"/>
    <n v="15"/>
    <n v="74"/>
    <n v="89"/>
    <s v="weekend"/>
    <x v="1"/>
  </r>
  <r>
    <n v="817"/>
    <d v="2011-02-06T00:00:00"/>
    <n v="2"/>
    <x v="11"/>
    <b v="0"/>
    <n v="0"/>
    <n v="1"/>
    <s v="Clear"/>
    <n v="0.32"/>
    <n v="0.30299999999999999"/>
    <n v="0.49"/>
    <n v="0.25369999999999998"/>
    <n v="28"/>
    <n v="89"/>
    <n v="117"/>
    <s v="weekend"/>
    <x v="1"/>
  </r>
  <r>
    <n v="818"/>
    <d v="2011-02-06T00:00:00"/>
    <n v="2"/>
    <x v="12"/>
    <b v="0"/>
    <n v="0"/>
    <n v="1"/>
    <s v="Clear"/>
    <n v="0.34"/>
    <n v="0.33329999999999999"/>
    <n v="0.46"/>
    <n v="0"/>
    <n v="48"/>
    <n v="126"/>
    <n v="174"/>
    <s v="weekend"/>
    <x v="2"/>
  </r>
  <r>
    <n v="819"/>
    <d v="2011-02-06T00:00:00"/>
    <n v="2"/>
    <x v="13"/>
    <b v="0"/>
    <n v="0"/>
    <n v="1"/>
    <s v="Clear"/>
    <n v="0.34"/>
    <n v="0.36359999999999998"/>
    <n v="0.46"/>
    <n v="0"/>
    <n v="47"/>
    <n v="135"/>
    <n v="182"/>
    <s v="weekend"/>
    <x v="2"/>
  </r>
  <r>
    <n v="820"/>
    <d v="2011-02-06T00:00:00"/>
    <n v="2"/>
    <x v="14"/>
    <b v="0"/>
    <n v="0"/>
    <n v="1"/>
    <s v="Clear"/>
    <n v="0.34"/>
    <n v="0.34849999999999998"/>
    <n v="0.46"/>
    <n v="8.9599999999999999E-2"/>
    <n v="47"/>
    <n v="114"/>
    <n v="161"/>
    <s v="weekend"/>
    <x v="2"/>
  </r>
  <r>
    <n v="821"/>
    <d v="2011-02-06T00:00:00"/>
    <n v="2"/>
    <x v="15"/>
    <b v="0"/>
    <n v="0"/>
    <n v="1"/>
    <s v="Clear"/>
    <n v="0.34"/>
    <n v="0.34849999999999998"/>
    <n v="0.46"/>
    <n v="8.9599999999999999E-2"/>
    <n v="52"/>
    <n v="130"/>
    <n v="182"/>
    <s v="weekend"/>
    <x v="2"/>
  </r>
  <r>
    <n v="822"/>
    <d v="2011-02-06T00:00:00"/>
    <n v="2"/>
    <x v="16"/>
    <b v="0"/>
    <n v="0"/>
    <n v="1"/>
    <s v="Clear"/>
    <n v="0.34"/>
    <n v="0.34849999999999998"/>
    <n v="0.49"/>
    <n v="0.1045"/>
    <n v="42"/>
    <n v="115"/>
    <n v="157"/>
    <s v="weekend"/>
    <x v="3"/>
  </r>
  <r>
    <n v="823"/>
    <d v="2011-02-06T00:00:00"/>
    <n v="2"/>
    <x v="17"/>
    <b v="0"/>
    <n v="0"/>
    <n v="1"/>
    <s v="Clear"/>
    <n v="0.34"/>
    <n v="0.36359999999999998"/>
    <n v="0.46"/>
    <n v="0"/>
    <n v="24"/>
    <n v="97"/>
    <n v="121"/>
    <s v="weekend"/>
    <x v="3"/>
  </r>
  <r>
    <n v="824"/>
    <d v="2011-02-06T00:00:00"/>
    <n v="2"/>
    <x v="18"/>
    <b v="0"/>
    <n v="0"/>
    <n v="1"/>
    <s v="Clear"/>
    <n v="0.3"/>
    <n v="0.30299999999999999"/>
    <n v="0.56000000000000005"/>
    <n v="0.16420000000000001"/>
    <n v="13"/>
    <n v="65"/>
    <n v="78"/>
    <s v="weekend"/>
    <x v="3"/>
  </r>
  <r>
    <n v="825"/>
    <d v="2011-02-06T00:00:00"/>
    <n v="2"/>
    <x v="19"/>
    <b v="0"/>
    <n v="0"/>
    <n v="1"/>
    <s v="Clear"/>
    <n v="0.28000000000000003"/>
    <n v="0.28789999999999999"/>
    <n v="0.61"/>
    <n v="0.1343"/>
    <n v="1"/>
    <n v="20"/>
    <n v="21"/>
    <s v="weekend"/>
    <x v="3"/>
  </r>
  <r>
    <n v="826"/>
    <d v="2011-02-06T00:00:00"/>
    <n v="2"/>
    <x v="20"/>
    <b v="0"/>
    <n v="0"/>
    <n v="1"/>
    <s v="Clear"/>
    <n v="0.28000000000000003"/>
    <n v="0.28789999999999999"/>
    <n v="0.61"/>
    <n v="0.1045"/>
    <n v="5"/>
    <n v="21"/>
    <n v="26"/>
    <s v="weekend"/>
    <x v="0"/>
  </r>
  <r>
    <n v="827"/>
    <d v="2011-02-06T00:00:00"/>
    <n v="2"/>
    <x v="21"/>
    <b v="0"/>
    <n v="0"/>
    <n v="1"/>
    <s v="Clear"/>
    <n v="0.26"/>
    <n v="0.30299999999999999"/>
    <n v="0.6"/>
    <n v="0"/>
    <n v="5"/>
    <n v="22"/>
    <n v="27"/>
    <s v="weekend"/>
    <x v="0"/>
  </r>
  <r>
    <n v="828"/>
    <d v="2011-02-06T00:00:00"/>
    <n v="2"/>
    <x v="22"/>
    <b v="0"/>
    <n v="0"/>
    <n v="1"/>
    <s v="Clear"/>
    <n v="0.26"/>
    <n v="0.30299999999999999"/>
    <n v="0.6"/>
    <n v="0"/>
    <n v="5"/>
    <n v="57"/>
    <n v="62"/>
    <s v="weekend"/>
    <x v="0"/>
  </r>
  <r>
    <n v="829"/>
    <d v="2011-02-06T00:00:00"/>
    <n v="2"/>
    <x v="23"/>
    <b v="0"/>
    <n v="0"/>
    <n v="1"/>
    <s v="Clear"/>
    <n v="0.24"/>
    <n v="0.28789999999999999"/>
    <n v="0.65"/>
    <n v="0"/>
    <n v="4"/>
    <n v="26"/>
    <n v="30"/>
    <s v="weekend"/>
    <x v="0"/>
  </r>
  <r>
    <n v="830"/>
    <d v="2011-02-07T00:00:00"/>
    <n v="2"/>
    <x v="0"/>
    <b v="0"/>
    <n v="1"/>
    <n v="1"/>
    <s v="Clear"/>
    <n v="0.24"/>
    <n v="0.28789999999999999"/>
    <n v="0.65"/>
    <n v="0"/>
    <n v="1"/>
    <n v="14"/>
    <n v="15"/>
    <s v="weekday"/>
    <x v="0"/>
  </r>
  <r>
    <n v="831"/>
    <d v="2011-02-07T00:00:00"/>
    <n v="2"/>
    <x v="1"/>
    <b v="0"/>
    <n v="1"/>
    <n v="1"/>
    <s v="Clear"/>
    <n v="0.22"/>
    <n v="0.2727"/>
    <n v="0.75"/>
    <n v="0"/>
    <n v="1"/>
    <n v="4"/>
    <n v="5"/>
    <s v="weekday"/>
    <x v="0"/>
  </r>
  <r>
    <n v="832"/>
    <d v="2011-02-07T00:00:00"/>
    <n v="2"/>
    <x v="2"/>
    <b v="0"/>
    <n v="1"/>
    <n v="1"/>
    <s v="Clear"/>
    <n v="0.2"/>
    <n v="0.2576"/>
    <n v="0.8"/>
    <n v="0"/>
    <n v="0"/>
    <n v="3"/>
    <n v="3"/>
    <s v="weekday"/>
    <x v="0"/>
  </r>
  <r>
    <n v="833"/>
    <d v="2011-02-07T00:00:00"/>
    <n v="2"/>
    <x v="3"/>
    <b v="0"/>
    <n v="1"/>
    <n v="1"/>
    <s v="Clear"/>
    <n v="0.2"/>
    <n v="0.2576"/>
    <n v="0.86"/>
    <n v="0"/>
    <n v="0"/>
    <n v="1"/>
    <n v="1"/>
    <s v="weekday"/>
    <x v="0"/>
  </r>
  <r>
    <n v="834"/>
    <d v="2011-02-07T00:00:00"/>
    <n v="2"/>
    <x v="4"/>
    <b v="0"/>
    <n v="1"/>
    <n v="1"/>
    <s v="Clear"/>
    <n v="0.2"/>
    <n v="0.2576"/>
    <n v="0.86"/>
    <n v="0"/>
    <n v="1"/>
    <n v="1"/>
    <n v="2"/>
    <s v="weekday"/>
    <x v="0"/>
  </r>
  <r>
    <n v="835"/>
    <d v="2011-02-07T00:00:00"/>
    <n v="2"/>
    <x v="5"/>
    <b v="0"/>
    <n v="1"/>
    <n v="1"/>
    <s v="Clear"/>
    <n v="0.2"/>
    <n v="0.2576"/>
    <n v="0.86"/>
    <n v="0"/>
    <n v="1"/>
    <n v="9"/>
    <n v="10"/>
    <s v="weekday"/>
    <x v="0"/>
  </r>
  <r>
    <n v="836"/>
    <d v="2011-02-07T00:00:00"/>
    <n v="2"/>
    <x v="6"/>
    <b v="0"/>
    <n v="1"/>
    <n v="1"/>
    <s v="Clear"/>
    <n v="0.18"/>
    <n v="0.2424"/>
    <n v="0.93"/>
    <n v="0"/>
    <n v="1"/>
    <n v="29"/>
    <n v="30"/>
    <s v="weekday"/>
    <x v="0"/>
  </r>
  <r>
    <n v="837"/>
    <d v="2011-02-07T00:00:00"/>
    <n v="2"/>
    <x v="7"/>
    <b v="0"/>
    <n v="1"/>
    <n v="1"/>
    <s v="Clear"/>
    <n v="0.18"/>
    <n v="0.2424"/>
    <n v="0.86"/>
    <n v="0"/>
    <n v="6"/>
    <n v="89"/>
    <n v="95"/>
    <s v="weekday"/>
    <x v="0"/>
  </r>
  <r>
    <n v="838"/>
    <d v="2011-02-07T00:00:00"/>
    <n v="2"/>
    <x v="8"/>
    <b v="0"/>
    <n v="1"/>
    <n v="2"/>
    <s v="Moist"/>
    <n v="0.16"/>
    <n v="0.2273"/>
    <n v="1"/>
    <n v="0"/>
    <n v="7"/>
    <n v="223"/>
    <n v="230"/>
    <s v="weekday"/>
    <x v="1"/>
  </r>
  <r>
    <n v="839"/>
    <d v="2011-02-07T00:00:00"/>
    <n v="2"/>
    <x v="9"/>
    <b v="0"/>
    <n v="1"/>
    <n v="1"/>
    <s v="Clear"/>
    <n v="0.22"/>
    <n v="0.2727"/>
    <n v="0.8"/>
    <n v="0"/>
    <n v="3"/>
    <n v="115"/>
    <n v="118"/>
    <s v="weekday"/>
    <x v="1"/>
  </r>
  <r>
    <n v="840"/>
    <d v="2011-02-07T00:00:00"/>
    <n v="2"/>
    <x v="10"/>
    <b v="0"/>
    <n v="1"/>
    <n v="1"/>
    <s v="Clear"/>
    <n v="0.24"/>
    <n v="0.2576"/>
    <n v="0.75"/>
    <n v="0.1045"/>
    <n v="6"/>
    <n v="49"/>
    <n v="55"/>
    <s v="weekday"/>
    <x v="1"/>
  </r>
  <r>
    <n v="841"/>
    <d v="2011-02-07T00:00:00"/>
    <n v="2"/>
    <x v="11"/>
    <b v="0"/>
    <n v="1"/>
    <n v="1"/>
    <s v="Clear"/>
    <n v="0.3"/>
    <n v="0.31819999999999998"/>
    <n v="0.65"/>
    <n v="8.9599999999999999E-2"/>
    <n v="11"/>
    <n v="36"/>
    <n v="47"/>
    <s v="weekday"/>
    <x v="1"/>
  </r>
  <r>
    <n v="842"/>
    <d v="2011-02-07T00:00:00"/>
    <n v="2"/>
    <x v="12"/>
    <b v="0"/>
    <n v="1"/>
    <n v="2"/>
    <s v="Moist"/>
    <n v="0.32"/>
    <n v="0.34849999999999998"/>
    <n v="0.62"/>
    <n v="0"/>
    <n v="7"/>
    <n v="59"/>
    <n v="66"/>
    <s v="weekday"/>
    <x v="2"/>
  </r>
  <r>
    <n v="843"/>
    <d v="2011-02-07T00:00:00"/>
    <n v="2"/>
    <x v="13"/>
    <b v="0"/>
    <n v="1"/>
    <n v="2"/>
    <s v="Moist"/>
    <n v="0.36"/>
    <n v="0.36359999999999998"/>
    <n v="0.56999999999999995"/>
    <n v="8.9599999999999999E-2"/>
    <n v="10"/>
    <n v="54"/>
    <n v="64"/>
    <s v="weekday"/>
    <x v="2"/>
  </r>
  <r>
    <n v="844"/>
    <d v="2011-02-07T00:00:00"/>
    <n v="2"/>
    <x v="14"/>
    <b v="0"/>
    <n v="1"/>
    <n v="2"/>
    <s v="Moist"/>
    <n v="0.36"/>
    <n v="0.36359999999999998"/>
    <n v="0.56999999999999995"/>
    <n v="8.9599999999999999E-2"/>
    <n v="8"/>
    <n v="52"/>
    <n v="60"/>
    <s v="weekday"/>
    <x v="2"/>
  </r>
  <r>
    <n v="845"/>
    <d v="2011-02-07T00:00:00"/>
    <n v="2"/>
    <x v="15"/>
    <b v="0"/>
    <n v="1"/>
    <n v="2"/>
    <s v="Moist"/>
    <n v="0.38"/>
    <n v="0.39389999999999997"/>
    <n v="0.54"/>
    <n v="8.9599999999999999E-2"/>
    <n v="4"/>
    <n v="46"/>
    <n v="50"/>
    <s v="weekday"/>
    <x v="2"/>
  </r>
  <r>
    <n v="846"/>
    <d v="2011-02-07T00:00:00"/>
    <n v="2"/>
    <x v="16"/>
    <b v="0"/>
    <n v="1"/>
    <n v="2"/>
    <s v="Moist"/>
    <n v="0.36"/>
    <n v="0.34849999999999998"/>
    <n v="0.56999999999999995"/>
    <n v="0.1343"/>
    <n v="16"/>
    <n v="98"/>
    <n v="114"/>
    <s v="weekday"/>
    <x v="3"/>
  </r>
  <r>
    <n v="847"/>
    <d v="2011-02-07T00:00:00"/>
    <n v="2"/>
    <x v="17"/>
    <b v="0"/>
    <n v="1"/>
    <n v="2"/>
    <s v="Moist"/>
    <n v="0.32"/>
    <n v="0.31819999999999998"/>
    <n v="0.7"/>
    <n v="0.16420000000000001"/>
    <n v="9"/>
    <n v="207"/>
    <n v="216"/>
    <s v="weekday"/>
    <x v="3"/>
  </r>
  <r>
    <n v="848"/>
    <d v="2011-02-07T00:00:00"/>
    <n v="2"/>
    <x v="18"/>
    <b v="0"/>
    <n v="1"/>
    <n v="2"/>
    <s v="Moist"/>
    <n v="0.34"/>
    <n v="0.33329999999999999"/>
    <n v="0.66"/>
    <n v="0.1343"/>
    <n v="5"/>
    <n v="170"/>
    <n v="175"/>
    <s v="weekday"/>
    <x v="3"/>
  </r>
  <r>
    <n v="849"/>
    <d v="2011-02-07T00:00:00"/>
    <n v="2"/>
    <x v="19"/>
    <b v="0"/>
    <n v="1"/>
    <n v="2"/>
    <s v="Moist"/>
    <n v="0.32"/>
    <n v="0.34849999999999998"/>
    <n v="0.7"/>
    <n v="0"/>
    <n v="5"/>
    <n v="123"/>
    <n v="128"/>
    <s v="weekday"/>
    <x v="3"/>
  </r>
  <r>
    <n v="850"/>
    <d v="2011-02-07T00:00:00"/>
    <n v="2"/>
    <x v="20"/>
    <b v="0"/>
    <n v="1"/>
    <n v="2"/>
    <s v="Moist"/>
    <n v="0.32"/>
    <n v="0.33329999999999999"/>
    <n v="0.7"/>
    <n v="0.1045"/>
    <n v="6"/>
    <n v="82"/>
    <n v="88"/>
    <s v="weekday"/>
    <x v="0"/>
  </r>
  <r>
    <n v="851"/>
    <d v="2011-02-07T00:00:00"/>
    <n v="2"/>
    <x v="21"/>
    <b v="0"/>
    <n v="1"/>
    <n v="1"/>
    <s v="Clear"/>
    <n v="0.32"/>
    <n v="0.34849999999999998"/>
    <n v="0.7"/>
    <n v="0"/>
    <n v="3"/>
    <n v="75"/>
    <n v="78"/>
    <s v="weekday"/>
    <x v="0"/>
  </r>
  <r>
    <n v="852"/>
    <d v="2011-02-07T00:00:00"/>
    <n v="2"/>
    <x v="22"/>
    <b v="0"/>
    <n v="1"/>
    <n v="1"/>
    <s v="Clear"/>
    <n v="0.28000000000000003"/>
    <n v="0.30299999999999999"/>
    <n v="0.81"/>
    <n v="8.9599999999999999E-2"/>
    <n v="3"/>
    <n v="34"/>
    <n v="37"/>
    <s v="weekday"/>
    <x v="0"/>
  </r>
  <r>
    <n v="853"/>
    <d v="2011-02-07T00:00:00"/>
    <n v="2"/>
    <x v="23"/>
    <b v="0"/>
    <n v="1"/>
    <n v="2"/>
    <s v="Moist"/>
    <n v="0.3"/>
    <n v="0.33329999999999999"/>
    <n v="0.81"/>
    <n v="0"/>
    <n v="6"/>
    <n v="19"/>
    <n v="25"/>
    <s v="weekday"/>
    <x v="0"/>
  </r>
  <r>
    <n v="854"/>
    <d v="2011-02-08T00:00:00"/>
    <n v="2"/>
    <x v="0"/>
    <b v="0"/>
    <n v="2"/>
    <n v="2"/>
    <s v="Moist"/>
    <n v="0.28000000000000003"/>
    <n v="0.31819999999999998"/>
    <n v="0.87"/>
    <n v="0"/>
    <n v="4"/>
    <n v="6"/>
    <n v="10"/>
    <s v="weekday"/>
    <x v="0"/>
  </r>
  <r>
    <n v="855"/>
    <d v="2011-02-08T00:00:00"/>
    <n v="2"/>
    <x v="1"/>
    <b v="0"/>
    <n v="2"/>
    <n v="2"/>
    <s v="Moist"/>
    <n v="0.28000000000000003"/>
    <n v="0.31819999999999998"/>
    <n v="0.87"/>
    <n v="0"/>
    <n v="0"/>
    <n v="4"/>
    <n v="4"/>
    <s v="weekday"/>
    <x v="0"/>
  </r>
  <r>
    <n v="856"/>
    <d v="2011-02-08T00:00:00"/>
    <n v="2"/>
    <x v="2"/>
    <b v="0"/>
    <n v="2"/>
    <n v="2"/>
    <s v="Moist"/>
    <n v="0.26"/>
    <n v="0.2727"/>
    <n v="0.93"/>
    <n v="0.1045"/>
    <n v="1"/>
    <n v="1"/>
    <n v="2"/>
    <s v="weekday"/>
    <x v="0"/>
  </r>
  <r>
    <n v="857"/>
    <d v="2011-02-08T00:00:00"/>
    <n v="2"/>
    <x v="3"/>
    <b v="0"/>
    <n v="2"/>
    <n v="3"/>
    <s v="Light Rain"/>
    <n v="0.28000000000000003"/>
    <n v="0.2727"/>
    <n v="0.93"/>
    <n v="0.16420000000000001"/>
    <n v="0"/>
    <n v="1"/>
    <n v="1"/>
    <s v="weekday"/>
    <x v="0"/>
  </r>
  <r>
    <n v="858"/>
    <d v="2011-02-08T00:00:00"/>
    <n v="2"/>
    <x v="4"/>
    <b v="0"/>
    <n v="2"/>
    <n v="1"/>
    <s v="Clear"/>
    <n v="0.26"/>
    <n v="0.2576"/>
    <n v="0.93"/>
    <n v="0.16420000000000001"/>
    <n v="0"/>
    <n v="3"/>
    <n v="3"/>
    <s v="weekday"/>
    <x v="0"/>
  </r>
  <r>
    <n v="859"/>
    <d v="2011-02-08T00:00:00"/>
    <n v="2"/>
    <x v="5"/>
    <b v="0"/>
    <n v="2"/>
    <n v="1"/>
    <s v="Clear"/>
    <n v="0.26"/>
    <n v="0.2273"/>
    <n v="0.81"/>
    <n v="0.32840000000000003"/>
    <n v="0"/>
    <n v="2"/>
    <n v="2"/>
    <s v="weekday"/>
    <x v="0"/>
  </r>
  <r>
    <n v="860"/>
    <d v="2011-02-08T00:00:00"/>
    <n v="2"/>
    <x v="6"/>
    <b v="0"/>
    <n v="2"/>
    <n v="1"/>
    <s v="Clear"/>
    <n v="0.26"/>
    <n v="0.2273"/>
    <n v="0.7"/>
    <n v="0.32840000000000003"/>
    <n v="0"/>
    <n v="39"/>
    <n v="39"/>
    <s v="weekday"/>
    <x v="0"/>
  </r>
  <r>
    <n v="861"/>
    <d v="2011-02-08T00:00:00"/>
    <n v="2"/>
    <x v="7"/>
    <b v="0"/>
    <n v="2"/>
    <n v="1"/>
    <s v="Clear"/>
    <n v="0.24"/>
    <n v="0.19700000000000001"/>
    <n v="0.65"/>
    <n v="0.41789999999999999"/>
    <n v="3"/>
    <n v="97"/>
    <n v="100"/>
    <s v="weekday"/>
    <x v="0"/>
  </r>
  <r>
    <n v="862"/>
    <d v="2011-02-08T00:00:00"/>
    <n v="2"/>
    <x v="8"/>
    <b v="0"/>
    <n v="2"/>
    <n v="1"/>
    <s v="Clear"/>
    <n v="0.24"/>
    <n v="0.19700000000000001"/>
    <n v="0.56000000000000005"/>
    <n v="0.49249999999999999"/>
    <n v="7"/>
    <n v="236"/>
    <n v="243"/>
    <s v="weekday"/>
    <x v="1"/>
  </r>
  <r>
    <n v="863"/>
    <d v="2011-02-08T00:00:00"/>
    <n v="2"/>
    <x v="9"/>
    <b v="0"/>
    <n v="2"/>
    <n v="1"/>
    <s v="Clear"/>
    <n v="0.24"/>
    <n v="0.19700000000000001"/>
    <n v="0.52"/>
    <n v="0.49249999999999999"/>
    <n v="7"/>
    <n v="128"/>
    <n v="135"/>
    <s v="weekday"/>
    <x v="1"/>
  </r>
  <r>
    <n v="864"/>
    <d v="2011-02-08T00:00:00"/>
    <n v="2"/>
    <x v="10"/>
    <b v="0"/>
    <n v="2"/>
    <n v="1"/>
    <s v="Clear"/>
    <n v="0.22"/>
    <n v="0.18179999999999999"/>
    <n v="0.47"/>
    <n v="0.55220000000000002"/>
    <n v="4"/>
    <n v="44"/>
    <n v="48"/>
    <s v="weekday"/>
    <x v="1"/>
  </r>
  <r>
    <n v="865"/>
    <d v="2011-02-08T00:00:00"/>
    <n v="2"/>
    <x v="11"/>
    <b v="0"/>
    <n v="2"/>
    <n v="1"/>
    <s v="Clear"/>
    <n v="0.22"/>
    <n v="0.18179999999999999"/>
    <n v="0.47"/>
    <n v="0.4627"/>
    <n v="1"/>
    <n v="49"/>
    <n v="50"/>
    <s v="weekday"/>
    <x v="1"/>
  </r>
  <r>
    <n v="866"/>
    <d v="2011-02-08T00:00:00"/>
    <n v="2"/>
    <x v="12"/>
    <b v="0"/>
    <n v="2"/>
    <n v="1"/>
    <s v="Clear"/>
    <n v="0.24"/>
    <n v="0.19700000000000001"/>
    <n v="0.38"/>
    <n v="0.49249999999999999"/>
    <n v="2"/>
    <n v="63"/>
    <n v="65"/>
    <s v="weekday"/>
    <x v="2"/>
  </r>
  <r>
    <n v="867"/>
    <d v="2011-02-08T00:00:00"/>
    <n v="2"/>
    <x v="13"/>
    <b v="0"/>
    <n v="2"/>
    <n v="2"/>
    <s v="Moist"/>
    <n v="0.24"/>
    <n v="0.19700000000000001"/>
    <n v="0.32"/>
    <n v="0.44779999999999998"/>
    <n v="2"/>
    <n v="48"/>
    <n v="50"/>
    <s v="weekday"/>
    <x v="2"/>
  </r>
  <r>
    <n v="868"/>
    <d v="2011-02-08T00:00:00"/>
    <n v="2"/>
    <x v="14"/>
    <b v="0"/>
    <n v="2"/>
    <n v="1"/>
    <s v="Clear"/>
    <n v="0.22"/>
    <n v="0.19700000000000001"/>
    <n v="0.37"/>
    <n v="0.41789999999999999"/>
    <n v="3"/>
    <n v="61"/>
    <n v="64"/>
    <s v="weekday"/>
    <x v="2"/>
  </r>
  <r>
    <n v="869"/>
    <d v="2011-02-08T00:00:00"/>
    <n v="2"/>
    <x v="15"/>
    <b v="0"/>
    <n v="2"/>
    <n v="1"/>
    <s v="Clear"/>
    <n v="0.22"/>
    <n v="0.19700000000000001"/>
    <n v="0.35"/>
    <n v="0.3881"/>
    <n v="6"/>
    <n v="45"/>
    <n v="51"/>
    <s v="weekday"/>
    <x v="2"/>
  </r>
  <r>
    <n v="870"/>
    <d v="2011-02-08T00:00:00"/>
    <n v="2"/>
    <x v="16"/>
    <b v="0"/>
    <n v="2"/>
    <n v="1"/>
    <s v="Clear"/>
    <n v="0.22"/>
    <n v="0.18179999999999999"/>
    <n v="0.35"/>
    <n v="0.52239999999999998"/>
    <n v="4"/>
    <n v="79"/>
    <n v="83"/>
    <s v="weekday"/>
    <x v="3"/>
  </r>
  <r>
    <n v="871"/>
    <d v="2011-02-08T00:00:00"/>
    <n v="2"/>
    <x v="17"/>
    <b v="0"/>
    <n v="2"/>
    <n v="1"/>
    <s v="Clear"/>
    <n v="0.22"/>
    <n v="0.18179999999999999"/>
    <n v="0.32"/>
    <n v="0.58209999999999995"/>
    <n v="4"/>
    <n v="172"/>
    <n v="176"/>
    <s v="weekday"/>
    <x v="3"/>
  </r>
  <r>
    <n v="872"/>
    <d v="2011-02-08T00:00:00"/>
    <n v="2"/>
    <x v="18"/>
    <b v="0"/>
    <n v="2"/>
    <n v="1"/>
    <s v="Clear"/>
    <n v="0.2"/>
    <n v="0.18179999999999999"/>
    <n v="0.32"/>
    <n v="0.3881"/>
    <n v="1"/>
    <n v="151"/>
    <n v="152"/>
    <s v="weekday"/>
    <x v="3"/>
  </r>
  <r>
    <n v="873"/>
    <d v="2011-02-08T00:00:00"/>
    <n v="2"/>
    <x v="19"/>
    <b v="0"/>
    <n v="2"/>
    <n v="1"/>
    <s v="Clear"/>
    <n v="0.16"/>
    <n v="0.1212"/>
    <n v="0.4"/>
    <n v="0.4627"/>
    <n v="1"/>
    <n v="100"/>
    <n v="101"/>
    <s v="weekday"/>
    <x v="3"/>
  </r>
  <r>
    <n v="874"/>
    <d v="2011-02-08T00:00:00"/>
    <n v="2"/>
    <x v="20"/>
    <b v="0"/>
    <n v="2"/>
    <n v="1"/>
    <s v="Clear"/>
    <n v="0.16"/>
    <n v="0.13639999999999999"/>
    <n v="0.4"/>
    <n v="0.32840000000000003"/>
    <n v="3"/>
    <n v="53"/>
    <n v="56"/>
    <s v="weekday"/>
    <x v="0"/>
  </r>
  <r>
    <n v="875"/>
    <d v="2011-02-08T00:00:00"/>
    <n v="2"/>
    <x v="21"/>
    <b v="0"/>
    <n v="2"/>
    <n v="1"/>
    <s v="Clear"/>
    <n v="0.14000000000000001"/>
    <n v="0.1061"/>
    <n v="0.33"/>
    <n v="0.4627"/>
    <n v="8"/>
    <n v="46"/>
    <n v="54"/>
    <s v="weekday"/>
    <x v="0"/>
  </r>
  <r>
    <n v="876"/>
    <d v="2011-02-08T00:00:00"/>
    <n v="2"/>
    <x v="22"/>
    <b v="0"/>
    <n v="2"/>
    <n v="1"/>
    <s v="Clear"/>
    <n v="0.12"/>
    <n v="0.1061"/>
    <n v="0.33"/>
    <n v="0.35820000000000002"/>
    <n v="0"/>
    <n v="29"/>
    <n v="29"/>
    <s v="weekday"/>
    <x v="0"/>
  </r>
  <r>
    <n v="877"/>
    <d v="2011-02-08T00:00:00"/>
    <n v="2"/>
    <x v="23"/>
    <b v="0"/>
    <n v="2"/>
    <n v="1"/>
    <s v="Clear"/>
    <n v="0.12"/>
    <n v="0.1061"/>
    <n v="0.33"/>
    <n v="0.32840000000000003"/>
    <n v="3"/>
    <n v="9"/>
    <n v="12"/>
    <s v="weekday"/>
    <x v="0"/>
  </r>
  <r>
    <n v="878"/>
    <d v="2011-02-09T00:00:00"/>
    <n v="2"/>
    <x v="0"/>
    <b v="0"/>
    <n v="3"/>
    <n v="1"/>
    <s v="Clear"/>
    <n v="0.1"/>
    <n v="7.5800000000000006E-2"/>
    <n v="0.36"/>
    <n v="0.35820000000000002"/>
    <n v="0"/>
    <n v="17"/>
    <n v="17"/>
    <s v="weekday"/>
    <x v="0"/>
  </r>
  <r>
    <n v="879"/>
    <d v="2011-02-09T00:00:00"/>
    <n v="2"/>
    <x v="1"/>
    <b v="0"/>
    <n v="3"/>
    <n v="1"/>
    <s v="Clear"/>
    <n v="0.1"/>
    <n v="0.1061"/>
    <n v="0.36"/>
    <n v="0.22389999999999999"/>
    <n v="0"/>
    <n v="7"/>
    <n v="7"/>
    <s v="weekday"/>
    <x v="0"/>
  </r>
  <r>
    <n v="880"/>
    <d v="2011-02-09T00:00:00"/>
    <n v="2"/>
    <x v="2"/>
    <b v="0"/>
    <n v="3"/>
    <n v="1"/>
    <s v="Clear"/>
    <n v="0.08"/>
    <n v="7.5800000000000006E-2"/>
    <n v="0.38"/>
    <n v="0.28360000000000002"/>
    <n v="1"/>
    <n v="2"/>
    <n v="3"/>
    <s v="weekday"/>
    <x v="0"/>
  </r>
  <r>
    <n v="881"/>
    <d v="2011-02-09T00:00:00"/>
    <n v="2"/>
    <x v="3"/>
    <b v="0"/>
    <n v="3"/>
    <n v="1"/>
    <s v="Clear"/>
    <n v="0.06"/>
    <n v="7.5800000000000006E-2"/>
    <n v="0.45"/>
    <n v="0.1343"/>
    <n v="0"/>
    <n v="2"/>
    <n v="2"/>
    <s v="weekday"/>
    <x v="0"/>
  </r>
  <r>
    <n v="882"/>
    <d v="2011-02-09T00:00:00"/>
    <n v="2"/>
    <x v="5"/>
    <b v="0"/>
    <n v="3"/>
    <n v="1"/>
    <s v="Clear"/>
    <n v="0.06"/>
    <n v="0.1061"/>
    <n v="0.45"/>
    <n v="0.1045"/>
    <n v="0"/>
    <n v="7"/>
    <n v="7"/>
    <s v="weekday"/>
    <x v="0"/>
  </r>
  <r>
    <n v="883"/>
    <d v="2011-02-09T00:00:00"/>
    <n v="2"/>
    <x v="6"/>
    <b v="0"/>
    <n v="3"/>
    <n v="1"/>
    <s v="Clear"/>
    <n v="0.06"/>
    <n v="0.1515"/>
    <n v="0.45"/>
    <n v="0"/>
    <n v="0"/>
    <n v="43"/>
    <n v="43"/>
    <s v="weekday"/>
    <x v="0"/>
  </r>
  <r>
    <n v="884"/>
    <d v="2011-02-09T00:00:00"/>
    <n v="2"/>
    <x v="7"/>
    <b v="0"/>
    <n v="3"/>
    <n v="1"/>
    <s v="Clear"/>
    <n v="0.06"/>
    <n v="0.1061"/>
    <n v="0.49"/>
    <n v="0.1045"/>
    <n v="4"/>
    <n v="95"/>
    <n v="99"/>
    <s v="weekday"/>
    <x v="0"/>
  </r>
  <r>
    <n v="885"/>
    <d v="2011-02-09T00:00:00"/>
    <n v="2"/>
    <x v="8"/>
    <b v="0"/>
    <n v="3"/>
    <n v="1"/>
    <s v="Clear"/>
    <n v="0.1"/>
    <n v="0.13639999999999999"/>
    <n v="0.42"/>
    <n v="0"/>
    <n v="1"/>
    <n v="198"/>
    <n v="199"/>
    <s v="weekday"/>
    <x v="1"/>
  </r>
  <r>
    <n v="886"/>
    <d v="2011-02-09T00:00:00"/>
    <n v="2"/>
    <x v="9"/>
    <b v="0"/>
    <n v="3"/>
    <n v="1"/>
    <s v="Clear"/>
    <n v="0.12"/>
    <n v="0.13639999999999999"/>
    <n v="0.39"/>
    <n v="0.16420000000000001"/>
    <n v="4"/>
    <n v="119"/>
    <n v="123"/>
    <s v="weekday"/>
    <x v="1"/>
  </r>
  <r>
    <n v="887"/>
    <d v="2011-02-09T00:00:00"/>
    <n v="2"/>
    <x v="10"/>
    <b v="0"/>
    <n v="3"/>
    <n v="1"/>
    <s v="Clear"/>
    <n v="0.14000000000000001"/>
    <n v="0.18179999999999999"/>
    <n v="0.36"/>
    <n v="0"/>
    <n v="8"/>
    <n v="51"/>
    <n v="59"/>
    <s v="weekday"/>
    <x v="1"/>
  </r>
  <r>
    <n v="888"/>
    <d v="2011-02-09T00:00:00"/>
    <n v="2"/>
    <x v="11"/>
    <b v="0"/>
    <n v="3"/>
    <n v="2"/>
    <s v="Moist"/>
    <n v="0.14000000000000001"/>
    <n v="0.1515"/>
    <n v="0.43"/>
    <n v="0.16420000000000001"/>
    <n v="1"/>
    <n v="40"/>
    <n v="41"/>
    <s v="weekday"/>
    <x v="1"/>
  </r>
  <r>
    <n v="889"/>
    <d v="2011-02-09T00:00:00"/>
    <n v="2"/>
    <x v="12"/>
    <b v="0"/>
    <n v="3"/>
    <n v="2"/>
    <s v="Moist"/>
    <n v="0.18"/>
    <n v="0.18179999999999999"/>
    <n v="0.4"/>
    <n v="0.22389999999999999"/>
    <n v="4"/>
    <n v="57"/>
    <n v="61"/>
    <s v="weekday"/>
    <x v="2"/>
  </r>
  <r>
    <n v="890"/>
    <d v="2011-02-09T00:00:00"/>
    <n v="2"/>
    <x v="13"/>
    <b v="0"/>
    <n v="3"/>
    <n v="1"/>
    <s v="Clear"/>
    <n v="0.18"/>
    <n v="0.16669999999999999"/>
    <n v="0.4"/>
    <n v="0.25369999999999998"/>
    <n v="2"/>
    <n v="67"/>
    <n v="69"/>
    <s v="weekday"/>
    <x v="2"/>
  </r>
  <r>
    <n v="891"/>
    <d v="2011-02-09T00:00:00"/>
    <n v="2"/>
    <x v="14"/>
    <b v="0"/>
    <n v="3"/>
    <n v="1"/>
    <s v="Clear"/>
    <n v="0.2"/>
    <n v="0.18179999999999999"/>
    <n v="0.34"/>
    <n v="0.29849999999999999"/>
    <n v="2"/>
    <n v="56"/>
    <n v="58"/>
    <s v="weekday"/>
    <x v="2"/>
  </r>
  <r>
    <n v="892"/>
    <d v="2011-02-09T00:00:00"/>
    <n v="2"/>
    <x v="15"/>
    <b v="0"/>
    <n v="3"/>
    <n v="2"/>
    <s v="Moist"/>
    <n v="0.2"/>
    <n v="0.18179999999999999"/>
    <n v="0.34"/>
    <n v="0.28360000000000002"/>
    <n v="3"/>
    <n v="61"/>
    <n v="64"/>
    <s v="weekday"/>
    <x v="2"/>
  </r>
  <r>
    <n v="893"/>
    <d v="2011-02-09T00:00:00"/>
    <n v="2"/>
    <x v="16"/>
    <b v="0"/>
    <n v="3"/>
    <n v="2"/>
    <s v="Moist"/>
    <n v="0.2"/>
    <n v="0.19700000000000001"/>
    <n v="0.37"/>
    <n v="0.25369999999999998"/>
    <n v="7"/>
    <n v="72"/>
    <n v="79"/>
    <s v="weekday"/>
    <x v="3"/>
  </r>
  <r>
    <n v="894"/>
    <d v="2011-02-09T00:00:00"/>
    <n v="2"/>
    <x v="17"/>
    <b v="0"/>
    <n v="3"/>
    <n v="2"/>
    <s v="Moist"/>
    <n v="0.2"/>
    <n v="0.19700000000000001"/>
    <n v="0.34"/>
    <n v="0.25369999999999998"/>
    <n v="9"/>
    <n v="157"/>
    <n v="166"/>
    <s v="weekday"/>
    <x v="3"/>
  </r>
  <r>
    <n v="895"/>
    <d v="2011-02-09T00:00:00"/>
    <n v="2"/>
    <x v="18"/>
    <b v="0"/>
    <n v="3"/>
    <n v="2"/>
    <s v="Moist"/>
    <n v="0.18"/>
    <n v="0.16669999999999999"/>
    <n v="0.47"/>
    <n v="0.29849999999999999"/>
    <n v="2"/>
    <n v="168"/>
    <n v="170"/>
    <s v="weekday"/>
    <x v="3"/>
  </r>
  <r>
    <n v="896"/>
    <d v="2011-02-09T00:00:00"/>
    <n v="2"/>
    <x v="19"/>
    <b v="0"/>
    <n v="3"/>
    <n v="3"/>
    <s v="Light Rain"/>
    <n v="0.14000000000000001"/>
    <n v="0.1212"/>
    <n v="0.86"/>
    <n v="0.25369999999999998"/>
    <n v="1"/>
    <n v="87"/>
    <n v="88"/>
    <s v="weekday"/>
    <x v="3"/>
  </r>
  <r>
    <n v="897"/>
    <d v="2011-02-09T00:00:00"/>
    <n v="2"/>
    <x v="20"/>
    <b v="0"/>
    <n v="3"/>
    <n v="3"/>
    <s v="Light Rain"/>
    <n v="0.14000000000000001"/>
    <n v="0.1515"/>
    <n v="0.86"/>
    <n v="0.16420000000000001"/>
    <n v="0"/>
    <n v="84"/>
    <n v="84"/>
    <s v="weekday"/>
    <x v="0"/>
  </r>
  <r>
    <n v="898"/>
    <d v="2011-02-09T00:00:00"/>
    <n v="2"/>
    <x v="21"/>
    <b v="0"/>
    <n v="3"/>
    <n v="2"/>
    <s v="Moist"/>
    <n v="0.14000000000000001"/>
    <n v="0.1515"/>
    <n v="0.86"/>
    <n v="0.16420000000000001"/>
    <n v="0"/>
    <n v="83"/>
    <n v="83"/>
    <s v="weekday"/>
    <x v="0"/>
  </r>
  <r>
    <n v="899"/>
    <d v="2011-02-09T00:00:00"/>
    <n v="2"/>
    <x v="22"/>
    <b v="0"/>
    <n v="3"/>
    <n v="3"/>
    <s v="Light Rain"/>
    <n v="0.16"/>
    <n v="0.16669999999999999"/>
    <n v="0.8"/>
    <n v="0.16420000000000001"/>
    <n v="4"/>
    <n v="42"/>
    <n v="46"/>
    <s v="weekday"/>
    <x v="0"/>
  </r>
  <r>
    <n v="900"/>
    <d v="2011-02-09T00:00:00"/>
    <n v="2"/>
    <x v="23"/>
    <b v="0"/>
    <n v="3"/>
    <n v="3"/>
    <s v="Light Rain"/>
    <n v="0.16"/>
    <n v="0.1515"/>
    <n v="0.8"/>
    <n v="0.19400000000000001"/>
    <n v="0"/>
    <n v="37"/>
    <n v="37"/>
    <s v="weekday"/>
    <x v="0"/>
  </r>
  <r>
    <n v="901"/>
    <d v="2011-02-10T00:00:00"/>
    <n v="2"/>
    <x v="0"/>
    <b v="0"/>
    <n v="4"/>
    <n v="3"/>
    <s v="Light Rain"/>
    <n v="0.14000000000000001"/>
    <n v="0.13639999999999999"/>
    <n v="0.86"/>
    <n v="0.19400000000000001"/>
    <n v="0"/>
    <n v="16"/>
    <n v="16"/>
    <s v="weekday"/>
    <x v="0"/>
  </r>
  <r>
    <n v="902"/>
    <d v="2011-02-10T00:00:00"/>
    <n v="2"/>
    <x v="1"/>
    <b v="0"/>
    <n v="4"/>
    <n v="3"/>
    <s v="Light Rain"/>
    <n v="0.14000000000000001"/>
    <n v="0.1515"/>
    <n v="0.8"/>
    <n v="0.1343"/>
    <n v="0"/>
    <n v="7"/>
    <n v="7"/>
    <s v="weekday"/>
    <x v="0"/>
  </r>
  <r>
    <n v="903"/>
    <d v="2011-02-10T00:00:00"/>
    <n v="2"/>
    <x v="2"/>
    <b v="0"/>
    <n v="4"/>
    <n v="3"/>
    <s v="Light Rain"/>
    <n v="0.14000000000000001"/>
    <n v="0.1515"/>
    <n v="0.8"/>
    <n v="0.1343"/>
    <n v="0"/>
    <n v="3"/>
    <n v="3"/>
    <s v="weekday"/>
    <x v="0"/>
  </r>
  <r>
    <n v="904"/>
    <d v="2011-02-10T00:00:00"/>
    <n v="2"/>
    <x v="4"/>
    <b v="0"/>
    <n v="4"/>
    <n v="2"/>
    <s v="Moist"/>
    <n v="0.14000000000000001"/>
    <n v="0.13639999999999999"/>
    <n v="0.59"/>
    <n v="0.22389999999999999"/>
    <n v="0"/>
    <n v="1"/>
    <n v="1"/>
    <s v="weekday"/>
    <x v="0"/>
  </r>
  <r>
    <n v="905"/>
    <d v="2011-02-10T00:00:00"/>
    <n v="2"/>
    <x v="5"/>
    <b v="0"/>
    <n v="4"/>
    <n v="2"/>
    <s v="Moist"/>
    <n v="0.12"/>
    <n v="0.1212"/>
    <n v="0.5"/>
    <n v="0.22389999999999999"/>
    <n v="0"/>
    <n v="6"/>
    <n v="6"/>
    <s v="weekday"/>
    <x v="0"/>
  </r>
  <r>
    <n v="906"/>
    <d v="2011-02-10T00:00:00"/>
    <n v="2"/>
    <x v="6"/>
    <b v="0"/>
    <n v="4"/>
    <n v="2"/>
    <s v="Moist"/>
    <n v="0.12"/>
    <n v="0.1212"/>
    <n v="0.54"/>
    <n v="0.28360000000000002"/>
    <n v="0"/>
    <n v="26"/>
    <n v="26"/>
    <s v="weekday"/>
    <x v="0"/>
  </r>
  <r>
    <n v="907"/>
    <d v="2011-02-10T00:00:00"/>
    <n v="2"/>
    <x v="7"/>
    <b v="0"/>
    <n v="4"/>
    <n v="1"/>
    <s v="Clear"/>
    <n v="0.1"/>
    <n v="7.5800000000000006E-2"/>
    <n v="0.5"/>
    <n v="0.41789999999999999"/>
    <n v="0"/>
    <n v="99"/>
    <n v="99"/>
    <s v="weekday"/>
    <x v="0"/>
  </r>
  <r>
    <n v="908"/>
    <d v="2011-02-10T00:00:00"/>
    <n v="2"/>
    <x v="8"/>
    <b v="0"/>
    <n v="4"/>
    <n v="1"/>
    <s v="Clear"/>
    <n v="0.1"/>
    <n v="7.5800000000000006E-2"/>
    <n v="0.49"/>
    <n v="0.32840000000000003"/>
    <n v="5"/>
    <n v="173"/>
    <n v="178"/>
    <s v="weekday"/>
    <x v="1"/>
  </r>
  <r>
    <n v="909"/>
    <d v="2011-02-10T00:00:00"/>
    <n v="2"/>
    <x v="9"/>
    <b v="0"/>
    <n v="4"/>
    <n v="1"/>
    <s v="Clear"/>
    <n v="0.12"/>
    <n v="0.1061"/>
    <n v="0.42"/>
    <n v="0.35820000000000002"/>
    <n v="1"/>
    <n v="121"/>
    <n v="122"/>
    <s v="weekday"/>
    <x v="1"/>
  </r>
  <r>
    <n v="910"/>
    <d v="2011-02-10T00:00:00"/>
    <n v="2"/>
    <x v="10"/>
    <b v="0"/>
    <n v="4"/>
    <n v="1"/>
    <s v="Clear"/>
    <n v="0.12"/>
    <n v="0.1061"/>
    <n v="0.42"/>
    <n v="0.29849999999999999"/>
    <n v="1"/>
    <n v="34"/>
    <n v="35"/>
    <s v="weekday"/>
    <x v="1"/>
  </r>
  <r>
    <n v="911"/>
    <d v="2011-02-10T00:00:00"/>
    <n v="2"/>
    <x v="11"/>
    <b v="0"/>
    <n v="4"/>
    <n v="1"/>
    <s v="Clear"/>
    <n v="0.14000000000000001"/>
    <n v="0.1212"/>
    <n v="0.39"/>
    <n v="0.35820000000000002"/>
    <n v="1"/>
    <n v="44"/>
    <n v="45"/>
    <s v="weekday"/>
    <x v="1"/>
  </r>
  <r>
    <n v="912"/>
    <d v="2011-02-10T00:00:00"/>
    <n v="2"/>
    <x v="12"/>
    <b v="0"/>
    <n v="4"/>
    <n v="1"/>
    <s v="Clear"/>
    <n v="0.16"/>
    <n v="0.13639999999999999"/>
    <n v="0.34"/>
    <n v="0.3881"/>
    <n v="4"/>
    <n v="65"/>
    <n v="69"/>
    <s v="weekday"/>
    <x v="2"/>
  </r>
  <r>
    <n v="913"/>
    <d v="2011-02-10T00:00:00"/>
    <n v="2"/>
    <x v="13"/>
    <b v="0"/>
    <n v="4"/>
    <n v="1"/>
    <s v="Clear"/>
    <n v="0.18"/>
    <n v="0.16669999999999999"/>
    <n v="0.28999999999999998"/>
    <n v="0.29849999999999999"/>
    <n v="3"/>
    <n v="59"/>
    <n v="62"/>
    <s v="weekday"/>
    <x v="2"/>
  </r>
  <r>
    <n v="914"/>
    <d v="2011-02-10T00:00:00"/>
    <n v="2"/>
    <x v="14"/>
    <b v="0"/>
    <n v="4"/>
    <n v="1"/>
    <s v="Clear"/>
    <n v="0.2"/>
    <n v="0.18179999999999999"/>
    <n v="0.27"/>
    <n v="0.28360000000000002"/>
    <n v="6"/>
    <n v="42"/>
    <n v="48"/>
    <s v="weekday"/>
    <x v="2"/>
  </r>
  <r>
    <n v="915"/>
    <d v="2011-02-10T00:00:00"/>
    <n v="2"/>
    <x v="15"/>
    <b v="0"/>
    <n v="4"/>
    <n v="1"/>
    <s v="Clear"/>
    <n v="0.2"/>
    <n v="0.19700000000000001"/>
    <n v="0.25"/>
    <n v="0.25369999999999998"/>
    <n v="0"/>
    <n v="50"/>
    <n v="50"/>
    <s v="weekday"/>
    <x v="2"/>
  </r>
  <r>
    <n v="916"/>
    <d v="2011-02-10T00:00:00"/>
    <n v="2"/>
    <x v="16"/>
    <b v="0"/>
    <n v="4"/>
    <n v="1"/>
    <s v="Clear"/>
    <n v="0.2"/>
    <n v="0.18179999999999999"/>
    <n v="0.27"/>
    <n v="0.29849999999999999"/>
    <n v="4"/>
    <n v="76"/>
    <n v="80"/>
    <s v="weekday"/>
    <x v="3"/>
  </r>
  <r>
    <n v="917"/>
    <d v="2011-02-10T00:00:00"/>
    <n v="2"/>
    <x v="17"/>
    <b v="0"/>
    <n v="4"/>
    <n v="1"/>
    <s v="Clear"/>
    <n v="0.18"/>
    <n v="0.18179999999999999"/>
    <n v="0.26"/>
    <n v="0.19400000000000001"/>
    <n v="6"/>
    <n v="159"/>
    <n v="165"/>
    <s v="weekday"/>
    <x v="3"/>
  </r>
  <r>
    <n v="918"/>
    <d v="2011-02-10T00:00:00"/>
    <n v="2"/>
    <x v="18"/>
    <b v="0"/>
    <n v="4"/>
    <n v="1"/>
    <s v="Clear"/>
    <n v="0.16"/>
    <n v="0.18179999999999999"/>
    <n v="0.28000000000000003"/>
    <n v="0.1343"/>
    <n v="3"/>
    <n v="157"/>
    <n v="160"/>
    <s v="weekday"/>
    <x v="3"/>
  </r>
  <r>
    <n v="919"/>
    <d v="2011-02-10T00:00:00"/>
    <n v="2"/>
    <x v="19"/>
    <b v="0"/>
    <n v="4"/>
    <n v="1"/>
    <s v="Clear"/>
    <n v="0.14000000000000001"/>
    <n v="0.16669999999999999"/>
    <n v="0.28000000000000003"/>
    <n v="0.1045"/>
    <n v="2"/>
    <n v="110"/>
    <n v="112"/>
    <s v="weekday"/>
    <x v="3"/>
  </r>
  <r>
    <n v="920"/>
    <d v="2011-02-10T00:00:00"/>
    <n v="2"/>
    <x v="20"/>
    <b v="0"/>
    <n v="4"/>
    <n v="1"/>
    <s v="Clear"/>
    <n v="0.14000000000000001"/>
    <n v="0.18179999999999999"/>
    <n v="0.31"/>
    <n v="8.9599999999999999E-2"/>
    <n v="4"/>
    <n v="93"/>
    <n v="97"/>
    <s v="weekday"/>
    <x v="0"/>
  </r>
  <r>
    <n v="921"/>
    <d v="2011-02-10T00:00:00"/>
    <n v="2"/>
    <x v="21"/>
    <b v="0"/>
    <n v="4"/>
    <n v="1"/>
    <s v="Clear"/>
    <n v="0.14000000000000001"/>
    <n v="0.21210000000000001"/>
    <n v="0.39"/>
    <n v="0"/>
    <n v="2"/>
    <n v="70"/>
    <n v="72"/>
    <s v="weekday"/>
    <x v="0"/>
  </r>
  <r>
    <n v="922"/>
    <d v="2011-02-10T00:00:00"/>
    <n v="2"/>
    <x v="22"/>
    <b v="0"/>
    <n v="4"/>
    <n v="1"/>
    <s v="Clear"/>
    <n v="0.12"/>
    <n v="0.19700000000000001"/>
    <n v="0.39"/>
    <n v="0"/>
    <n v="4"/>
    <n v="47"/>
    <n v="51"/>
    <s v="weekday"/>
    <x v="0"/>
  </r>
  <r>
    <n v="923"/>
    <d v="2011-02-10T00:00:00"/>
    <n v="2"/>
    <x v="23"/>
    <b v="0"/>
    <n v="4"/>
    <n v="1"/>
    <s v="Clear"/>
    <n v="0.12"/>
    <n v="0.1515"/>
    <n v="0.42"/>
    <n v="0.1045"/>
    <n v="1"/>
    <n v="33"/>
    <n v="34"/>
    <s v="weekday"/>
    <x v="0"/>
  </r>
  <r>
    <n v="924"/>
    <d v="2011-02-11T00:00:00"/>
    <n v="2"/>
    <x v="0"/>
    <b v="0"/>
    <n v="5"/>
    <n v="1"/>
    <s v="Clear"/>
    <n v="0.1"/>
    <n v="0.13639999999999999"/>
    <n v="0.49"/>
    <n v="0.1045"/>
    <n v="2"/>
    <n v="12"/>
    <n v="14"/>
    <s v="weekday"/>
    <x v="0"/>
  </r>
  <r>
    <n v="925"/>
    <d v="2011-02-11T00:00:00"/>
    <n v="2"/>
    <x v="1"/>
    <b v="0"/>
    <n v="5"/>
    <n v="1"/>
    <s v="Clear"/>
    <n v="0.1"/>
    <n v="0.13639999999999999"/>
    <n v="0.54"/>
    <n v="8.9599999999999999E-2"/>
    <n v="1"/>
    <n v="6"/>
    <n v="7"/>
    <s v="weekday"/>
    <x v="0"/>
  </r>
  <r>
    <n v="926"/>
    <d v="2011-02-11T00:00:00"/>
    <n v="2"/>
    <x v="2"/>
    <b v="0"/>
    <n v="5"/>
    <n v="1"/>
    <s v="Clear"/>
    <n v="0.1"/>
    <n v="0.13639999999999999"/>
    <n v="0.54"/>
    <n v="8.9599999999999999E-2"/>
    <n v="0"/>
    <n v="3"/>
    <n v="3"/>
    <s v="weekday"/>
    <x v="0"/>
  </r>
  <r>
    <n v="927"/>
    <d v="2011-02-11T00:00:00"/>
    <n v="2"/>
    <x v="5"/>
    <b v="0"/>
    <n v="5"/>
    <n v="1"/>
    <s v="Clear"/>
    <n v="0.08"/>
    <n v="0.1212"/>
    <n v="0.63"/>
    <n v="8.9599999999999999E-2"/>
    <n v="0"/>
    <n v="4"/>
    <n v="4"/>
    <s v="weekday"/>
    <x v="0"/>
  </r>
  <r>
    <n v="928"/>
    <d v="2011-02-11T00:00:00"/>
    <n v="2"/>
    <x v="6"/>
    <b v="0"/>
    <n v="5"/>
    <n v="1"/>
    <s v="Clear"/>
    <n v="0.1"/>
    <n v="0.18179999999999999"/>
    <n v="0.68"/>
    <n v="0"/>
    <n v="1"/>
    <n v="23"/>
    <n v="24"/>
    <s v="weekday"/>
    <x v="0"/>
  </r>
  <r>
    <n v="929"/>
    <d v="2011-02-11T00:00:00"/>
    <n v="2"/>
    <x v="7"/>
    <b v="0"/>
    <n v="5"/>
    <n v="1"/>
    <s v="Clear"/>
    <n v="0.08"/>
    <n v="0.16669999999999999"/>
    <n v="0.73"/>
    <n v="0"/>
    <n v="1"/>
    <n v="73"/>
    <n v="74"/>
    <s v="weekday"/>
    <x v="0"/>
  </r>
  <r>
    <n v="930"/>
    <d v="2011-02-11T00:00:00"/>
    <n v="2"/>
    <x v="8"/>
    <b v="0"/>
    <n v="5"/>
    <n v="1"/>
    <s v="Clear"/>
    <n v="0.1"/>
    <n v="0.1212"/>
    <n v="0.74"/>
    <n v="0.16420000000000001"/>
    <n v="4"/>
    <n v="212"/>
    <n v="216"/>
    <s v="weekday"/>
    <x v="1"/>
  </r>
  <r>
    <n v="931"/>
    <d v="2011-02-11T00:00:00"/>
    <n v="2"/>
    <x v="9"/>
    <b v="0"/>
    <n v="5"/>
    <n v="1"/>
    <s v="Clear"/>
    <n v="0.12"/>
    <n v="0.1212"/>
    <n v="0.74"/>
    <n v="0.22389999999999999"/>
    <n v="8"/>
    <n v="132"/>
    <n v="140"/>
    <s v="weekday"/>
    <x v="1"/>
  </r>
  <r>
    <n v="932"/>
    <d v="2011-02-11T00:00:00"/>
    <n v="2"/>
    <x v="10"/>
    <b v="0"/>
    <n v="5"/>
    <n v="1"/>
    <s v="Clear"/>
    <n v="0.14000000000000001"/>
    <n v="0.13639999999999999"/>
    <n v="0.69"/>
    <n v="0.19400000000000001"/>
    <n v="5"/>
    <n v="39"/>
    <n v="44"/>
    <s v="weekday"/>
    <x v="1"/>
  </r>
  <r>
    <n v="933"/>
    <d v="2011-02-11T00:00:00"/>
    <n v="2"/>
    <x v="11"/>
    <b v="0"/>
    <n v="5"/>
    <n v="1"/>
    <s v="Clear"/>
    <n v="0.22"/>
    <n v="0.2273"/>
    <n v="0.47"/>
    <n v="0.1343"/>
    <n v="12"/>
    <n v="52"/>
    <n v="64"/>
    <s v="weekday"/>
    <x v="1"/>
  </r>
  <r>
    <n v="934"/>
    <d v="2011-02-11T00:00:00"/>
    <n v="2"/>
    <x v="12"/>
    <b v="0"/>
    <n v="5"/>
    <n v="1"/>
    <s v="Clear"/>
    <n v="0.22"/>
    <n v="0.2273"/>
    <n v="0.47"/>
    <n v="0.1343"/>
    <n v="7"/>
    <n v="64"/>
    <n v="71"/>
    <s v="weekday"/>
    <x v="2"/>
  </r>
  <r>
    <n v="935"/>
    <d v="2011-02-11T00:00:00"/>
    <n v="2"/>
    <x v="13"/>
    <b v="0"/>
    <n v="5"/>
    <n v="1"/>
    <s v="Clear"/>
    <n v="0.24"/>
    <n v="0.2273"/>
    <n v="0.35"/>
    <n v="0.19400000000000001"/>
    <n v="21"/>
    <n v="89"/>
    <n v="110"/>
    <s v="weekday"/>
    <x v="2"/>
  </r>
  <r>
    <n v="936"/>
    <d v="2011-02-11T00:00:00"/>
    <n v="2"/>
    <x v="14"/>
    <b v="0"/>
    <n v="5"/>
    <n v="1"/>
    <s v="Clear"/>
    <n v="0.3"/>
    <n v="0.28789999999999999"/>
    <n v="0.26"/>
    <n v="0.25369999999999998"/>
    <n v="17"/>
    <n v="67"/>
    <n v="84"/>
    <s v="weekday"/>
    <x v="2"/>
  </r>
  <r>
    <n v="937"/>
    <d v="2011-02-11T00:00:00"/>
    <n v="2"/>
    <x v="15"/>
    <b v="0"/>
    <n v="5"/>
    <n v="1"/>
    <s v="Clear"/>
    <n v="0.32"/>
    <n v="0.31819999999999998"/>
    <n v="0.21"/>
    <n v="0.16420000000000001"/>
    <n v="12"/>
    <n v="62"/>
    <n v="74"/>
    <s v="weekday"/>
    <x v="2"/>
  </r>
  <r>
    <n v="938"/>
    <d v="2011-02-11T00:00:00"/>
    <n v="2"/>
    <x v="16"/>
    <b v="0"/>
    <n v="5"/>
    <n v="1"/>
    <s v="Clear"/>
    <n v="0.3"/>
    <n v="0.28789999999999999"/>
    <n v="0.28000000000000003"/>
    <n v="0.19400000000000001"/>
    <n v="14"/>
    <n v="111"/>
    <n v="125"/>
    <s v="weekday"/>
    <x v="3"/>
  </r>
  <r>
    <n v="939"/>
    <d v="2011-02-11T00:00:00"/>
    <n v="2"/>
    <x v="17"/>
    <b v="0"/>
    <n v="5"/>
    <n v="1"/>
    <s v="Clear"/>
    <n v="0.3"/>
    <n v="0.33329999999999999"/>
    <n v="0.24"/>
    <n v="0"/>
    <n v="18"/>
    <n v="193"/>
    <n v="211"/>
    <s v="weekday"/>
    <x v="3"/>
  </r>
  <r>
    <n v="940"/>
    <d v="2011-02-11T00:00:00"/>
    <n v="2"/>
    <x v="18"/>
    <b v="0"/>
    <n v="5"/>
    <n v="1"/>
    <s v="Clear"/>
    <n v="0.28000000000000003"/>
    <n v="0.31819999999999998"/>
    <n v="0.28000000000000003"/>
    <n v="0"/>
    <n v="9"/>
    <n v="165"/>
    <n v="174"/>
    <s v="weekday"/>
    <x v="3"/>
  </r>
  <r>
    <n v="941"/>
    <d v="2011-02-11T00:00:00"/>
    <n v="2"/>
    <x v="19"/>
    <b v="0"/>
    <n v="5"/>
    <n v="1"/>
    <s v="Clear"/>
    <n v="0.26"/>
    <n v="0.30299999999999999"/>
    <n v="0.33"/>
    <n v="0"/>
    <n v="7"/>
    <n v="94"/>
    <n v="101"/>
    <s v="weekday"/>
    <x v="3"/>
  </r>
  <r>
    <n v="942"/>
    <d v="2011-02-11T00:00:00"/>
    <n v="2"/>
    <x v="20"/>
    <b v="0"/>
    <n v="5"/>
    <n v="1"/>
    <s v="Clear"/>
    <n v="0.22"/>
    <n v="0.2273"/>
    <n v="0.55000000000000004"/>
    <n v="0.1343"/>
    <n v="2"/>
    <n v="61"/>
    <n v="63"/>
    <s v="weekday"/>
    <x v="0"/>
  </r>
  <r>
    <n v="943"/>
    <d v="2011-02-11T00:00:00"/>
    <n v="2"/>
    <x v="21"/>
    <b v="0"/>
    <n v="5"/>
    <n v="1"/>
    <s v="Clear"/>
    <n v="0.2"/>
    <n v="0.21210000000000001"/>
    <n v="0.59"/>
    <n v="0.1343"/>
    <n v="1"/>
    <n v="46"/>
    <n v="47"/>
    <s v="weekday"/>
    <x v="0"/>
  </r>
  <r>
    <n v="944"/>
    <d v="2011-02-11T00:00:00"/>
    <n v="2"/>
    <x v="22"/>
    <b v="0"/>
    <n v="5"/>
    <n v="1"/>
    <s v="Clear"/>
    <n v="0.2"/>
    <n v="0.2273"/>
    <n v="0.64"/>
    <n v="8.9599999999999999E-2"/>
    <n v="2"/>
    <n v="41"/>
    <n v="43"/>
    <s v="weekday"/>
    <x v="0"/>
  </r>
  <r>
    <n v="945"/>
    <d v="2011-02-11T00:00:00"/>
    <n v="2"/>
    <x v="23"/>
    <b v="0"/>
    <n v="5"/>
    <n v="1"/>
    <s v="Clear"/>
    <n v="0.18"/>
    <n v="0.2424"/>
    <n v="0.69"/>
    <n v="0"/>
    <n v="5"/>
    <n v="48"/>
    <n v="53"/>
    <s v="weekday"/>
    <x v="0"/>
  </r>
  <r>
    <n v="946"/>
    <d v="2011-02-12T00:00:00"/>
    <n v="2"/>
    <x v="0"/>
    <b v="0"/>
    <n v="6"/>
    <n v="1"/>
    <s v="Clear"/>
    <n v="0.16"/>
    <n v="0.19700000000000001"/>
    <n v="0.69"/>
    <n v="8.9599999999999999E-2"/>
    <n v="3"/>
    <n v="27"/>
    <n v="30"/>
    <s v="weekend"/>
    <x v="0"/>
  </r>
  <r>
    <n v="947"/>
    <d v="2011-02-12T00:00:00"/>
    <n v="2"/>
    <x v="1"/>
    <b v="0"/>
    <n v="6"/>
    <n v="1"/>
    <s v="Clear"/>
    <n v="0.14000000000000001"/>
    <n v="0.21210000000000001"/>
    <n v="0.86"/>
    <n v="0"/>
    <n v="2"/>
    <n v="22"/>
    <n v="24"/>
    <s v="weekend"/>
    <x v="0"/>
  </r>
  <r>
    <n v="948"/>
    <d v="2011-02-12T00:00:00"/>
    <n v="2"/>
    <x v="2"/>
    <b v="0"/>
    <n v="6"/>
    <n v="1"/>
    <s v="Clear"/>
    <n v="0.14000000000000001"/>
    <n v="0.21210000000000001"/>
    <n v="0.8"/>
    <n v="0"/>
    <n v="2"/>
    <n v="13"/>
    <n v="15"/>
    <s v="weekend"/>
    <x v="0"/>
  </r>
  <r>
    <n v="949"/>
    <d v="2011-02-12T00:00:00"/>
    <n v="2"/>
    <x v="3"/>
    <b v="0"/>
    <n v="6"/>
    <n v="1"/>
    <s v="Clear"/>
    <n v="0.12"/>
    <n v="0.19700000000000001"/>
    <n v="0.8"/>
    <n v="0"/>
    <n v="3"/>
    <n v="7"/>
    <n v="10"/>
    <s v="weekend"/>
    <x v="0"/>
  </r>
  <r>
    <n v="950"/>
    <d v="2011-02-12T00:00:00"/>
    <n v="2"/>
    <x v="4"/>
    <b v="0"/>
    <n v="6"/>
    <n v="1"/>
    <s v="Clear"/>
    <n v="0.12"/>
    <n v="0.16669999999999999"/>
    <n v="0.74"/>
    <n v="8.9599999999999999E-2"/>
    <n v="0"/>
    <n v="4"/>
    <n v="4"/>
    <s v="weekend"/>
    <x v="0"/>
  </r>
  <r>
    <n v="951"/>
    <d v="2011-02-12T00:00:00"/>
    <n v="2"/>
    <x v="5"/>
    <b v="0"/>
    <n v="6"/>
    <n v="1"/>
    <s v="Clear"/>
    <n v="0.12"/>
    <n v="0.16669999999999999"/>
    <n v="0.74"/>
    <n v="8.9599999999999999E-2"/>
    <n v="0"/>
    <n v="1"/>
    <n v="1"/>
    <s v="weekend"/>
    <x v="0"/>
  </r>
  <r>
    <n v="952"/>
    <d v="2011-02-12T00:00:00"/>
    <n v="2"/>
    <x v="6"/>
    <b v="0"/>
    <n v="6"/>
    <n v="1"/>
    <s v="Clear"/>
    <n v="0.12"/>
    <n v="0.13639999999999999"/>
    <n v="0.93"/>
    <n v="0.19400000000000001"/>
    <n v="1"/>
    <n v="1"/>
    <n v="2"/>
    <s v="weekend"/>
    <x v="0"/>
  </r>
  <r>
    <n v="953"/>
    <d v="2011-02-12T00:00:00"/>
    <n v="2"/>
    <x v="7"/>
    <b v="0"/>
    <n v="6"/>
    <n v="1"/>
    <s v="Clear"/>
    <n v="0.12"/>
    <n v="0.1515"/>
    <n v="0.8"/>
    <n v="0.1045"/>
    <n v="2"/>
    <n v="9"/>
    <n v="11"/>
    <s v="weekend"/>
    <x v="0"/>
  </r>
  <r>
    <n v="954"/>
    <d v="2011-02-12T00:00:00"/>
    <n v="2"/>
    <x v="8"/>
    <b v="0"/>
    <n v="6"/>
    <n v="1"/>
    <s v="Clear"/>
    <n v="0.14000000000000001"/>
    <n v="0.1515"/>
    <n v="0.86"/>
    <n v="0.1343"/>
    <n v="2"/>
    <n v="28"/>
    <n v="30"/>
    <s v="weekend"/>
    <x v="1"/>
  </r>
  <r>
    <n v="955"/>
    <d v="2011-02-12T00:00:00"/>
    <n v="2"/>
    <x v="9"/>
    <b v="0"/>
    <n v="6"/>
    <n v="1"/>
    <s v="Clear"/>
    <n v="0.16"/>
    <n v="0.18179999999999999"/>
    <n v="0.64"/>
    <n v="0.1343"/>
    <n v="5"/>
    <n v="38"/>
    <n v="43"/>
    <s v="weekend"/>
    <x v="1"/>
  </r>
  <r>
    <n v="956"/>
    <d v="2011-02-12T00:00:00"/>
    <n v="2"/>
    <x v="10"/>
    <b v="0"/>
    <n v="6"/>
    <n v="1"/>
    <s v="Clear"/>
    <n v="0.22"/>
    <n v="0.21210000000000001"/>
    <n v="0.41"/>
    <n v="0.25369999999999998"/>
    <n v="13"/>
    <n v="71"/>
    <n v="84"/>
    <s v="weekend"/>
    <x v="1"/>
  </r>
  <r>
    <n v="957"/>
    <d v="2011-02-12T00:00:00"/>
    <n v="2"/>
    <x v="11"/>
    <b v="0"/>
    <n v="6"/>
    <n v="1"/>
    <s v="Clear"/>
    <n v="0.3"/>
    <n v="0.2727"/>
    <n v="0.28000000000000003"/>
    <n v="0.32840000000000003"/>
    <n v="30"/>
    <n v="84"/>
    <n v="114"/>
    <s v="weekend"/>
    <x v="1"/>
  </r>
  <r>
    <n v="958"/>
    <d v="2011-02-12T00:00:00"/>
    <n v="2"/>
    <x v="12"/>
    <b v="0"/>
    <n v="6"/>
    <n v="1"/>
    <s v="Clear"/>
    <n v="0.3"/>
    <n v="0.2727"/>
    <n v="0.39"/>
    <n v="0.4627"/>
    <n v="27"/>
    <n v="93"/>
    <n v="120"/>
    <s v="weekend"/>
    <x v="2"/>
  </r>
  <r>
    <n v="959"/>
    <d v="2011-02-12T00:00:00"/>
    <n v="2"/>
    <x v="13"/>
    <b v="0"/>
    <n v="6"/>
    <n v="1"/>
    <s v="Clear"/>
    <n v="0.3"/>
    <n v="0.2727"/>
    <n v="0.39"/>
    <n v="0.41789999999999999"/>
    <n v="32"/>
    <n v="103"/>
    <n v="135"/>
    <s v="weekend"/>
    <x v="2"/>
  </r>
  <r>
    <n v="960"/>
    <d v="2011-02-12T00:00:00"/>
    <n v="2"/>
    <x v="14"/>
    <b v="0"/>
    <n v="6"/>
    <n v="1"/>
    <s v="Clear"/>
    <n v="0.34"/>
    <n v="0.31819999999999998"/>
    <n v="0.31"/>
    <n v="0.28360000000000002"/>
    <n v="30"/>
    <n v="90"/>
    <n v="120"/>
    <s v="weekend"/>
    <x v="2"/>
  </r>
  <r>
    <n v="961"/>
    <d v="2011-02-12T00:00:00"/>
    <n v="2"/>
    <x v="15"/>
    <b v="0"/>
    <n v="6"/>
    <n v="1"/>
    <s v="Clear"/>
    <n v="0.34"/>
    <n v="0.30299999999999999"/>
    <n v="0.28999999999999998"/>
    <n v="0.41789999999999999"/>
    <n v="47"/>
    <n v="127"/>
    <n v="174"/>
    <s v="weekend"/>
    <x v="2"/>
  </r>
  <r>
    <n v="962"/>
    <d v="2011-02-12T00:00:00"/>
    <n v="2"/>
    <x v="16"/>
    <b v="0"/>
    <n v="6"/>
    <n v="1"/>
    <s v="Clear"/>
    <n v="0.34"/>
    <n v="0.30299999999999999"/>
    <n v="0.28999999999999998"/>
    <n v="0.41789999999999999"/>
    <n v="42"/>
    <n v="103"/>
    <n v="145"/>
    <s v="weekend"/>
    <x v="3"/>
  </r>
  <r>
    <n v="963"/>
    <d v="2011-02-12T00:00:00"/>
    <n v="2"/>
    <x v="17"/>
    <b v="0"/>
    <n v="6"/>
    <n v="1"/>
    <s v="Clear"/>
    <n v="0.32"/>
    <n v="0.28789999999999999"/>
    <n v="0.31"/>
    <n v="0.52239999999999998"/>
    <n v="24"/>
    <n v="113"/>
    <n v="137"/>
    <s v="weekend"/>
    <x v="3"/>
  </r>
  <r>
    <n v="964"/>
    <d v="2011-02-12T00:00:00"/>
    <n v="2"/>
    <x v="18"/>
    <b v="0"/>
    <n v="6"/>
    <n v="1"/>
    <s v="Clear"/>
    <n v="0.28000000000000003"/>
    <n v="0.2576"/>
    <n v="0.38"/>
    <n v="0.32840000000000003"/>
    <n v="4"/>
    <n v="60"/>
    <n v="64"/>
    <s v="weekend"/>
    <x v="3"/>
  </r>
  <r>
    <n v="965"/>
    <d v="2011-02-12T00:00:00"/>
    <n v="2"/>
    <x v="19"/>
    <b v="0"/>
    <n v="6"/>
    <n v="1"/>
    <s v="Clear"/>
    <n v="0.28000000000000003"/>
    <n v="0.2727"/>
    <n v="0.38"/>
    <n v="0.16420000000000001"/>
    <n v="2"/>
    <n v="39"/>
    <n v="41"/>
    <s v="weekend"/>
    <x v="3"/>
  </r>
  <r>
    <n v="966"/>
    <d v="2011-02-12T00:00:00"/>
    <n v="2"/>
    <x v="20"/>
    <b v="0"/>
    <n v="6"/>
    <n v="1"/>
    <s v="Clear"/>
    <n v="0.26"/>
    <n v="0.2576"/>
    <n v="0.41"/>
    <n v="0.22389999999999999"/>
    <n v="1"/>
    <n v="39"/>
    <n v="40"/>
    <s v="weekend"/>
    <x v="0"/>
  </r>
  <r>
    <n v="967"/>
    <d v="2011-02-12T00:00:00"/>
    <n v="2"/>
    <x v="21"/>
    <b v="0"/>
    <n v="6"/>
    <n v="1"/>
    <s v="Clear"/>
    <n v="0.26"/>
    <n v="0.30299999999999999"/>
    <n v="0.41"/>
    <n v="0"/>
    <n v="9"/>
    <n v="42"/>
    <n v="51"/>
    <s v="weekend"/>
    <x v="0"/>
  </r>
  <r>
    <n v="968"/>
    <d v="2011-02-12T00:00:00"/>
    <n v="2"/>
    <x v="22"/>
    <b v="0"/>
    <n v="6"/>
    <n v="1"/>
    <s v="Clear"/>
    <n v="0.24"/>
    <n v="0.2576"/>
    <n v="0.44"/>
    <n v="8.9599999999999999E-2"/>
    <n v="6"/>
    <n v="39"/>
    <n v="45"/>
    <s v="weekend"/>
    <x v="0"/>
  </r>
  <r>
    <n v="969"/>
    <d v="2011-02-12T00:00:00"/>
    <n v="2"/>
    <x v="23"/>
    <b v="0"/>
    <n v="6"/>
    <n v="1"/>
    <s v="Clear"/>
    <n v="0.22"/>
    <n v="0.2273"/>
    <n v="0.51"/>
    <n v="0.1343"/>
    <n v="1"/>
    <n v="31"/>
    <n v="32"/>
    <s v="weekend"/>
    <x v="0"/>
  </r>
  <r>
    <n v="970"/>
    <d v="2011-02-13T00:00:00"/>
    <n v="2"/>
    <x v="0"/>
    <b v="0"/>
    <n v="0"/>
    <n v="1"/>
    <s v="Clear"/>
    <n v="0.2"/>
    <n v="0.2273"/>
    <n v="0.64"/>
    <n v="0.1045"/>
    <n v="5"/>
    <n v="34"/>
    <n v="39"/>
    <s v="weekend"/>
    <x v="0"/>
  </r>
  <r>
    <n v="971"/>
    <d v="2011-02-13T00:00:00"/>
    <n v="2"/>
    <x v="1"/>
    <b v="0"/>
    <n v="0"/>
    <n v="1"/>
    <s v="Clear"/>
    <n v="0.2"/>
    <n v="0.2273"/>
    <n v="0.59"/>
    <n v="8.9599999999999999E-2"/>
    <n v="1"/>
    <n v="23"/>
    <n v="24"/>
    <s v="weekend"/>
    <x v="0"/>
  </r>
  <r>
    <n v="972"/>
    <d v="2011-02-13T00:00:00"/>
    <n v="2"/>
    <x v="2"/>
    <b v="0"/>
    <n v="0"/>
    <n v="2"/>
    <s v="Moist"/>
    <n v="0.2"/>
    <n v="0.2273"/>
    <n v="0.75"/>
    <n v="8.9599999999999999E-2"/>
    <n v="1"/>
    <n v="19"/>
    <n v="20"/>
    <s v="weekend"/>
    <x v="0"/>
  </r>
  <r>
    <n v="973"/>
    <d v="2011-02-13T00:00:00"/>
    <n v="2"/>
    <x v="3"/>
    <b v="0"/>
    <n v="0"/>
    <n v="2"/>
    <s v="Moist"/>
    <n v="0.2"/>
    <n v="0.2273"/>
    <n v="0.69"/>
    <n v="0.1045"/>
    <n v="4"/>
    <n v="8"/>
    <n v="12"/>
    <s v="weekend"/>
    <x v="0"/>
  </r>
  <r>
    <n v="974"/>
    <d v="2011-02-13T00:00:00"/>
    <n v="2"/>
    <x v="4"/>
    <b v="0"/>
    <n v="0"/>
    <n v="2"/>
    <s v="Moist"/>
    <n v="0.2"/>
    <n v="0.21210000000000001"/>
    <n v="0.69"/>
    <n v="0.16420000000000001"/>
    <n v="0"/>
    <n v="2"/>
    <n v="2"/>
    <s v="weekend"/>
    <x v="0"/>
  </r>
  <r>
    <n v="975"/>
    <d v="2011-02-13T00:00:00"/>
    <n v="2"/>
    <x v="6"/>
    <b v="0"/>
    <n v="0"/>
    <n v="2"/>
    <s v="Moist"/>
    <n v="0.2"/>
    <n v="0.21210000000000001"/>
    <n v="0.69"/>
    <n v="0.1343"/>
    <n v="2"/>
    <n v="3"/>
    <n v="5"/>
    <s v="weekend"/>
    <x v="0"/>
  </r>
  <r>
    <n v="976"/>
    <d v="2011-02-13T00:00:00"/>
    <n v="2"/>
    <x v="7"/>
    <b v="0"/>
    <n v="0"/>
    <n v="2"/>
    <s v="Moist"/>
    <n v="0.22"/>
    <n v="0.2727"/>
    <n v="0.55000000000000004"/>
    <n v="0"/>
    <n v="0"/>
    <n v="3"/>
    <n v="3"/>
    <s v="weekend"/>
    <x v="0"/>
  </r>
  <r>
    <n v="977"/>
    <d v="2011-02-13T00:00:00"/>
    <n v="2"/>
    <x v="8"/>
    <b v="0"/>
    <n v="0"/>
    <n v="2"/>
    <s v="Moist"/>
    <n v="0.22"/>
    <n v="0.2273"/>
    <n v="0.64"/>
    <n v="0.19400000000000001"/>
    <n v="1"/>
    <n v="11"/>
    <n v="12"/>
    <s v="weekend"/>
    <x v="1"/>
  </r>
  <r>
    <n v="978"/>
    <d v="2011-02-13T00:00:00"/>
    <n v="2"/>
    <x v="9"/>
    <b v="0"/>
    <n v="0"/>
    <n v="2"/>
    <s v="Moist"/>
    <n v="0.24"/>
    <n v="0.2273"/>
    <n v="0.6"/>
    <n v="0.22389999999999999"/>
    <n v="12"/>
    <n v="35"/>
    <n v="47"/>
    <s v="weekend"/>
    <x v="1"/>
  </r>
  <r>
    <n v="979"/>
    <d v="2011-02-13T00:00:00"/>
    <n v="2"/>
    <x v="10"/>
    <b v="0"/>
    <n v="0"/>
    <n v="1"/>
    <s v="Clear"/>
    <n v="0.3"/>
    <n v="0.2727"/>
    <n v="0.45"/>
    <n v="0.32840000000000003"/>
    <n v="19"/>
    <n v="86"/>
    <n v="105"/>
    <s v="weekend"/>
    <x v="1"/>
  </r>
  <r>
    <n v="980"/>
    <d v="2011-02-13T00:00:00"/>
    <n v="2"/>
    <x v="11"/>
    <b v="0"/>
    <n v="0"/>
    <n v="1"/>
    <s v="Clear"/>
    <n v="0.32"/>
    <n v="0.28789999999999999"/>
    <n v="0.39"/>
    <n v="0.44779999999999998"/>
    <n v="26"/>
    <n v="86"/>
    <n v="112"/>
    <s v="weekend"/>
    <x v="1"/>
  </r>
  <r>
    <n v="981"/>
    <d v="2011-02-13T00:00:00"/>
    <n v="2"/>
    <x v="12"/>
    <b v="0"/>
    <n v="0"/>
    <n v="1"/>
    <s v="Clear"/>
    <n v="0.36"/>
    <n v="0.31819999999999998"/>
    <n v="0.32"/>
    <n v="0.4627"/>
    <n v="58"/>
    <n v="94"/>
    <n v="152"/>
    <s v="weekend"/>
    <x v="2"/>
  </r>
  <r>
    <n v="982"/>
    <d v="2011-02-13T00:00:00"/>
    <n v="2"/>
    <x v="13"/>
    <b v="0"/>
    <n v="0"/>
    <n v="1"/>
    <s v="Clear"/>
    <n v="0.38"/>
    <n v="0.39389999999999997"/>
    <n v="0.28999999999999998"/>
    <n v="0.35820000000000002"/>
    <n v="62"/>
    <n v="92"/>
    <n v="154"/>
    <s v="weekend"/>
    <x v="2"/>
  </r>
  <r>
    <n v="983"/>
    <d v="2011-02-13T00:00:00"/>
    <n v="2"/>
    <x v="14"/>
    <b v="0"/>
    <n v="0"/>
    <n v="2"/>
    <s v="Moist"/>
    <n v="0.4"/>
    <n v="0.40910000000000002"/>
    <n v="0.3"/>
    <n v="0.41789999999999999"/>
    <n v="51"/>
    <n v="110"/>
    <n v="161"/>
    <s v="weekend"/>
    <x v="2"/>
  </r>
  <r>
    <n v="984"/>
    <d v="2011-02-13T00:00:00"/>
    <n v="2"/>
    <x v="15"/>
    <b v="0"/>
    <n v="0"/>
    <n v="2"/>
    <s v="Moist"/>
    <n v="0.4"/>
    <n v="0.40910000000000002"/>
    <n v="0.3"/>
    <n v="0.29849999999999999"/>
    <n v="40"/>
    <n v="122"/>
    <n v="162"/>
    <s v="weekend"/>
    <x v="2"/>
  </r>
  <r>
    <n v="985"/>
    <d v="2011-02-13T00:00:00"/>
    <n v="2"/>
    <x v="16"/>
    <b v="0"/>
    <n v="0"/>
    <n v="2"/>
    <s v="Moist"/>
    <n v="0.42"/>
    <n v="0.42420000000000002"/>
    <n v="0.28000000000000003"/>
    <n v="0.32840000000000003"/>
    <n v="28"/>
    <n v="106"/>
    <n v="134"/>
    <s v="weekend"/>
    <x v="3"/>
  </r>
  <r>
    <n v="986"/>
    <d v="2011-02-13T00:00:00"/>
    <n v="2"/>
    <x v="17"/>
    <b v="0"/>
    <n v="0"/>
    <n v="1"/>
    <s v="Clear"/>
    <n v="0.42"/>
    <n v="0.42420000000000002"/>
    <n v="0.28000000000000003"/>
    <n v="0.32840000000000003"/>
    <n v="30"/>
    <n v="95"/>
    <n v="125"/>
    <s v="weekend"/>
    <x v="3"/>
  </r>
  <r>
    <n v="987"/>
    <d v="2011-02-13T00:00:00"/>
    <n v="2"/>
    <x v="18"/>
    <b v="0"/>
    <n v="0"/>
    <n v="1"/>
    <s v="Clear"/>
    <n v="0.4"/>
    <n v="0.40910000000000002"/>
    <n v="0.32"/>
    <n v="0.29849999999999999"/>
    <n v="17"/>
    <n v="78"/>
    <n v="95"/>
    <s v="weekend"/>
    <x v="3"/>
  </r>
  <r>
    <n v="988"/>
    <d v="2011-02-13T00:00:00"/>
    <n v="2"/>
    <x v="19"/>
    <b v="0"/>
    <n v="0"/>
    <n v="1"/>
    <s v="Clear"/>
    <n v="0.4"/>
    <n v="0.40910000000000002"/>
    <n v="0.35"/>
    <n v="0.28360000000000002"/>
    <n v="11"/>
    <n v="50"/>
    <n v="61"/>
    <s v="weekend"/>
    <x v="3"/>
  </r>
  <r>
    <n v="989"/>
    <d v="2011-02-13T00:00:00"/>
    <n v="2"/>
    <x v="20"/>
    <b v="0"/>
    <n v="0"/>
    <n v="1"/>
    <s v="Clear"/>
    <n v="0.4"/>
    <n v="0.40910000000000002"/>
    <n v="0.35"/>
    <n v="0.32840000000000003"/>
    <n v="15"/>
    <n v="32"/>
    <n v="47"/>
    <s v="weekend"/>
    <x v="0"/>
  </r>
  <r>
    <n v="990"/>
    <d v="2011-02-13T00:00:00"/>
    <n v="2"/>
    <x v="21"/>
    <b v="0"/>
    <n v="0"/>
    <n v="1"/>
    <s v="Clear"/>
    <n v="0.4"/>
    <n v="0.40910000000000002"/>
    <n v="0.35"/>
    <n v="0.35820000000000002"/>
    <n v="6"/>
    <n v="45"/>
    <n v="51"/>
    <s v="weekend"/>
    <x v="0"/>
  </r>
  <r>
    <n v="991"/>
    <d v="2011-02-13T00:00:00"/>
    <n v="2"/>
    <x v="22"/>
    <b v="0"/>
    <n v="0"/>
    <n v="1"/>
    <s v="Clear"/>
    <n v="0.4"/>
    <n v="0.40910000000000002"/>
    <n v="0.35"/>
    <n v="0.29849999999999999"/>
    <n v="5"/>
    <n v="31"/>
    <n v="36"/>
    <s v="weekend"/>
    <x v="0"/>
  </r>
  <r>
    <n v="992"/>
    <d v="2011-02-13T00:00:00"/>
    <n v="2"/>
    <x v="23"/>
    <b v="0"/>
    <n v="0"/>
    <n v="1"/>
    <s v="Clear"/>
    <n v="0.4"/>
    <n v="0.40910000000000002"/>
    <n v="0.35"/>
    <n v="0.35820000000000002"/>
    <n v="3"/>
    <n v="27"/>
    <n v="30"/>
    <s v="weekend"/>
    <x v="0"/>
  </r>
  <r>
    <n v="993"/>
    <d v="2011-02-14T00:00:00"/>
    <n v="2"/>
    <x v="0"/>
    <b v="0"/>
    <n v="1"/>
    <n v="1"/>
    <s v="Clear"/>
    <n v="0.38"/>
    <n v="0.39389999999999997"/>
    <n v="0.37"/>
    <n v="0.35820000000000002"/>
    <n v="3"/>
    <n v="8"/>
    <n v="11"/>
    <s v="weekday"/>
    <x v="0"/>
  </r>
  <r>
    <n v="994"/>
    <d v="2011-02-14T00:00:00"/>
    <n v="2"/>
    <x v="1"/>
    <b v="0"/>
    <n v="1"/>
    <n v="1"/>
    <s v="Clear"/>
    <n v="0.38"/>
    <n v="0.39389999999999997"/>
    <n v="0.37"/>
    <n v="0.35820000000000002"/>
    <n v="1"/>
    <n v="6"/>
    <n v="7"/>
    <s v="weekday"/>
    <x v="0"/>
  </r>
  <r>
    <n v="995"/>
    <d v="2011-02-14T00:00:00"/>
    <n v="2"/>
    <x v="2"/>
    <b v="0"/>
    <n v="1"/>
    <n v="1"/>
    <s v="Clear"/>
    <n v="0.36"/>
    <n v="0.33329999999999999"/>
    <n v="0.4"/>
    <n v="0.29849999999999999"/>
    <n v="0"/>
    <n v="2"/>
    <n v="2"/>
    <s v="weekday"/>
    <x v="0"/>
  </r>
  <r>
    <n v="996"/>
    <d v="2011-02-14T00:00:00"/>
    <n v="2"/>
    <x v="3"/>
    <b v="0"/>
    <n v="1"/>
    <n v="1"/>
    <s v="Clear"/>
    <n v="0.34"/>
    <n v="0.31819999999999998"/>
    <n v="0.46"/>
    <n v="0.22389999999999999"/>
    <n v="1"/>
    <n v="1"/>
    <n v="2"/>
    <s v="weekday"/>
    <x v="0"/>
  </r>
  <r>
    <n v="997"/>
    <d v="2011-02-14T00:00:00"/>
    <n v="2"/>
    <x v="4"/>
    <b v="0"/>
    <n v="1"/>
    <n v="1"/>
    <s v="Clear"/>
    <n v="0.32"/>
    <n v="0.30299999999999999"/>
    <n v="0.53"/>
    <n v="0.28360000000000002"/>
    <n v="0"/>
    <n v="2"/>
    <n v="2"/>
    <s v="weekday"/>
    <x v="0"/>
  </r>
  <r>
    <n v="998"/>
    <d v="2011-02-14T00:00:00"/>
    <n v="2"/>
    <x v="5"/>
    <b v="0"/>
    <n v="1"/>
    <n v="1"/>
    <s v="Clear"/>
    <n v="0.32"/>
    <n v="0.30299999999999999"/>
    <n v="0.53"/>
    <n v="0.28360000000000002"/>
    <n v="0"/>
    <n v="3"/>
    <n v="3"/>
    <s v="weekday"/>
    <x v="0"/>
  </r>
  <r>
    <n v="999"/>
    <d v="2011-02-14T00:00:00"/>
    <n v="2"/>
    <x v="6"/>
    <b v="0"/>
    <n v="1"/>
    <n v="1"/>
    <s v="Clear"/>
    <n v="0.34"/>
    <n v="0.30299999999999999"/>
    <n v="0.46"/>
    <n v="0.29849999999999999"/>
    <n v="1"/>
    <n v="25"/>
    <n v="26"/>
    <s v="weekday"/>
    <x v="0"/>
  </r>
  <r>
    <n v="1000"/>
    <d v="2011-02-14T00:00:00"/>
    <n v="2"/>
    <x v="7"/>
    <b v="0"/>
    <n v="1"/>
    <n v="1"/>
    <s v="Clear"/>
    <n v="0.34"/>
    <n v="0.30299999999999999"/>
    <n v="0.46"/>
    <n v="0.29849999999999999"/>
    <n v="2"/>
    <n v="96"/>
    <n v="98"/>
    <s v="weekday"/>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1"/>
    <x v="0"/>
    <b v="0"/>
    <n v="6"/>
    <n v="1"/>
    <x v="0"/>
    <n v="0.24"/>
    <n v="0.28789999999999999"/>
    <n v="0.81"/>
    <n v="0"/>
    <n v="3"/>
    <n v="3"/>
    <s v="weekend"/>
    <s v="NIGHT/EARLY MORNING(8PM-8AM)"/>
  </r>
  <r>
    <n v="2"/>
    <d v="2011-01-01T00:00:00"/>
    <n v="1"/>
    <x v="1"/>
    <b v="0"/>
    <n v="6"/>
    <n v="1"/>
    <x v="0"/>
    <n v="0.22"/>
    <n v="0.2727"/>
    <n v="0.8"/>
    <n v="0"/>
    <n v="8"/>
    <n v="8"/>
    <s v="weekend"/>
    <s v="NIGHT/EARLY MORNING(8PM-8AM)"/>
  </r>
  <r>
    <n v="3"/>
    <d v="2011-01-01T00:00:00"/>
    <n v="1"/>
    <x v="2"/>
    <b v="0"/>
    <n v="6"/>
    <n v="1"/>
    <x v="0"/>
    <n v="0.22"/>
    <n v="0.2727"/>
    <n v="0.8"/>
    <n v="0"/>
    <n v="5"/>
    <n v="5"/>
    <s v="weekend"/>
    <s v="NIGHT/EARLY MORNING(8PM-8AM)"/>
  </r>
  <r>
    <n v="4"/>
    <d v="2011-01-01T00:00:00"/>
    <n v="1"/>
    <x v="3"/>
    <b v="0"/>
    <n v="6"/>
    <n v="1"/>
    <x v="0"/>
    <n v="0.24"/>
    <n v="0.28789999999999999"/>
    <n v="0.75"/>
    <n v="0"/>
    <n v="3"/>
    <n v="3"/>
    <s v="weekend"/>
    <s v="NIGHT/EARLY MORNING(8PM-8AM)"/>
  </r>
  <r>
    <n v="5"/>
    <d v="2011-01-01T00:00:00"/>
    <n v="1"/>
    <x v="4"/>
    <b v="0"/>
    <n v="6"/>
    <n v="1"/>
    <x v="0"/>
    <n v="0.24"/>
    <n v="0.28789999999999999"/>
    <n v="0.75"/>
    <n v="0"/>
    <n v="0"/>
    <n v="0"/>
    <s v="weekend"/>
    <s v="NIGHT/EARLY MORNING(8PM-8AM)"/>
  </r>
  <r>
    <n v="6"/>
    <d v="2011-01-01T00:00:00"/>
    <n v="1"/>
    <x v="5"/>
    <b v="0"/>
    <n v="6"/>
    <n v="2"/>
    <x v="1"/>
    <n v="0.24"/>
    <n v="0.2576"/>
    <n v="0.75"/>
    <n v="8.9599999999999999E-2"/>
    <n v="0"/>
    <n v="0"/>
    <s v="weekend"/>
    <s v="NIGHT/EARLY MORNING(8PM-8AM)"/>
  </r>
  <r>
    <n v="7"/>
    <d v="2011-01-01T00:00:00"/>
    <n v="1"/>
    <x v="6"/>
    <b v="0"/>
    <n v="6"/>
    <n v="1"/>
    <x v="0"/>
    <n v="0.22"/>
    <n v="0.2727"/>
    <n v="0.8"/>
    <n v="0"/>
    <n v="2"/>
    <n v="2"/>
    <s v="weekend"/>
    <s v="NIGHT/EARLY MORNING(8PM-8AM)"/>
  </r>
  <r>
    <n v="8"/>
    <d v="2011-01-01T00:00:00"/>
    <n v="1"/>
    <x v="7"/>
    <b v="0"/>
    <n v="6"/>
    <n v="1"/>
    <x v="0"/>
    <n v="0.2"/>
    <n v="0.2576"/>
    <n v="0.86"/>
    <n v="0"/>
    <n v="1"/>
    <n v="1"/>
    <s v="weekend"/>
    <s v="NIGHT/EARLY MORNING(8PM-8AM)"/>
  </r>
  <r>
    <n v="9"/>
    <d v="2011-01-01T00:00:00"/>
    <n v="1"/>
    <x v="8"/>
    <b v="0"/>
    <n v="6"/>
    <n v="1"/>
    <x v="0"/>
    <n v="0.24"/>
    <n v="0"/>
    <n v="0.75"/>
    <n v="0"/>
    <n v="1"/>
    <n v="1"/>
    <s v="weekend"/>
    <s v="MORNING(8AM-12PM)"/>
  </r>
  <r>
    <n v="10"/>
    <d v="2011-01-01T00:00:00"/>
    <n v="1"/>
    <x v="9"/>
    <b v="0"/>
    <n v="6"/>
    <n v="1"/>
    <x v="0"/>
    <n v="0.32"/>
    <n v="0.34849999999999998"/>
    <n v="0.76"/>
    <n v="0"/>
    <n v="8"/>
    <n v="8"/>
    <s v="weekend"/>
    <s v="MORNING(8AM-12PM)"/>
  </r>
  <r>
    <n v="11"/>
    <d v="2011-01-01T00:00:00"/>
    <n v="1"/>
    <x v="10"/>
    <b v="0"/>
    <n v="6"/>
    <n v="1"/>
    <x v="0"/>
    <n v="0.38"/>
    <n v="0.39389999999999997"/>
    <n v="0.76"/>
    <n v="0.25369999999999998"/>
    <n v="12"/>
    <n v="12"/>
    <s v="weekend"/>
    <s v="MORNING(8AM-12PM)"/>
  </r>
  <r>
    <n v="12"/>
    <d v="2011-01-01T00:00:00"/>
    <n v="1"/>
    <x v="11"/>
    <b v="0"/>
    <n v="6"/>
    <n v="1"/>
    <x v="0"/>
    <n v="0.36"/>
    <n v="0.33329999999999999"/>
    <n v="0.81"/>
    <n v="0.28360000000000002"/>
    <n v="26"/>
    <n v="26"/>
    <s v="weekend"/>
    <s v="MORNING(8AM-12PM)"/>
  </r>
  <r>
    <n v="13"/>
    <d v="2011-01-01T00:00:00"/>
    <n v="1"/>
    <x v="12"/>
    <b v="0"/>
    <n v="6"/>
    <n v="1"/>
    <x v="0"/>
    <n v="0.42"/>
    <n v="0.42420000000000002"/>
    <n v="0.77"/>
    <n v="0.28360000000000002"/>
    <n v="29"/>
    <n v="29"/>
    <s v="weekend"/>
    <s v="AFTERNOON(12PM-4PM)"/>
  </r>
  <r>
    <n v="14"/>
    <d v="2011-01-01T00:00:00"/>
    <n v="1"/>
    <x v="13"/>
    <b v="0"/>
    <n v="6"/>
    <n v="2"/>
    <x v="1"/>
    <n v="0.46"/>
    <n v="0.45450000000000002"/>
    <n v="0.72"/>
    <n v="0.29849999999999999"/>
    <n v="47"/>
    <n v="47"/>
    <s v="weekend"/>
    <s v="AFTERNOON(12PM-4PM)"/>
  </r>
  <r>
    <n v="15"/>
    <d v="2011-01-01T00:00:00"/>
    <n v="1"/>
    <x v="14"/>
    <b v="0"/>
    <n v="6"/>
    <n v="2"/>
    <x v="1"/>
    <n v="0.46"/>
    <n v="0.45450000000000002"/>
    <n v="0.72"/>
    <n v="0.28360000000000002"/>
    <n v="35"/>
    <n v="35"/>
    <s v="weekend"/>
    <s v="AFTERNOON(12PM-4PM)"/>
  </r>
  <r>
    <n v="16"/>
    <d v="2011-01-01T00:00:00"/>
    <n v="1"/>
    <x v="15"/>
    <b v="0"/>
    <n v="6"/>
    <n v="2"/>
    <x v="1"/>
    <n v="0.44"/>
    <n v="0.43940000000000001"/>
    <n v="0.77"/>
    <n v="0.29849999999999999"/>
    <n v="40"/>
    <n v="40"/>
    <s v="weekend"/>
    <s v="AFTERNOON(12PM-4PM)"/>
  </r>
  <r>
    <n v="17"/>
    <d v="2011-01-01T00:00:00"/>
    <n v="1"/>
    <x v="16"/>
    <b v="0"/>
    <n v="6"/>
    <n v="2"/>
    <x v="1"/>
    <n v="0.42"/>
    <n v="0.42420000000000002"/>
    <n v="0.82"/>
    <n v="0.29849999999999999"/>
    <n v="41"/>
    <n v="41"/>
    <s v="weekend"/>
    <s v="EVENING(4PM-8PM)"/>
  </r>
  <r>
    <n v="18"/>
    <d v="2011-01-01T00:00:00"/>
    <n v="1"/>
    <x v="17"/>
    <b v="0"/>
    <n v="6"/>
    <n v="2"/>
    <x v="1"/>
    <n v="0.44"/>
    <n v="0"/>
    <n v="0.82"/>
    <n v="0.28360000000000002"/>
    <n v="15"/>
    <n v="15"/>
    <s v="weekend"/>
    <s v="EVENING(4PM-8PM)"/>
  </r>
  <r>
    <n v="19"/>
    <d v="2011-01-01T00:00:00"/>
    <n v="1"/>
    <x v="18"/>
    <b v="0"/>
    <n v="6"/>
    <n v="3"/>
    <x v="2"/>
    <n v="0.42"/>
    <n v="0.42420000000000002"/>
    <n v="0.88"/>
    <n v="0.25369999999999998"/>
    <n v="9"/>
    <n v="9"/>
    <s v="weekend"/>
    <s v="EVENING(4PM-8PM)"/>
  </r>
  <r>
    <n v="20"/>
    <d v="2011-01-01T00:00:00"/>
    <n v="1"/>
    <x v="19"/>
    <b v="0"/>
    <n v="6"/>
    <n v="3"/>
    <x v="2"/>
    <n v="0.42"/>
    <n v="0.42420000000000002"/>
    <n v="0.88"/>
    <n v="0.25369999999999998"/>
    <n v="6"/>
    <n v="6"/>
    <s v="weekend"/>
    <s v="EVENING(4PM-8PM)"/>
  </r>
  <r>
    <n v="21"/>
    <d v="2011-01-01T00:00:00"/>
    <n v="1"/>
    <x v="20"/>
    <b v="0"/>
    <n v="6"/>
    <n v="2"/>
    <x v="1"/>
    <n v="0.4"/>
    <n v="0.40910000000000002"/>
    <n v="0.87"/>
    <n v="0.25369999999999998"/>
    <n v="11"/>
    <n v="11"/>
    <s v="weekend"/>
    <s v="NIGHT/EARLY MORNING(8PM-8AM)"/>
  </r>
  <r>
    <n v="22"/>
    <d v="2011-01-01T00:00:00"/>
    <n v="1"/>
    <x v="21"/>
    <b v="0"/>
    <n v="6"/>
    <n v="2"/>
    <x v="1"/>
    <n v="0.4"/>
    <n v="0.40910000000000002"/>
    <n v="0.87"/>
    <n v="0.19400000000000001"/>
    <n v="3"/>
    <n v="3"/>
    <s v="weekend"/>
    <s v="NIGHT/EARLY MORNING(8PM-8AM)"/>
  </r>
  <r>
    <n v="23"/>
    <d v="2011-01-01T00:00:00"/>
    <n v="1"/>
    <x v="22"/>
    <b v="0"/>
    <n v="6"/>
    <n v="2"/>
    <x v="1"/>
    <n v="0.4"/>
    <n v="0.40910000000000002"/>
    <n v="0.94"/>
    <n v="0.22389999999999999"/>
    <n v="11"/>
    <n v="11"/>
    <s v="weekend"/>
    <s v="NIGHT/EARLY MORNING(8PM-8AM)"/>
  </r>
  <r>
    <n v="24"/>
    <d v="2011-01-01T00:00:00"/>
    <n v="1"/>
    <x v="23"/>
    <b v="0"/>
    <n v="6"/>
    <n v="2"/>
    <x v="1"/>
    <n v="0.46"/>
    <n v="0"/>
    <n v="0.88"/>
    <n v="0.29849999999999999"/>
    <n v="15"/>
    <n v="15"/>
    <s v="weekend"/>
    <s v="NIGHT/EARLY MORNING(8PM-8AM)"/>
  </r>
  <r>
    <n v="25"/>
    <d v="2011-01-02T00:00:00"/>
    <n v="1"/>
    <x v="0"/>
    <b v="0"/>
    <n v="0"/>
    <n v="2"/>
    <x v="1"/>
    <n v="0.46"/>
    <n v="0.45450000000000002"/>
    <n v="0.88"/>
    <n v="0.29849999999999999"/>
    <n v="4"/>
    <n v="4"/>
    <s v="weekend"/>
    <s v="NIGHT/EARLY MORNING(8PM-8AM)"/>
  </r>
  <r>
    <n v="26"/>
    <d v="2011-01-02T00:00:00"/>
    <n v="1"/>
    <x v="1"/>
    <b v="0"/>
    <n v="0"/>
    <n v="2"/>
    <x v="1"/>
    <n v="0.44"/>
    <n v="0.43940000000000001"/>
    <n v="0.94"/>
    <n v="0.25369999999999998"/>
    <n v="1"/>
    <n v="1"/>
    <s v="weekend"/>
    <s v="NIGHT/EARLY MORNING(8PM-8AM)"/>
  </r>
  <r>
    <n v="27"/>
    <d v="2011-01-02T00:00:00"/>
    <n v="1"/>
    <x v="2"/>
    <b v="0"/>
    <n v="0"/>
    <n v="2"/>
    <x v="1"/>
    <n v="0.42"/>
    <n v="0.42420000000000002"/>
    <n v="1"/>
    <n v="0.28360000000000002"/>
    <n v="1"/>
    <n v="1"/>
    <s v="weekend"/>
    <s v="NIGHT/EARLY MORNING(8PM-8AM)"/>
  </r>
  <r>
    <n v="28"/>
    <d v="2011-01-02T00:00:00"/>
    <n v="1"/>
    <x v="3"/>
    <b v="0"/>
    <n v="0"/>
    <n v="2"/>
    <x v="1"/>
    <n v="0.46"/>
    <n v="0.45450000000000002"/>
    <n v="0.94"/>
    <n v="0.19400000000000001"/>
    <n v="2"/>
    <n v="2"/>
    <s v="weekend"/>
    <s v="NIGHT/EARLY MORNING(8PM-8AM)"/>
  </r>
  <r>
    <n v="29"/>
    <d v="2011-01-02T00:00:00"/>
    <n v="1"/>
    <x v="4"/>
    <b v="0"/>
    <n v="0"/>
    <n v="2"/>
    <x v="1"/>
    <n v="0.46"/>
    <n v="0"/>
    <n v="0.94"/>
    <n v="0.19400000000000001"/>
    <n v="2"/>
    <n v="2"/>
    <s v="weekend"/>
    <s v="NIGHT/EARLY MORNING(8PM-8AM)"/>
  </r>
  <r>
    <n v="30"/>
    <d v="2011-01-02T00:00:00"/>
    <n v="1"/>
    <x v="6"/>
    <b v="0"/>
    <n v="0"/>
    <n v="3"/>
    <x v="2"/>
    <n v="0.42"/>
    <n v="0.42420000000000002"/>
    <n v="0.77"/>
    <n v="0.29849999999999999"/>
    <n v="0"/>
    <n v="0"/>
    <s v="weekend"/>
    <s v="NIGHT/EARLY MORNING(8PM-8AM)"/>
  </r>
  <r>
    <n v="31"/>
    <d v="2011-01-02T00:00:00"/>
    <n v="1"/>
    <x v="7"/>
    <b v="0"/>
    <n v="0"/>
    <n v="2"/>
    <x v="1"/>
    <n v="0.4"/>
    <n v="0.40910000000000002"/>
    <n v="0.76"/>
    <n v="0.19400000000000001"/>
    <n v="0"/>
    <n v="0"/>
    <s v="weekend"/>
    <s v="NIGHT/EARLY MORNING(8PM-8AM)"/>
  </r>
  <r>
    <n v="32"/>
    <d v="2011-01-02T00:00:00"/>
    <n v="1"/>
    <x v="8"/>
    <b v="0"/>
    <n v="0"/>
    <n v="3"/>
    <x v="2"/>
    <n v="0.4"/>
    <n v="0.40910000000000002"/>
    <n v="0.71"/>
    <n v="0.22389999999999999"/>
    <n v="0"/>
    <n v="0"/>
    <s v="weekend"/>
    <s v="MORNING(8AM-12PM)"/>
  </r>
  <r>
    <n v="33"/>
    <d v="2011-01-02T00:00:00"/>
    <n v="1"/>
    <x v="9"/>
    <b v="0"/>
    <n v="0"/>
    <n v="2"/>
    <x v="1"/>
    <n v="0.38"/>
    <n v="0"/>
    <n v="0.76"/>
    <n v="0.22389999999999999"/>
    <n v="1"/>
    <n v="1"/>
    <s v="weekend"/>
    <s v="MORNING(8AM-12PM)"/>
  </r>
  <r>
    <n v="34"/>
    <d v="2011-01-02T00:00:00"/>
    <n v="1"/>
    <x v="10"/>
    <b v="0"/>
    <n v="0"/>
    <n v="2"/>
    <x v="1"/>
    <n v="0.36"/>
    <n v="0.34849999999999998"/>
    <n v="0.81"/>
    <n v="0.22389999999999999"/>
    <n v="7"/>
    <n v="7"/>
    <s v="weekend"/>
    <s v="MORNING(8AM-12PM)"/>
  </r>
  <r>
    <n v="35"/>
    <d v="2011-01-02T00:00:00"/>
    <n v="1"/>
    <x v="11"/>
    <b v="0"/>
    <n v="0"/>
    <n v="2"/>
    <x v="1"/>
    <n v="0.36"/>
    <n v="0.33329999999999999"/>
    <n v="0.71"/>
    <n v="0.25369999999999998"/>
    <n v="16"/>
    <n v="16"/>
    <s v="weekend"/>
    <s v="MORNING(8AM-12PM)"/>
  </r>
  <r>
    <n v="36"/>
    <d v="2011-01-02T00:00:00"/>
    <n v="1"/>
    <x v="12"/>
    <b v="0"/>
    <n v="0"/>
    <n v="2"/>
    <x v="1"/>
    <n v="0.36"/>
    <n v="0.33329999999999999"/>
    <n v="0.66"/>
    <n v="0.29849999999999999"/>
    <n v="20"/>
    <n v="20"/>
    <s v="weekend"/>
    <s v="AFTERNOON(12PM-4PM)"/>
  </r>
  <r>
    <n v="37"/>
    <d v="2011-01-02T00:00:00"/>
    <n v="1"/>
    <x v="13"/>
    <b v="0"/>
    <n v="0"/>
    <n v="2"/>
    <x v="1"/>
    <n v="0.36"/>
    <n v="0.34849999999999998"/>
    <n v="0.66"/>
    <n v="0.1343"/>
    <n v="11"/>
    <n v="11"/>
    <s v="weekend"/>
    <s v="AFTERNOON(12PM-4PM)"/>
  </r>
  <r>
    <n v="38"/>
    <d v="2011-01-02T00:00:00"/>
    <n v="1"/>
    <x v="14"/>
    <b v="0"/>
    <n v="0"/>
    <n v="3"/>
    <x v="2"/>
    <n v="0.36"/>
    <n v="0"/>
    <n v="0.76"/>
    <n v="0.19400000000000001"/>
    <n v="4"/>
    <n v="4"/>
    <s v="weekend"/>
    <s v="AFTERNOON(12PM-4PM)"/>
  </r>
  <r>
    <n v="39"/>
    <d v="2011-01-02T00:00:00"/>
    <n v="1"/>
    <x v="15"/>
    <b v="0"/>
    <n v="0"/>
    <n v="3"/>
    <x v="2"/>
    <n v="0.34"/>
    <n v="0.33329999999999999"/>
    <n v="0.81"/>
    <n v="0.16420000000000001"/>
    <n v="19"/>
    <n v="19"/>
    <s v="weekend"/>
    <s v="AFTERNOON(12PM-4PM)"/>
  </r>
  <r>
    <n v="40"/>
    <d v="2011-01-02T00:00:00"/>
    <n v="1"/>
    <x v="16"/>
    <b v="0"/>
    <n v="0"/>
    <n v="3"/>
    <x v="2"/>
    <n v="0.34"/>
    <n v="0.33329999999999999"/>
    <n v="0.71"/>
    <n v="0.16420000000000001"/>
    <n v="9"/>
    <n v="9"/>
    <s v="weekend"/>
    <s v="EVENING(4PM-8PM)"/>
  </r>
  <r>
    <n v="41"/>
    <d v="2011-01-02T00:00:00"/>
    <n v="1"/>
    <x v="17"/>
    <b v="0"/>
    <n v="0"/>
    <n v="1"/>
    <x v="0"/>
    <n v="0.34"/>
    <n v="0.33329999999999999"/>
    <n v="0.56999999999999995"/>
    <n v="0.19400000000000001"/>
    <n v="7"/>
    <n v="7"/>
    <s v="weekend"/>
    <s v="EVENING(4PM-8PM)"/>
  </r>
  <r>
    <n v="42"/>
    <d v="2011-01-02T00:00:00"/>
    <n v="1"/>
    <x v="18"/>
    <b v="0"/>
    <n v="0"/>
    <n v="2"/>
    <x v="1"/>
    <n v="0.36"/>
    <n v="0.33329999999999999"/>
    <n v="0.46"/>
    <n v="0.32840000000000003"/>
    <n v="10"/>
    <n v="10"/>
    <s v="weekend"/>
    <s v="EVENING(4PM-8PM)"/>
  </r>
  <r>
    <n v="43"/>
    <d v="2011-01-02T00:00:00"/>
    <n v="1"/>
    <x v="19"/>
    <b v="0"/>
    <n v="0"/>
    <n v="1"/>
    <x v="0"/>
    <n v="0.32"/>
    <n v="0.28789999999999999"/>
    <n v="0.42"/>
    <n v="0.44779999999999998"/>
    <n v="1"/>
    <n v="1"/>
    <s v="weekend"/>
    <s v="EVENING(4PM-8PM)"/>
  </r>
  <r>
    <n v="44"/>
    <d v="2011-01-02T00:00:00"/>
    <n v="1"/>
    <x v="20"/>
    <b v="0"/>
    <n v="0"/>
    <n v="1"/>
    <x v="0"/>
    <n v="0.3"/>
    <n v="0"/>
    <n v="0.39"/>
    <n v="0.35820000000000002"/>
    <n v="5"/>
    <n v="5"/>
    <s v="weekend"/>
    <s v="NIGHT/EARLY MORNING(8PM-8AM)"/>
  </r>
  <r>
    <n v="45"/>
    <d v="2011-01-02T00:00:00"/>
    <n v="1"/>
    <x v="21"/>
    <b v="0"/>
    <n v="0"/>
    <n v="1"/>
    <x v="0"/>
    <n v="0.26"/>
    <n v="0.2273"/>
    <n v="0.44"/>
    <n v="0.32840000000000003"/>
    <n v="11"/>
    <n v="11"/>
    <s v="weekend"/>
    <s v="NIGHT/EARLY MORNING(8PM-8AM)"/>
  </r>
  <r>
    <n v="46"/>
    <d v="2011-01-02T00:00:00"/>
    <n v="1"/>
    <x v="22"/>
    <b v="0"/>
    <n v="0"/>
    <n v="1"/>
    <x v="0"/>
    <n v="0.24"/>
    <n v="0.21210000000000001"/>
    <n v="0.44"/>
    <n v="0.29849999999999999"/>
    <n v="0"/>
    <n v="0"/>
    <s v="weekend"/>
    <s v="NIGHT/EARLY MORNING(8PM-8AM)"/>
  </r>
  <r>
    <n v="47"/>
    <d v="2011-01-02T00:00:00"/>
    <n v="1"/>
    <x v="23"/>
    <b v="0"/>
    <n v="0"/>
    <n v="1"/>
    <x v="0"/>
    <n v="0.22"/>
    <n v="0.2273"/>
    <n v="0.47"/>
    <n v="0.16420000000000001"/>
    <n v="0"/>
    <n v="0"/>
    <s v="weekend"/>
    <s v="NIGHT/EARLY MORNING(8PM-8AM)"/>
  </r>
  <r>
    <n v="48"/>
    <d v="2011-01-03T00:00:00"/>
    <n v="1"/>
    <x v="0"/>
    <b v="0"/>
    <n v="1"/>
    <n v="1"/>
    <x v="0"/>
    <n v="0.22"/>
    <n v="0.19700000000000001"/>
    <n v="0.44"/>
    <n v="0.35820000000000002"/>
    <n v="0"/>
    <n v="0"/>
    <s v="weekday"/>
    <s v="NIGHT/EARLY MORNING(8PM-8AM)"/>
  </r>
  <r>
    <n v="49"/>
    <d v="2011-01-03T00:00:00"/>
    <n v="1"/>
    <x v="1"/>
    <b v="0"/>
    <n v="1"/>
    <n v="1"/>
    <x v="0"/>
    <n v="0.2"/>
    <n v="0"/>
    <n v="0.44"/>
    <n v="0.41789999999999999"/>
    <n v="0"/>
    <n v="0"/>
    <s v="weekday"/>
    <s v="NIGHT/EARLY MORNING(8PM-8AM)"/>
  </r>
  <r>
    <n v="50"/>
    <d v="2011-01-03T00:00:00"/>
    <n v="1"/>
    <x v="4"/>
    <b v="0"/>
    <n v="1"/>
    <n v="1"/>
    <x v="0"/>
    <n v="0.16"/>
    <n v="0.13639999999999999"/>
    <n v="0.47"/>
    <n v="0.3881"/>
    <n v="0"/>
    <n v="0"/>
    <s v="weekday"/>
    <s v="NIGHT/EARLY MORNING(8PM-8AM)"/>
  </r>
  <r>
    <n v="51"/>
    <d v="2011-01-03T00:00:00"/>
    <n v="1"/>
    <x v="5"/>
    <b v="0"/>
    <n v="1"/>
    <n v="1"/>
    <x v="0"/>
    <n v="0.16"/>
    <n v="0.13639999999999999"/>
    <n v="0.47"/>
    <n v="0.28360000000000002"/>
    <n v="0"/>
    <n v="0"/>
    <s v="weekday"/>
    <s v="NIGHT/EARLY MORNING(8PM-8AM)"/>
  </r>
  <r>
    <n v="52"/>
    <d v="2011-01-03T00:00:00"/>
    <n v="1"/>
    <x v="6"/>
    <b v="0"/>
    <n v="1"/>
    <n v="1"/>
    <x v="0"/>
    <n v="0.14000000000000001"/>
    <n v="0.1061"/>
    <n v="0.5"/>
    <n v="0.3881"/>
    <n v="0"/>
    <n v="0"/>
    <s v="weekday"/>
    <s v="NIGHT/EARLY MORNING(8PM-8AM)"/>
  </r>
  <r>
    <n v="53"/>
    <d v="2011-01-03T00:00:00"/>
    <n v="1"/>
    <x v="7"/>
    <b v="0"/>
    <n v="1"/>
    <n v="1"/>
    <x v="0"/>
    <n v="0.14000000000000001"/>
    <n v="0.13639999999999999"/>
    <n v="0.5"/>
    <n v="0.19400000000000001"/>
    <n v="1"/>
    <n v="1"/>
    <s v="weekday"/>
    <s v="NIGHT/EARLY MORNING(8PM-8AM)"/>
  </r>
  <r>
    <n v="54"/>
    <d v="2011-01-03T00:00:00"/>
    <n v="1"/>
    <x v="8"/>
    <b v="0"/>
    <n v="1"/>
    <n v="1"/>
    <x v="0"/>
    <n v="0.14000000000000001"/>
    <n v="0.1212"/>
    <n v="0.5"/>
    <n v="0.28360000000000002"/>
    <n v="1"/>
    <n v="1"/>
    <s v="weekday"/>
    <s v="MORNING(8AM-12PM)"/>
  </r>
  <r>
    <n v="55"/>
    <d v="2011-01-03T00:00:00"/>
    <n v="1"/>
    <x v="9"/>
    <b v="0"/>
    <n v="1"/>
    <n v="1"/>
    <x v="0"/>
    <n v="0.16"/>
    <n v="0.13639999999999999"/>
    <n v="0.43"/>
    <n v="0.3881"/>
    <n v="7"/>
    <n v="7"/>
    <s v="weekday"/>
    <s v="MORNING(8AM-12PM)"/>
  </r>
  <r>
    <n v="56"/>
    <d v="2011-01-03T00:00:00"/>
    <n v="1"/>
    <x v="10"/>
    <b v="0"/>
    <n v="1"/>
    <n v="1"/>
    <x v="0"/>
    <n v="0.18"/>
    <n v="0.16669999999999999"/>
    <n v="0.43"/>
    <n v="0.25369999999999998"/>
    <n v="11"/>
    <n v="11"/>
    <s v="weekday"/>
    <s v="MORNING(8AM-12PM)"/>
  </r>
  <r>
    <n v="57"/>
    <d v="2011-01-03T00:00:00"/>
    <n v="1"/>
    <x v="11"/>
    <b v="0"/>
    <n v="1"/>
    <n v="1"/>
    <x v="0"/>
    <n v="0.2"/>
    <n v="0.18179999999999999"/>
    <n v="0.4"/>
    <n v="0.32840000000000003"/>
    <n v="10"/>
    <n v="10"/>
    <s v="weekday"/>
    <s v="MORNING(8AM-12PM)"/>
  </r>
  <r>
    <n v="58"/>
    <d v="2011-01-03T00:00:00"/>
    <n v="1"/>
    <x v="12"/>
    <b v="0"/>
    <n v="1"/>
    <n v="1"/>
    <x v="0"/>
    <n v="0.22"/>
    <n v="0.21210000000000001"/>
    <n v="0.35"/>
    <n v="0.29849999999999999"/>
    <n v="13"/>
    <n v="13"/>
    <s v="weekday"/>
    <s v="AFTERNOON(12PM-4PM)"/>
  </r>
  <r>
    <n v="59"/>
    <d v="2011-01-03T00:00:00"/>
    <n v="1"/>
    <x v="13"/>
    <b v="0"/>
    <n v="1"/>
    <n v="1"/>
    <x v="0"/>
    <n v="0.24"/>
    <n v="0"/>
    <n v="0.35"/>
    <n v="0.28360000000000002"/>
    <n v="8"/>
    <n v="8"/>
    <s v="weekday"/>
    <s v="AFTERNOON(12PM-4PM)"/>
  </r>
  <r>
    <n v="60"/>
    <d v="2011-01-03T00:00:00"/>
    <n v="1"/>
    <x v="14"/>
    <b v="0"/>
    <n v="1"/>
    <n v="1"/>
    <x v="0"/>
    <n v="0.26"/>
    <n v="0.2424"/>
    <n v="0.3"/>
    <n v="0.28360000000000002"/>
    <n v="11"/>
    <n v="11"/>
    <s v="weekday"/>
    <s v="AFTERNOON(12PM-4PM)"/>
  </r>
  <r>
    <n v="61"/>
    <d v="2011-01-03T00:00:00"/>
    <n v="1"/>
    <x v="15"/>
    <b v="0"/>
    <n v="1"/>
    <n v="1"/>
    <x v="0"/>
    <n v="0.26"/>
    <n v="0.2424"/>
    <n v="0.3"/>
    <n v="0.25369999999999998"/>
    <n v="14"/>
    <n v="14"/>
    <s v="weekday"/>
    <s v="AFTERNOON(12PM-4PM)"/>
  </r>
  <r>
    <n v="62"/>
    <d v="2011-01-03T00:00:00"/>
    <n v="1"/>
    <x v="16"/>
    <b v="0"/>
    <n v="1"/>
    <n v="1"/>
    <x v="0"/>
    <n v="0.26"/>
    <n v="0.2424"/>
    <n v="0.3"/>
    <n v="0.25369999999999998"/>
    <n v="9"/>
    <n v="9"/>
    <s v="weekday"/>
    <s v="EVENING(4PM-8PM)"/>
  </r>
  <r>
    <n v="63"/>
    <d v="2011-01-03T00:00:00"/>
    <n v="1"/>
    <x v="17"/>
    <b v="0"/>
    <n v="1"/>
    <n v="1"/>
    <x v="0"/>
    <n v="0.24"/>
    <n v="0.2273"/>
    <n v="0.3"/>
    <n v="0.22389999999999999"/>
    <n v="11"/>
    <n v="11"/>
    <s v="weekday"/>
    <s v="EVENING(4PM-8PM)"/>
  </r>
  <r>
    <n v="64"/>
    <d v="2011-01-03T00:00:00"/>
    <n v="1"/>
    <x v="18"/>
    <b v="0"/>
    <n v="1"/>
    <n v="1"/>
    <x v="0"/>
    <n v="0.24"/>
    <n v="0.2576"/>
    <n v="0.32"/>
    <n v="0.1045"/>
    <n v="9"/>
    <n v="9"/>
    <s v="weekday"/>
    <s v="EVENING(4PM-8PM)"/>
  </r>
  <r>
    <n v="65"/>
    <d v="2011-01-03T00:00:00"/>
    <n v="1"/>
    <x v="19"/>
    <b v="0"/>
    <n v="1"/>
    <n v="1"/>
    <x v="0"/>
    <n v="0.2"/>
    <n v="0.2576"/>
    <n v="0.47"/>
    <n v="0"/>
    <n v="8"/>
    <n v="8"/>
    <s v="weekday"/>
    <s v="EVENING(4PM-8PM)"/>
  </r>
  <r>
    <n v="66"/>
    <d v="2011-01-03T00:00:00"/>
    <n v="1"/>
    <x v="20"/>
    <b v="0"/>
    <n v="1"/>
    <n v="1"/>
    <x v="0"/>
    <n v="0.2"/>
    <n v="0"/>
    <n v="0.47"/>
    <n v="0.1045"/>
    <n v="3"/>
    <n v="3"/>
    <s v="weekday"/>
    <s v="NIGHT/EARLY MORNING(8PM-8AM)"/>
  </r>
  <r>
    <n v="67"/>
    <d v="2011-01-03T00:00:00"/>
    <n v="1"/>
    <x v="21"/>
    <b v="0"/>
    <n v="1"/>
    <n v="1"/>
    <x v="0"/>
    <n v="0.18"/>
    <n v="0.19700000000000001"/>
    <n v="0.64"/>
    <n v="0.1343"/>
    <n v="3"/>
    <n v="3"/>
    <s v="weekday"/>
    <s v="NIGHT/EARLY MORNING(8PM-8AM)"/>
  </r>
  <r>
    <n v="68"/>
    <d v="2011-01-03T00:00:00"/>
    <n v="1"/>
    <x v="22"/>
    <b v="0"/>
    <n v="1"/>
    <n v="1"/>
    <x v="0"/>
    <n v="0.14000000000000001"/>
    <n v="0.1515"/>
    <n v="0.69"/>
    <n v="0.1343"/>
    <n v="0"/>
    <n v="0"/>
    <s v="weekday"/>
    <s v="NIGHT/EARLY MORNING(8PM-8AM)"/>
  </r>
  <r>
    <n v="69"/>
    <d v="2011-01-03T00:00:00"/>
    <n v="1"/>
    <x v="23"/>
    <b v="0"/>
    <n v="1"/>
    <n v="1"/>
    <x v="0"/>
    <n v="0.18"/>
    <n v="0.21210000000000001"/>
    <n v="0.55000000000000004"/>
    <n v="0.1045"/>
    <n v="1"/>
    <n v="1"/>
    <s v="weekday"/>
    <s v="NIGHT/EARLY MORNING(8PM-8AM)"/>
  </r>
  <r>
    <n v="70"/>
    <d v="2011-01-04T00:00:00"/>
    <n v="1"/>
    <x v="0"/>
    <b v="0"/>
    <n v="2"/>
    <n v="1"/>
    <x v="0"/>
    <n v="0.16"/>
    <n v="0"/>
    <n v="0.55000000000000004"/>
    <n v="0.1045"/>
    <n v="0"/>
    <n v="0"/>
    <s v="weekday"/>
    <s v="NIGHT/EARLY MORNING(8PM-8AM)"/>
  </r>
  <r>
    <n v="71"/>
    <d v="2011-01-04T00:00:00"/>
    <n v="1"/>
    <x v="1"/>
    <b v="0"/>
    <n v="2"/>
    <n v="1"/>
    <x v="0"/>
    <n v="0.16"/>
    <n v="0.18179999999999999"/>
    <n v="0.59"/>
    <n v="0.1045"/>
    <n v="0"/>
    <n v="0"/>
    <s v="weekday"/>
    <s v="NIGHT/EARLY MORNING(8PM-8AM)"/>
  </r>
  <r>
    <n v="72"/>
    <d v="2011-01-04T00:00:00"/>
    <n v="1"/>
    <x v="2"/>
    <b v="0"/>
    <n v="2"/>
    <n v="1"/>
    <x v="0"/>
    <n v="0.14000000000000001"/>
    <n v="0.1515"/>
    <n v="0.63"/>
    <n v="0.1343"/>
    <n v="0"/>
    <n v="0"/>
    <s v="weekday"/>
    <s v="NIGHT/EARLY MORNING(8PM-8AM)"/>
  </r>
  <r>
    <n v="73"/>
    <d v="2011-01-04T00:00:00"/>
    <n v="1"/>
    <x v="4"/>
    <b v="0"/>
    <n v="2"/>
    <n v="1"/>
    <x v="0"/>
    <n v="0.14000000000000001"/>
    <n v="0.18179999999999999"/>
    <n v="0.63"/>
    <n v="8.9599999999999999E-2"/>
    <n v="0"/>
    <n v="0"/>
    <s v="weekday"/>
    <s v="NIGHT/EARLY MORNING(8PM-8AM)"/>
  </r>
  <r>
    <n v="74"/>
    <d v="2011-01-04T00:00:00"/>
    <n v="1"/>
    <x v="5"/>
    <b v="0"/>
    <n v="2"/>
    <n v="1"/>
    <x v="0"/>
    <n v="0.12"/>
    <n v="0.1515"/>
    <n v="0.68"/>
    <n v="0.1045"/>
    <n v="0"/>
    <n v="0"/>
    <s v="weekday"/>
    <s v="NIGHT/EARLY MORNING(8PM-8AM)"/>
  </r>
  <r>
    <n v="75"/>
    <d v="2011-01-04T00:00:00"/>
    <n v="1"/>
    <x v="6"/>
    <b v="0"/>
    <n v="2"/>
    <n v="1"/>
    <x v="0"/>
    <n v="0.12"/>
    <n v="0.1515"/>
    <n v="0.74"/>
    <n v="0.1045"/>
    <n v="0"/>
    <n v="0"/>
    <s v="weekday"/>
    <s v="NIGHT/EARLY MORNING(8PM-8AM)"/>
  </r>
  <r>
    <n v="76"/>
    <d v="2011-01-04T00:00:00"/>
    <n v="1"/>
    <x v="7"/>
    <b v="0"/>
    <n v="2"/>
    <n v="1"/>
    <x v="0"/>
    <n v="0.12"/>
    <n v="0.1515"/>
    <n v="0.74"/>
    <n v="0.1343"/>
    <n v="2"/>
    <n v="2"/>
    <s v="weekday"/>
    <s v="NIGHT/EARLY MORNING(8PM-8AM)"/>
  </r>
  <r>
    <n v="77"/>
    <d v="2011-01-04T00:00:00"/>
    <n v="1"/>
    <x v="8"/>
    <b v="0"/>
    <n v="2"/>
    <n v="1"/>
    <x v="0"/>
    <n v="0.14000000000000001"/>
    <n v="0.1515"/>
    <n v="0.69"/>
    <n v="0.16420000000000001"/>
    <n v="2"/>
    <n v="2"/>
    <s v="weekday"/>
    <s v="MORNING(8AM-12PM)"/>
  </r>
  <r>
    <n v="78"/>
    <d v="2011-01-04T00:00:00"/>
    <n v="1"/>
    <x v="9"/>
    <b v="0"/>
    <n v="2"/>
    <n v="1"/>
    <x v="0"/>
    <n v="0.16"/>
    <n v="0.1515"/>
    <n v="0.64"/>
    <n v="0.22389999999999999"/>
    <n v="2"/>
    <n v="2"/>
    <s v="weekday"/>
    <s v="MORNING(8AM-12PM)"/>
  </r>
  <r>
    <n v="79"/>
    <d v="2011-01-04T00:00:00"/>
    <n v="1"/>
    <x v="10"/>
    <b v="0"/>
    <n v="2"/>
    <n v="2"/>
    <x v="1"/>
    <n v="0.16"/>
    <n v="0.13639999999999999"/>
    <n v="0.69"/>
    <n v="0.32840000000000003"/>
    <n v="5"/>
    <n v="5"/>
    <s v="weekday"/>
    <s v="MORNING(8AM-12PM)"/>
  </r>
  <r>
    <n v="80"/>
    <d v="2011-01-04T00:00:00"/>
    <n v="1"/>
    <x v="11"/>
    <b v="0"/>
    <n v="2"/>
    <n v="1"/>
    <x v="0"/>
    <n v="0.22"/>
    <n v="0.21210000000000001"/>
    <n v="0.51"/>
    <n v="0.29849999999999999"/>
    <n v="7"/>
    <n v="7"/>
    <s v="weekday"/>
    <s v="MORNING(8AM-12PM)"/>
  </r>
  <r>
    <n v="81"/>
    <d v="2011-01-04T00:00:00"/>
    <n v="1"/>
    <x v="12"/>
    <b v="0"/>
    <n v="2"/>
    <n v="1"/>
    <x v="0"/>
    <n v="0.22"/>
    <n v="0.2273"/>
    <n v="0.51"/>
    <n v="0.16420000000000001"/>
    <n v="12"/>
    <n v="12"/>
    <s v="weekday"/>
    <s v="AFTERNOON(12PM-4PM)"/>
  </r>
  <r>
    <n v="82"/>
    <d v="2011-01-04T00:00:00"/>
    <n v="1"/>
    <x v="13"/>
    <b v="0"/>
    <n v="2"/>
    <n v="1"/>
    <x v="0"/>
    <n v="0.24"/>
    <n v="0.2273"/>
    <n v="0.56000000000000005"/>
    <n v="0.19400000000000001"/>
    <n v="18"/>
    <n v="18"/>
    <s v="weekday"/>
    <s v="AFTERNOON(12PM-4PM)"/>
  </r>
  <r>
    <n v="83"/>
    <d v="2011-01-04T00:00:00"/>
    <n v="1"/>
    <x v="14"/>
    <b v="0"/>
    <n v="2"/>
    <n v="1"/>
    <x v="0"/>
    <n v="0.26"/>
    <n v="0.2576"/>
    <n v="0.52"/>
    <n v="0.22389999999999999"/>
    <n v="9"/>
    <n v="9"/>
    <s v="weekday"/>
    <s v="AFTERNOON(12PM-4PM)"/>
  </r>
  <r>
    <n v="84"/>
    <d v="2011-01-04T00:00:00"/>
    <n v="1"/>
    <x v="15"/>
    <b v="0"/>
    <n v="2"/>
    <n v="1"/>
    <x v="0"/>
    <n v="0.28000000000000003"/>
    <n v="0.2727"/>
    <n v="0.52"/>
    <n v="0.25369999999999998"/>
    <n v="17"/>
    <n v="17"/>
    <s v="weekday"/>
    <s v="AFTERNOON(12PM-4PM)"/>
  </r>
  <r>
    <n v="85"/>
    <d v="2011-01-04T00:00:00"/>
    <n v="1"/>
    <x v="16"/>
    <b v="0"/>
    <n v="2"/>
    <n v="1"/>
    <x v="0"/>
    <n v="0.3"/>
    <n v="0.28789999999999999"/>
    <n v="0.49"/>
    <n v="0.25369999999999998"/>
    <n v="15"/>
    <n v="15"/>
    <s v="weekday"/>
    <s v="EVENING(4PM-8PM)"/>
  </r>
  <r>
    <n v="86"/>
    <d v="2011-01-04T00:00:00"/>
    <n v="1"/>
    <x v="17"/>
    <b v="0"/>
    <n v="2"/>
    <n v="1"/>
    <x v="0"/>
    <n v="0.28000000000000003"/>
    <n v="0.2727"/>
    <n v="0.48"/>
    <n v="0.22389999999999999"/>
    <n v="10"/>
    <n v="10"/>
    <s v="weekday"/>
    <s v="EVENING(4PM-8PM)"/>
  </r>
  <r>
    <n v="87"/>
    <d v="2011-01-04T00:00:00"/>
    <n v="1"/>
    <x v="18"/>
    <b v="0"/>
    <n v="2"/>
    <n v="1"/>
    <x v="0"/>
    <n v="0.26"/>
    <n v="0.2576"/>
    <n v="0.48"/>
    <n v="0.19400000000000001"/>
    <n v="3"/>
    <n v="3"/>
    <s v="weekday"/>
    <s v="EVENING(4PM-8PM)"/>
  </r>
  <r>
    <n v="88"/>
    <d v="2011-01-04T00:00:00"/>
    <n v="1"/>
    <x v="19"/>
    <b v="0"/>
    <n v="2"/>
    <n v="1"/>
    <x v="0"/>
    <n v="0.24"/>
    <n v="0.2576"/>
    <n v="0.48"/>
    <n v="0.1045"/>
    <n v="2"/>
    <n v="2"/>
    <s v="weekday"/>
    <s v="EVENING(4PM-8PM)"/>
  </r>
  <r>
    <n v="89"/>
    <d v="2011-01-04T00:00:00"/>
    <n v="1"/>
    <x v="20"/>
    <b v="0"/>
    <n v="2"/>
    <n v="1"/>
    <x v="0"/>
    <n v="0.24"/>
    <n v="0.2576"/>
    <n v="0.48"/>
    <n v="0.1045"/>
    <n v="1"/>
    <n v="1"/>
    <s v="weekday"/>
    <s v="NIGHT/EARLY MORNING(8PM-8AM)"/>
  </r>
  <r>
    <n v="90"/>
    <d v="2011-01-04T00:00:00"/>
    <n v="1"/>
    <x v="21"/>
    <b v="0"/>
    <n v="2"/>
    <n v="1"/>
    <x v="0"/>
    <n v="0.22"/>
    <n v="0.2727"/>
    <n v="0.64"/>
    <n v="0"/>
    <n v="0"/>
    <n v="0"/>
    <s v="weekday"/>
    <s v="NIGHT/EARLY MORNING(8PM-8AM)"/>
  </r>
  <r>
    <n v="91"/>
    <d v="2011-01-04T00:00:00"/>
    <n v="1"/>
    <x v="22"/>
    <b v="0"/>
    <n v="2"/>
    <n v="1"/>
    <x v="0"/>
    <n v="0.22"/>
    <n v="0.2576"/>
    <n v="0.64"/>
    <n v="8.9599999999999999E-2"/>
    <n v="1"/>
    <n v="1"/>
    <s v="weekday"/>
    <s v="NIGHT/EARLY MORNING(8PM-8AM)"/>
  </r>
  <r>
    <n v="92"/>
    <d v="2011-01-04T00:00:00"/>
    <n v="1"/>
    <x v="23"/>
    <b v="0"/>
    <n v="2"/>
    <n v="1"/>
    <x v="0"/>
    <n v="0.2"/>
    <n v="0.2273"/>
    <n v="0.69"/>
    <n v="8.9599999999999999E-2"/>
    <n v="2"/>
    <n v="2"/>
    <s v="weekday"/>
    <s v="NIGHT/EARLY MORNING(8PM-8AM)"/>
  </r>
  <r>
    <n v="93"/>
    <d v="2011-01-05T00:00:00"/>
    <n v="1"/>
    <x v="0"/>
    <b v="0"/>
    <n v="3"/>
    <n v="1"/>
    <x v="0"/>
    <n v="0.2"/>
    <n v="0.2576"/>
    <n v="0.64"/>
    <n v="0"/>
    <n v="0"/>
    <n v="0"/>
    <s v="weekday"/>
    <s v="NIGHT/EARLY MORNING(8PM-8AM)"/>
  </r>
  <r>
    <n v="94"/>
    <d v="2011-01-05T00:00:00"/>
    <n v="1"/>
    <x v="1"/>
    <b v="0"/>
    <n v="3"/>
    <n v="1"/>
    <x v="0"/>
    <n v="0.16"/>
    <n v="0.19700000000000001"/>
    <n v="0.74"/>
    <n v="8.9599999999999999E-2"/>
    <n v="0"/>
    <n v="0"/>
    <s v="weekday"/>
    <s v="NIGHT/EARLY MORNING(8PM-8AM)"/>
  </r>
  <r>
    <n v="95"/>
    <d v="2011-01-05T00:00:00"/>
    <n v="1"/>
    <x v="2"/>
    <b v="0"/>
    <n v="3"/>
    <n v="1"/>
    <x v="0"/>
    <n v="0.16"/>
    <n v="0.19700000000000001"/>
    <n v="0.74"/>
    <n v="8.9599999999999999E-2"/>
    <n v="0"/>
    <n v="0"/>
    <s v="weekday"/>
    <s v="NIGHT/EARLY MORNING(8PM-8AM)"/>
  </r>
  <r>
    <n v="96"/>
    <d v="2011-01-05T00:00:00"/>
    <n v="1"/>
    <x v="4"/>
    <b v="0"/>
    <n v="3"/>
    <n v="1"/>
    <x v="0"/>
    <n v="0.24"/>
    <n v="0.2273"/>
    <n v="0.48"/>
    <n v="0.22389999999999999"/>
    <n v="0"/>
    <n v="0"/>
    <s v="weekday"/>
    <s v="NIGHT/EARLY MORNING(8PM-8AM)"/>
  </r>
  <r>
    <n v="97"/>
    <d v="2011-01-05T00:00:00"/>
    <n v="1"/>
    <x v="5"/>
    <b v="0"/>
    <n v="3"/>
    <n v="1"/>
    <x v="0"/>
    <n v="0.22"/>
    <n v="0.2273"/>
    <n v="0.47"/>
    <n v="0.16420000000000001"/>
    <n v="0"/>
    <n v="0"/>
    <s v="weekday"/>
    <s v="NIGHT/EARLY MORNING(8PM-8AM)"/>
  </r>
  <r>
    <n v="98"/>
    <d v="2011-01-05T00:00:00"/>
    <n v="1"/>
    <x v="6"/>
    <b v="0"/>
    <n v="3"/>
    <n v="1"/>
    <x v="0"/>
    <n v="0.2"/>
    <n v="0.19700000000000001"/>
    <n v="0.47"/>
    <n v="0.22389999999999999"/>
    <n v="0"/>
    <n v="0"/>
    <s v="weekday"/>
    <s v="NIGHT/EARLY MORNING(8PM-8AM)"/>
  </r>
  <r>
    <n v="99"/>
    <d v="2011-01-05T00:00:00"/>
    <n v="1"/>
    <x v="7"/>
    <b v="0"/>
    <n v="3"/>
    <n v="1"/>
    <x v="0"/>
    <n v="0.18"/>
    <n v="0.18179999999999999"/>
    <n v="0.43"/>
    <n v="0.19400000000000001"/>
    <n v="1"/>
    <n v="1"/>
    <s v="weekday"/>
    <s v="NIGHT/EARLY MORNING(8PM-8AM)"/>
  </r>
  <r>
    <n v="100"/>
    <d v="2011-01-05T00:00:00"/>
    <n v="1"/>
    <x v="8"/>
    <b v="0"/>
    <n v="3"/>
    <n v="1"/>
    <x v="0"/>
    <n v="0.2"/>
    <n v="0.18179999999999999"/>
    <n v="0.4"/>
    <n v="0.29849999999999999"/>
    <n v="3"/>
    <n v="3"/>
    <s v="weekday"/>
    <s v="MORNING(8AM-12PM)"/>
  </r>
  <r>
    <n v="101"/>
    <d v="2011-01-05T00:00:00"/>
    <n v="1"/>
    <x v="9"/>
    <b v="0"/>
    <n v="3"/>
    <n v="1"/>
    <x v="0"/>
    <n v="0.22"/>
    <n v="0.19700000000000001"/>
    <n v="0.37"/>
    <n v="0.32840000000000003"/>
    <n v="6"/>
    <n v="6"/>
    <s v="weekday"/>
    <s v="MORNING(8AM-12PM)"/>
  </r>
  <r>
    <n v="102"/>
    <d v="2011-01-05T00:00:00"/>
    <n v="1"/>
    <x v="10"/>
    <b v="0"/>
    <n v="3"/>
    <n v="1"/>
    <x v="0"/>
    <n v="0.22"/>
    <n v="0.19700000000000001"/>
    <n v="0.37"/>
    <n v="0.32840000000000003"/>
    <n v="4"/>
    <n v="4"/>
    <s v="weekday"/>
    <s v="MORNING(8AM-12PM)"/>
  </r>
  <r>
    <n v="103"/>
    <d v="2011-01-05T00:00:00"/>
    <n v="1"/>
    <x v="11"/>
    <b v="0"/>
    <n v="3"/>
    <n v="1"/>
    <x v="0"/>
    <n v="0.26"/>
    <n v="0.2273"/>
    <n v="0.33"/>
    <n v="0.32840000000000003"/>
    <n v="12"/>
    <n v="12"/>
    <s v="weekday"/>
    <s v="MORNING(8AM-12PM)"/>
  </r>
  <r>
    <n v="104"/>
    <d v="2011-01-05T00:00:00"/>
    <n v="1"/>
    <x v="12"/>
    <b v="0"/>
    <n v="3"/>
    <n v="1"/>
    <x v="0"/>
    <n v="0.26"/>
    <n v="0.2273"/>
    <n v="0.33"/>
    <n v="0.32840000000000003"/>
    <n v="5"/>
    <n v="5"/>
    <s v="weekday"/>
    <s v="AFTERNOON(12PM-4PM)"/>
  </r>
  <r>
    <n v="105"/>
    <d v="2011-01-05T00:00:00"/>
    <n v="1"/>
    <x v="13"/>
    <b v="0"/>
    <n v="3"/>
    <n v="1"/>
    <x v="0"/>
    <n v="0.28000000000000003"/>
    <n v="0.2576"/>
    <n v="0.3"/>
    <n v="0.29849999999999999"/>
    <n v="6"/>
    <n v="6"/>
    <s v="weekday"/>
    <s v="AFTERNOON(12PM-4PM)"/>
  </r>
  <r>
    <n v="106"/>
    <d v="2011-01-05T00:00:00"/>
    <n v="1"/>
    <x v="14"/>
    <b v="0"/>
    <n v="3"/>
    <n v="1"/>
    <x v="0"/>
    <n v="0.3"/>
    <n v="0.28789999999999999"/>
    <n v="0.28000000000000003"/>
    <n v="0.19400000000000001"/>
    <n v="10"/>
    <n v="10"/>
    <s v="weekday"/>
    <s v="AFTERNOON(12PM-4PM)"/>
  </r>
  <r>
    <n v="107"/>
    <d v="2011-01-05T00:00:00"/>
    <n v="1"/>
    <x v="15"/>
    <b v="0"/>
    <n v="3"/>
    <n v="1"/>
    <x v="0"/>
    <n v="0.3"/>
    <n v="0.28789999999999999"/>
    <n v="0.28000000000000003"/>
    <n v="0.19400000000000001"/>
    <n v="7"/>
    <n v="7"/>
    <s v="weekday"/>
    <s v="AFTERNOON(12PM-4PM)"/>
  </r>
  <r>
    <n v="108"/>
    <d v="2011-01-05T00:00:00"/>
    <n v="1"/>
    <x v="16"/>
    <b v="0"/>
    <n v="3"/>
    <n v="1"/>
    <x v="0"/>
    <n v="0.3"/>
    <n v="0.31819999999999998"/>
    <n v="0.28000000000000003"/>
    <n v="8.9599999999999999E-2"/>
    <n v="4"/>
    <n v="4"/>
    <s v="weekday"/>
    <s v="EVENING(4PM-8PM)"/>
  </r>
  <r>
    <n v="109"/>
    <d v="2011-01-05T00:00:00"/>
    <n v="1"/>
    <x v="17"/>
    <b v="0"/>
    <n v="3"/>
    <n v="1"/>
    <x v="0"/>
    <n v="0.24"/>
    <n v="0.2273"/>
    <n v="0.38"/>
    <n v="0.19400000000000001"/>
    <n v="4"/>
    <n v="4"/>
    <s v="weekday"/>
    <s v="EVENING(4PM-8PM)"/>
  </r>
  <r>
    <n v="110"/>
    <d v="2011-01-05T00:00:00"/>
    <n v="1"/>
    <x v="18"/>
    <b v="0"/>
    <n v="3"/>
    <n v="1"/>
    <x v="0"/>
    <n v="0.24"/>
    <n v="0.2424"/>
    <n v="0.38"/>
    <n v="0.1343"/>
    <n v="3"/>
    <n v="3"/>
    <s v="weekday"/>
    <s v="EVENING(4PM-8PM)"/>
  </r>
  <r>
    <n v="111"/>
    <d v="2011-01-05T00:00:00"/>
    <n v="1"/>
    <x v="19"/>
    <b v="0"/>
    <n v="3"/>
    <n v="1"/>
    <x v="0"/>
    <n v="0.24"/>
    <n v="0.2576"/>
    <n v="0.38"/>
    <n v="0.1045"/>
    <n v="5"/>
    <n v="5"/>
    <s v="weekday"/>
    <s v="EVENING(4PM-8PM)"/>
  </r>
  <r>
    <n v="112"/>
    <d v="2011-01-05T00:00:00"/>
    <n v="1"/>
    <x v="20"/>
    <b v="0"/>
    <n v="3"/>
    <n v="1"/>
    <x v="0"/>
    <n v="0.22"/>
    <n v="0.2273"/>
    <n v="0.47"/>
    <n v="0.16420000000000001"/>
    <n v="7"/>
    <n v="7"/>
    <s v="weekday"/>
    <s v="NIGHT/EARLY MORNING(8PM-8AM)"/>
  </r>
  <r>
    <n v="113"/>
    <d v="2011-01-05T00:00:00"/>
    <n v="1"/>
    <x v="21"/>
    <b v="0"/>
    <n v="3"/>
    <n v="1"/>
    <x v="0"/>
    <n v="0.2"/>
    <n v="0.19700000000000001"/>
    <n v="0.51"/>
    <n v="0.19400000000000001"/>
    <n v="3"/>
    <n v="3"/>
    <s v="weekday"/>
    <s v="NIGHT/EARLY MORNING(8PM-8AM)"/>
  </r>
  <r>
    <n v="114"/>
    <d v="2011-01-05T00:00:00"/>
    <n v="1"/>
    <x v="22"/>
    <b v="0"/>
    <n v="3"/>
    <n v="1"/>
    <x v="0"/>
    <n v="0.18"/>
    <n v="0.19700000000000001"/>
    <n v="0.55000000000000004"/>
    <n v="0.1343"/>
    <n v="1"/>
    <n v="1"/>
    <s v="weekday"/>
    <s v="NIGHT/EARLY MORNING(8PM-8AM)"/>
  </r>
  <r>
    <n v="115"/>
    <d v="2011-01-05T00:00:00"/>
    <n v="1"/>
    <x v="23"/>
    <b v="0"/>
    <n v="3"/>
    <n v="1"/>
    <x v="0"/>
    <n v="0.2"/>
    <n v="0.2576"/>
    <n v="0.47"/>
    <n v="0"/>
    <n v="1"/>
    <n v="1"/>
    <s v="weekday"/>
    <s v="NIGHT/EARLY MORNING(8PM-8AM)"/>
  </r>
  <r>
    <n v="116"/>
    <d v="2011-01-06T00:00:00"/>
    <n v="1"/>
    <x v="0"/>
    <b v="0"/>
    <n v="4"/>
    <n v="1"/>
    <x v="0"/>
    <n v="0.18"/>
    <n v="0.2424"/>
    <n v="0.55000000000000004"/>
    <n v="0"/>
    <n v="0"/>
    <n v="0"/>
    <s v="weekday"/>
    <s v="NIGHT/EARLY MORNING(8PM-8AM)"/>
  </r>
  <r>
    <n v="117"/>
    <d v="2011-01-06T00:00:00"/>
    <n v="1"/>
    <x v="1"/>
    <b v="0"/>
    <n v="4"/>
    <n v="1"/>
    <x v="0"/>
    <n v="0.16"/>
    <n v="0.2273"/>
    <n v="0.64"/>
    <n v="0"/>
    <n v="0"/>
    <n v="0"/>
    <s v="weekday"/>
    <s v="NIGHT/EARLY MORNING(8PM-8AM)"/>
  </r>
  <r>
    <n v="118"/>
    <d v="2011-01-06T00:00:00"/>
    <n v="1"/>
    <x v="2"/>
    <b v="0"/>
    <n v="4"/>
    <n v="1"/>
    <x v="0"/>
    <n v="0.16"/>
    <n v="0.2273"/>
    <n v="0.64"/>
    <n v="0"/>
    <n v="0"/>
    <n v="0"/>
    <s v="weekday"/>
    <s v="NIGHT/EARLY MORNING(8PM-8AM)"/>
  </r>
  <r>
    <n v="119"/>
    <d v="2011-01-06T00:00:00"/>
    <n v="1"/>
    <x v="4"/>
    <b v="0"/>
    <n v="4"/>
    <n v="2"/>
    <x v="1"/>
    <n v="0.16"/>
    <n v="0.19700000000000001"/>
    <n v="0.64"/>
    <n v="8.9599999999999999E-2"/>
    <n v="0"/>
    <n v="0"/>
    <s v="weekday"/>
    <s v="NIGHT/EARLY MORNING(8PM-8AM)"/>
  </r>
  <r>
    <n v="120"/>
    <d v="2011-01-06T00:00:00"/>
    <n v="1"/>
    <x v="5"/>
    <b v="0"/>
    <n v="4"/>
    <n v="2"/>
    <x v="1"/>
    <n v="0.14000000000000001"/>
    <n v="0.18179999999999999"/>
    <n v="0.69"/>
    <n v="8.9599999999999999E-2"/>
    <n v="0"/>
    <n v="0"/>
    <s v="weekday"/>
    <s v="NIGHT/EARLY MORNING(8PM-8AM)"/>
  </r>
  <r>
    <n v="121"/>
    <d v="2011-01-06T00:00:00"/>
    <n v="1"/>
    <x v="6"/>
    <b v="0"/>
    <n v="4"/>
    <n v="2"/>
    <x v="1"/>
    <n v="0.14000000000000001"/>
    <n v="0.16669999999999999"/>
    <n v="0.63"/>
    <n v="0.1045"/>
    <n v="0"/>
    <n v="0"/>
    <s v="weekday"/>
    <s v="NIGHT/EARLY MORNING(8PM-8AM)"/>
  </r>
  <r>
    <n v="122"/>
    <d v="2011-01-06T00:00:00"/>
    <n v="1"/>
    <x v="7"/>
    <b v="0"/>
    <n v="4"/>
    <n v="2"/>
    <x v="1"/>
    <n v="0.16"/>
    <n v="0.2273"/>
    <n v="0.59"/>
    <n v="0"/>
    <n v="0"/>
    <n v="0"/>
    <s v="weekday"/>
    <s v="NIGHT/EARLY MORNING(8PM-8AM)"/>
  </r>
  <r>
    <n v="123"/>
    <d v="2011-01-06T00:00:00"/>
    <n v="1"/>
    <x v="8"/>
    <b v="0"/>
    <n v="4"/>
    <n v="1"/>
    <x v="0"/>
    <n v="0.16"/>
    <n v="0.2273"/>
    <n v="0.59"/>
    <n v="0"/>
    <n v="3"/>
    <n v="3"/>
    <s v="weekday"/>
    <s v="MORNING(8AM-12PM)"/>
  </r>
  <r>
    <n v="124"/>
    <d v="2011-01-06T00:00:00"/>
    <n v="1"/>
    <x v="9"/>
    <b v="0"/>
    <n v="4"/>
    <n v="2"/>
    <x v="1"/>
    <n v="0.18"/>
    <n v="0.2424"/>
    <n v="0.51"/>
    <n v="0"/>
    <n v="6"/>
    <n v="6"/>
    <s v="weekday"/>
    <s v="MORNING(8AM-12PM)"/>
  </r>
  <r>
    <n v="125"/>
    <d v="2011-01-06T00:00:00"/>
    <n v="1"/>
    <x v="10"/>
    <b v="0"/>
    <n v="4"/>
    <n v="1"/>
    <x v="0"/>
    <n v="0.2"/>
    <n v="0.2576"/>
    <n v="0.47"/>
    <n v="0"/>
    <n v="3"/>
    <n v="3"/>
    <s v="weekday"/>
    <s v="MORNING(8AM-12PM)"/>
  </r>
  <r>
    <n v="126"/>
    <d v="2011-01-06T00:00:00"/>
    <n v="1"/>
    <x v="11"/>
    <b v="0"/>
    <n v="4"/>
    <n v="1"/>
    <x v="0"/>
    <n v="0.22"/>
    <n v="0.2576"/>
    <n v="0.44"/>
    <n v="8.9599999999999999E-2"/>
    <n v="2"/>
    <n v="2"/>
    <s v="weekday"/>
    <s v="MORNING(8AM-12PM)"/>
  </r>
  <r>
    <n v="127"/>
    <d v="2011-01-06T00:00:00"/>
    <n v="1"/>
    <x v="12"/>
    <b v="0"/>
    <n v="4"/>
    <n v="1"/>
    <x v="0"/>
    <n v="0.26"/>
    <n v="0.28789999999999999"/>
    <n v="0.35"/>
    <n v="0"/>
    <n v="6"/>
    <n v="6"/>
    <s v="weekday"/>
    <s v="AFTERNOON(12PM-4PM)"/>
  </r>
  <r>
    <n v="128"/>
    <d v="2011-01-06T00:00:00"/>
    <n v="1"/>
    <x v="13"/>
    <b v="0"/>
    <n v="4"/>
    <n v="1"/>
    <x v="0"/>
    <n v="0.26"/>
    <n v="0.2727"/>
    <n v="0.35"/>
    <n v="0.1045"/>
    <n v="12"/>
    <n v="12"/>
    <s v="weekday"/>
    <s v="AFTERNOON(12PM-4PM)"/>
  </r>
  <r>
    <n v="129"/>
    <d v="2011-01-06T00:00:00"/>
    <n v="1"/>
    <x v="14"/>
    <b v="0"/>
    <n v="4"/>
    <n v="1"/>
    <x v="0"/>
    <n v="0.28000000000000003"/>
    <n v="0.2727"/>
    <n v="0.36"/>
    <n v="0.16420000000000001"/>
    <n v="11"/>
    <n v="11"/>
    <s v="weekday"/>
    <s v="AFTERNOON(12PM-4PM)"/>
  </r>
  <r>
    <n v="130"/>
    <d v="2011-01-06T00:00:00"/>
    <n v="1"/>
    <x v="15"/>
    <b v="0"/>
    <n v="4"/>
    <n v="1"/>
    <x v="0"/>
    <n v="0.28000000000000003"/>
    <n v="0.2727"/>
    <n v="0.36"/>
    <n v="0"/>
    <n v="8"/>
    <n v="8"/>
    <s v="weekday"/>
    <s v="AFTERNOON(12PM-4PM)"/>
  </r>
  <r>
    <n v="131"/>
    <d v="2011-01-06T00:00:00"/>
    <n v="1"/>
    <x v="16"/>
    <b v="0"/>
    <n v="4"/>
    <n v="1"/>
    <x v="0"/>
    <n v="0.26"/>
    <n v="0.2576"/>
    <n v="0.38"/>
    <n v="0.16420000000000001"/>
    <n v="12"/>
    <n v="12"/>
    <s v="weekday"/>
    <s v="EVENING(4PM-8PM)"/>
  </r>
  <r>
    <n v="132"/>
    <d v="2011-01-06T00:00:00"/>
    <n v="1"/>
    <x v="17"/>
    <b v="0"/>
    <n v="4"/>
    <n v="1"/>
    <x v="0"/>
    <n v="0.22"/>
    <n v="0.2273"/>
    <n v="0.51"/>
    <n v="0.16420000000000001"/>
    <n v="9"/>
    <n v="9"/>
    <s v="weekday"/>
    <s v="EVENING(4PM-8PM)"/>
  </r>
  <r>
    <n v="133"/>
    <d v="2011-01-06T00:00:00"/>
    <n v="1"/>
    <x v="18"/>
    <b v="0"/>
    <n v="4"/>
    <n v="1"/>
    <x v="0"/>
    <n v="0.22"/>
    <n v="0.2273"/>
    <n v="0.51"/>
    <n v="0.1343"/>
    <n v="5"/>
    <n v="5"/>
    <s v="weekday"/>
    <s v="EVENING(4PM-8PM)"/>
  </r>
  <r>
    <n v="134"/>
    <d v="2011-01-06T00:00:00"/>
    <n v="1"/>
    <x v="19"/>
    <b v="0"/>
    <n v="4"/>
    <n v="1"/>
    <x v="0"/>
    <n v="0.22"/>
    <n v="0.2576"/>
    <n v="0.55000000000000004"/>
    <n v="8.9599999999999999E-2"/>
    <n v="3"/>
    <n v="3"/>
    <s v="weekday"/>
    <s v="EVENING(4PM-8PM)"/>
  </r>
  <r>
    <n v="135"/>
    <d v="2011-01-06T00:00:00"/>
    <n v="1"/>
    <x v="20"/>
    <b v="0"/>
    <n v="4"/>
    <n v="1"/>
    <x v="0"/>
    <n v="0.2"/>
    <n v="0.21210000000000001"/>
    <n v="0.51"/>
    <n v="0.16420000000000001"/>
    <n v="3"/>
    <n v="3"/>
    <s v="weekday"/>
    <s v="NIGHT/EARLY MORNING(8PM-8AM)"/>
  </r>
  <r>
    <n v="136"/>
    <d v="2011-01-06T00:00:00"/>
    <n v="1"/>
    <x v="21"/>
    <b v="0"/>
    <n v="4"/>
    <n v="2"/>
    <x v="1"/>
    <n v="0.22"/>
    <n v="0.21210000000000001"/>
    <n v="0.55000000000000004"/>
    <n v="0.22389999999999999"/>
    <n v="0"/>
    <n v="0"/>
    <s v="weekday"/>
    <s v="NIGHT/EARLY MORNING(8PM-8AM)"/>
  </r>
  <r>
    <n v="137"/>
    <d v="2011-01-06T00:00:00"/>
    <n v="1"/>
    <x v="22"/>
    <b v="0"/>
    <n v="4"/>
    <n v="2"/>
    <x v="1"/>
    <n v="0.22"/>
    <n v="0.21210000000000001"/>
    <n v="0.51"/>
    <n v="0.28360000000000002"/>
    <n v="1"/>
    <n v="1"/>
    <s v="weekday"/>
    <s v="NIGHT/EARLY MORNING(8PM-8AM)"/>
  </r>
  <r>
    <n v="138"/>
    <d v="2011-01-06T00:00:00"/>
    <n v="1"/>
    <x v="23"/>
    <b v="0"/>
    <n v="4"/>
    <n v="2"/>
    <x v="1"/>
    <n v="0.2"/>
    <n v="0.19700000000000001"/>
    <n v="0.59"/>
    <n v="0.19400000000000001"/>
    <n v="4"/>
    <n v="4"/>
    <s v="weekday"/>
    <s v="NIGHT/EARLY MORNING(8PM-8AM)"/>
  </r>
  <r>
    <n v="139"/>
    <d v="2011-01-07T00:00:00"/>
    <n v="1"/>
    <x v="0"/>
    <b v="0"/>
    <n v="5"/>
    <n v="2"/>
    <x v="1"/>
    <n v="0.2"/>
    <n v="0.19700000000000001"/>
    <n v="0.64"/>
    <n v="0.19400000000000001"/>
    <n v="4"/>
    <n v="4"/>
    <s v="weekday"/>
    <s v="NIGHT/EARLY MORNING(8PM-8AM)"/>
  </r>
  <r>
    <n v="140"/>
    <d v="2011-01-07T00:00:00"/>
    <n v="1"/>
    <x v="1"/>
    <b v="0"/>
    <n v="5"/>
    <n v="2"/>
    <x v="1"/>
    <n v="0.2"/>
    <n v="0.19700000000000001"/>
    <n v="0.69"/>
    <n v="0.22389999999999999"/>
    <n v="2"/>
    <n v="2"/>
    <s v="weekday"/>
    <s v="NIGHT/EARLY MORNING(8PM-8AM)"/>
  </r>
  <r>
    <n v="141"/>
    <d v="2011-01-07T00:00:00"/>
    <n v="1"/>
    <x v="2"/>
    <b v="0"/>
    <n v="5"/>
    <n v="2"/>
    <x v="1"/>
    <n v="0.2"/>
    <n v="0.19700000000000001"/>
    <n v="0.69"/>
    <n v="0.22389999999999999"/>
    <n v="0"/>
    <n v="0"/>
    <s v="weekday"/>
    <s v="NIGHT/EARLY MORNING(8PM-8AM)"/>
  </r>
  <r>
    <n v="142"/>
    <d v="2011-01-07T00:00:00"/>
    <n v="1"/>
    <x v="4"/>
    <b v="0"/>
    <n v="5"/>
    <n v="2"/>
    <x v="1"/>
    <n v="0.2"/>
    <n v="0.21210000000000001"/>
    <n v="0.69"/>
    <n v="0.1343"/>
    <n v="0"/>
    <n v="0"/>
    <s v="weekday"/>
    <s v="NIGHT/EARLY MORNING(8PM-8AM)"/>
  </r>
  <r>
    <n v="143"/>
    <d v="2011-01-07T00:00:00"/>
    <n v="1"/>
    <x v="5"/>
    <b v="0"/>
    <n v="5"/>
    <n v="3"/>
    <x v="2"/>
    <n v="0.22"/>
    <n v="0.2727"/>
    <n v="0.55000000000000004"/>
    <n v="0"/>
    <n v="0"/>
    <n v="0"/>
    <s v="weekday"/>
    <s v="NIGHT/EARLY MORNING(8PM-8AM)"/>
  </r>
  <r>
    <n v="144"/>
    <d v="2011-01-07T00:00:00"/>
    <n v="1"/>
    <x v="6"/>
    <b v="0"/>
    <n v="5"/>
    <n v="2"/>
    <x v="1"/>
    <n v="0.2"/>
    <n v="0.2576"/>
    <n v="0.69"/>
    <n v="0"/>
    <n v="8"/>
    <n v="8"/>
    <s v="weekday"/>
    <s v="NIGHT/EARLY MORNING(8PM-8AM)"/>
  </r>
  <r>
    <n v="145"/>
    <d v="2011-01-07T00:00:00"/>
    <n v="1"/>
    <x v="7"/>
    <b v="0"/>
    <n v="5"/>
    <n v="1"/>
    <x v="0"/>
    <n v="0.2"/>
    <n v="0.21210000000000001"/>
    <n v="0.69"/>
    <n v="0.1343"/>
    <n v="8"/>
    <n v="8"/>
    <s v="weekday"/>
    <s v="NIGHT/EARLY MORNING(8PM-8AM)"/>
  </r>
  <r>
    <n v="146"/>
    <d v="2011-01-07T00:00:00"/>
    <n v="1"/>
    <x v="8"/>
    <b v="0"/>
    <n v="5"/>
    <n v="1"/>
    <x v="0"/>
    <n v="0.2"/>
    <n v="0.19700000000000001"/>
    <n v="0.51"/>
    <n v="0.25369999999999998"/>
    <n v="20"/>
    <n v="20"/>
    <s v="weekday"/>
    <s v="MORNING(8AM-12PM)"/>
  </r>
  <r>
    <n v="147"/>
    <d v="2011-01-07T00:00:00"/>
    <n v="1"/>
    <x v="9"/>
    <b v="0"/>
    <n v="5"/>
    <n v="1"/>
    <x v="0"/>
    <n v="0.2"/>
    <n v="0.18179999999999999"/>
    <n v="0.47"/>
    <n v="0.29849999999999999"/>
    <n v="9"/>
    <n v="9"/>
    <s v="weekday"/>
    <s v="MORNING(8AM-12PM)"/>
  </r>
  <r>
    <n v="148"/>
    <d v="2011-01-07T00:00:00"/>
    <n v="1"/>
    <x v="10"/>
    <b v="0"/>
    <n v="5"/>
    <n v="1"/>
    <x v="0"/>
    <n v="0.22"/>
    <n v="0.19700000000000001"/>
    <n v="0.37"/>
    <n v="0.32840000000000003"/>
    <n v="16"/>
    <n v="16"/>
    <s v="weekday"/>
    <s v="MORNING(8AM-12PM)"/>
  </r>
  <r>
    <n v="149"/>
    <d v="2011-01-07T00:00:00"/>
    <n v="1"/>
    <x v="11"/>
    <b v="0"/>
    <n v="5"/>
    <n v="2"/>
    <x v="1"/>
    <n v="0.2"/>
    <n v="0.19700000000000001"/>
    <n v="0.4"/>
    <n v="0.22389999999999999"/>
    <n v="19"/>
    <n v="19"/>
    <s v="weekday"/>
    <s v="MORNING(8AM-12PM)"/>
  </r>
  <r>
    <n v="150"/>
    <d v="2011-01-07T00:00:00"/>
    <n v="1"/>
    <x v="12"/>
    <b v="0"/>
    <n v="5"/>
    <n v="2"/>
    <x v="1"/>
    <n v="0.2"/>
    <n v="0.19700000000000001"/>
    <n v="0.37"/>
    <n v="0.25369999999999998"/>
    <n v="9"/>
    <n v="9"/>
    <s v="weekday"/>
    <s v="AFTERNOON(12PM-4PM)"/>
  </r>
  <r>
    <n v="151"/>
    <d v="2011-01-07T00:00:00"/>
    <n v="1"/>
    <x v="13"/>
    <b v="0"/>
    <n v="5"/>
    <n v="2"/>
    <x v="1"/>
    <n v="0.2"/>
    <n v="0.18179999999999999"/>
    <n v="0.37"/>
    <n v="0.28360000000000002"/>
    <n v="9"/>
    <n v="9"/>
    <s v="weekday"/>
    <s v="AFTERNOON(12PM-4PM)"/>
  </r>
  <r>
    <n v="152"/>
    <d v="2011-01-07T00:00:00"/>
    <n v="1"/>
    <x v="14"/>
    <b v="0"/>
    <n v="5"/>
    <n v="2"/>
    <x v="1"/>
    <n v="0.2"/>
    <n v="0.19700000000000001"/>
    <n v="0.4"/>
    <n v="0.25369999999999998"/>
    <n v="7"/>
    <n v="7"/>
    <s v="weekday"/>
    <s v="AFTERNOON(12PM-4PM)"/>
  </r>
  <r>
    <n v="153"/>
    <d v="2011-01-07T00:00:00"/>
    <n v="1"/>
    <x v="15"/>
    <b v="0"/>
    <n v="5"/>
    <n v="2"/>
    <x v="1"/>
    <n v="0.2"/>
    <n v="0.21210000000000001"/>
    <n v="0.37"/>
    <n v="0.16420000000000001"/>
    <n v="9"/>
    <n v="9"/>
    <s v="weekday"/>
    <s v="AFTERNOON(12PM-4PM)"/>
  </r>
  <r>
    <n v="154"/>
    <d v="2011-01-07T00:00:00"/>
    <n v="1"/>
    <x v="16"/>
    <b v="0"/>
    <n v="5"/>
    <n v="2"/>
    <x v="1"/>
    <n v="0.2"/>
    <n v="0.21210000000000001"/>
    <n v="0.37"/>
    <n v="0.16420000000000001"/>
    <n v="5"/>
    <n v="5"/>
    <s v="weekday"/>
    <s v="EVENING(4PM-8PM)"/>
  </r>
  <r>
    <n v="155"/>
    <d v="2011-01-07T00:00:00"/>
    <n v="1"/>
    <x v="17"/>
    <b v="0"/>
    <n v="5"/>
    <n v="2"/>
    <x v="1"/>
    <n v="0.2"/>
    <n v="0.2576"/>
    <n v="0.37"/>
    <n v="0"/>
    <n v="9"/>
    <n v="9"/>
    <s v="weekday"/>
    <s v="EVENING(4PM-8PM)"/>
  </r>
  <r>
    <n v="156"/>
    <d v="2011-01-07T00:00:00"/>
    <n v="1"/>
    <x v="18"/>
    <b v="0"/>
    <n v="5"/>
    <n v="1"/>
    <x v="0"/>
    <n v="0.2"/>
    <n v="0.2273"/>
    <n v="0.4"/>
    <n v="8.9599999999999999E-2"/>
    <n v="7"/>
    <n v="7"/>
    <s v="weekday"/>
    <s v="EVENING(4PM-8PM)"/>
  </r>
  <r>
    <n v="157"/>
    <d v="2011-01-07T00:00:00"/>
    <n v="1"/>
    <x v="19"/>
    <b v="0"/>
    <n v="5"/>
    <n v="1"/>
    <x v="0"/>
    <n v="0.16"/>
    <n v="0.19700000000000001"/>
    <n v="0.55000000000000004"/>
    <n v="8.9599999999999999E-2"/>
    <n v="3"/>
    <n v="3"/>
    <s v="weekday"/>
    <s v="EVENING(4PM-8PM)"/>
  </r>
  <r>
    <n v="158"/>
    <d v="2011-01-07T00:00:00"/>
    <n v="1"/>
    <x v="20"/>
    <b v="0"/>
    <n v="5"/>
    <n v="1"/>
    <x v="0"/>
    <n v="0.18"/>
    <n v="0.21210000000000001"/>
    <n v="0.47"/>
    <n v="0.1045"/>
    <n v="1"/>
    <n v="1"/>
    <s v="weekday"/>
    <s v="NIGHT/EARLY MORNING(8PM-8AM)"/>
  </r>
  <r>
    <n v="159"/>
    <d v="2011-01-07T00:00:00"/>
    <n v="1"/>
    <x v="21"/>
    <b v="0"/>
    <n v="5"/>
    <n v="1"/>
    <x v="0"/>
    <n v="0.18"/>
    <n v="0.19700000000000001"/>
    <n v="0.47"/>
    <n v="0.1343"/>
    <n v="0"/>
    <n v="0"/>
    <s v="weekday"/>
    <s v="NIGHT/EARLY MORNING(8PM-8AM)"/>
  </r>
  <r>
    <n v="160"/>
    <d v="2011-01-07T00:00:00"/>
    <n v="1"/>
    <x v="22"/>
    <b v="0"/>
    <n v="5"/>
    <n v="2"/>
    <x v="1"/>
    <n v="0.18"/>
    <n v="0.19700000000000001"/>
    <n v="0.43"/>
    <n v="0.16420000000000001"/>
    <n v="2"/>
    <n v="2"/>
    <s v="weekday"/>
    <s v="NIGHT/EARLY MORNING(8PM-8AM)"/>
  </r>
  <r>
    <n v="161"/>
    <d v="2011-01-07T00:00:00"/>
    <n v="1"/>
    <x v="23"/>
    <b v="0"/>
    <n v="5"/>
    <n v="2"/>
    <x v="1"/>
    <n v="0.18"/>
    <n v="0.19700000000000001"/>
    <n v="0.51"/>
    <n v="0.16420000000000001"/>
    <n v="1"/>
    <n v="1"/>
    <s v="weekday"/>
    <s v="NIGHT/EARLY MORNING(8PM-8AM)"/>
  </r>
  <r>
    <n v="162"/>
    <d v="2011-01-08T00:00:00"/>
    <n v="1"/>
    <x v="0"/>
    <b v="0"/>
    <n v="6"/>
    <n v="2"/>
    <x v="1"/>
    <n v="0.18"/>
    <n v="0.19700000000000001"/>
    <n v="0.51"/>
    <n v="0.16420000000000001"/>
    <n v="1"/>
    <n v="1"/>
    <s v="weekend"/>
    <s v="NIGHT/EARLY MORNING(8PM-8AM)"/>
  </r>
  <r>
    <n v="163"/>
    <d v="2011-01-08T00:00:00"/>
    <n v="1"/>
    <x v="1"/>
    <b v="0"/>
    <n v="6"/>
    <n v="2"/>
    <x v="1"/>
    <n v="0.18"/>
    <n v="0.21210000000000001"/>
    <n v="0.55000000000000004"/>
    <n v="8.9599999999999999E-2"/>
    <n v="1"/>
    <n v="1"/>
    <s v="weekend"/>
    <s v="NIGHT/EARLY MORNING(8PM-8AM)"/>
  </r>
  <r>
    <n v="164"/>
    <d v="2011-01-08T00:00:00"/>
    <n v="1"/>
    <x v="2"/>
    <b v="0"/>
    <n v="6"/>
    <n v="2"/>
    <x v="1"/>
    <n v="0.18"/>
    <n v="0.2424"/>
    <n v="0.55000000000000004"/>
    <n v="0"/>
    <n v="3"/>
    <n v="3"/>
    <s v="weekend"/>
    <s v="NIGHT/EARLY MORNING(8PM-8AM)"/>
  </r>
  <r>
    <n v="165"/>
    <d v="2011-01-08T00:00:00"/>
    <n v="1"/>
    <x v="3"/>
    <b v="0"/>
    <n v="6"/>
    <n v="3"/>
    <x v="2"/>
    <n v="0.18"/>
    <n v="0.19700000000000001"/>
    <n v="0.55000000000000004"/>
    <n v="0.16420000000000001"/>
    <n v="0"/>
    <n v="0"/>
    <s v="weekend"/>
    <s v="NIGHT/EARLY MORNING(8PM-8AM)"/>
  </r>
  <r>
    <n v="166"/>
    <d v="2011-01-08T00:00:00"/>
    <n v="1"/>
    <x v="4"/>
    <b v="0"/>
    <n v="6"/>
    <n v="3"/>
    <x v="2"/>
    <n v="0.18"/>
    <n v="0.19700000000000001"/>
    <n v="0.55000000000000004"/>
    <n v="0.16420000000000001"/>
    <n v="0"/>
    <n v="0"/>
    <s v="weekend"/>
    <s v="NIGHT/EARLY MORNING(8PM-8AM)"/>
  </r>
  <r>
    <n v="167"/>
    <d v="2011-01-08T00:00:00"/>
    <n v="1"/>
    <x v="5"/>
    <b v="0"/>
    <n v="6"/>
    <n v="2"/>
    <x v="1"/>
    <n v="0.16"/>
    <n v="0.16669999999999999"/>
    <n v="0.74"/>
    <n v="0.16420000000000001"/>
    <n v="0"/>
    <n v="0"/>
    <s v="weekend"/>
    <s v="NIGHT/EARLY MORNING(8PM-8AM)"/>
  </r>
  <r>
    <n v="168"/>
    <d v="2011-01-08T00:00:00"/>
    <n v="1"/>
    <x v="6"/>
    <b v="0"/>
    <n v="6"/>
    <n v="2"/>
    <x v="1"/>
    <n v="0.16"/>
    <n v="0.16669999999999999"/>
    <n v="0.74"/>
    <n v="0.16420000000000001"/>
    <n v="0"/>
    <n v="0"/>
    <s v="weekend"/>
    <s v="NIGHT/EARLY MORNING(8PM-8AM)"/>
  </r>
  <r>
    <n v="169"/>
    <d v="2011-01-08T00:00:00"/>
    <n v="1"/>
    <x v="7"/>
    <b v="0"/>
    <n v="6"/>
    <n v="2"/>
    <x v="1"/>
    <n v="0.16"/>
    <n v="0.18179999999999999"/>
    <n v="0.74"/>
    <n v="0.1045"/>
    <n v="1"/>
    <n v="1"/>
    <s v="weekend"/>
    <s v="NIGHT/EARLY MORNING(8PM-8AM)"/>
  </r>
  <r>
    <n v="170"/>
    <d v="2011-01-08T00:00:00"/>
    <n v="1"/>
    <x v="8"/>
    <b v="0"/>
    <n v="6"/>
    <n v="3"/>
    <x v="2"/>
    <n v="0.16"/>
    <n v="0.18179999999999999"/>
    <n v="0.93"/>
    <n v="0.1045"/>
    <n v="0"/>
    <n v="0"/>
    <s v="weekend"/>
    <s v="MORNING(8AM-12PM)"/>
  </r>
  <r>
    <n v="171"/>
    <d v="2011-01-08T00:00:00"/>
    <n v="1"/>
    <x v="9"/>
    <b v="0"/>
    <n v="6"/>
    <n v="3"/>
    <x v="2"/>
    <n v="0.16"/>
    <n v="0.18179999999999999"/>
    <n v="0.93"/>
    <n v="0.1045"/>
    <n v="0"/>
    <n v="0"/>
    <s v="weekend"/>
    <s v="MORNING(8AM-12PM)"/>
  </r>
  <r>
    <n v="172"/>
    <d v="2011-01-08T00:00:00"/>
    <n v="1"/>
    <x v="10"/>
    <b v="0"/>
    <n v="6"/>
    <n v="2"/>
    <x v="1"/>
    <n v="0.18"/>
    <n v="0.19700000000000001"/>
    <n v="0.8"/>
    <n v="0.16420000000000001"/>
    <n v="5"/>
    <n v="5"/>
    <s v="weekend"/>
    <s v="MORNING(8AM-12PM)"/>
  </r>
  <r>
    <n v="173"/>
    <d v="2011-01-08T00:00:00"/>
    <n v="1"/>
    <x v="11"/>
    <b v="0"/>
    <n v="6"/>
    <n v="2"/>
    <x v="1"/>
    <n v="0.2"/>
    <n v="0.18179999999999999"/>
    <n v="0.69"/>
    <n v="0.3881"/>
    <n v="2"/>
    <n v="2"/>
    <s v="weekend"/>
    <s v="MORNING(8AM-12PM)"/>
  </r>
  <r>
    <n v="174"/>
    <d v="2011-01-08T00:00:00"/>
    <n v="1"/>
    <x v="12"/>
    <b v="0"/>
    <n v="6"/>
    <n v="2"/>
    <x v="1"/>
    <n v="0.2"/>
    <n v="0.18179999999999999"/>
    <n v="0.59"/>
    <n v="0.35820000000000002"/>
    <n v="8"/>
    <n v="8"/>
    <s v="weekend"/>
    <s v="AFTERNOON(12PM-4PM)"/>
  </r>
  <r>
    <n v="175"/>
    <d v="2011-01-08T00:00:00"/>
    <n v="1"/>
    <x v="13"/>
    <b v="0"/>
    <n v="6"/>
    <n v="1"/>
    <x v="0"/>
    <n v="0.2"/>
    <n v="0.18179999999999999"/>
    <n v="0.44"/>
    <n v="0.32840000000000003"/>
    <n v="7"/>
    <n v="7"/>
    <s v="weekend"/>
    <s v="AFTERNOON(12PM-4PM)"/>
  </r>
  <r>
    <n v="176"/>
    <d v="2011-01-08T00:00:00"/>
    <n v="1"/>
    <x v="14"/>
    <b v="0"/>
    <n v="6"/>
    <n v="1"/>
    <x v="0"/>
    <n v="0.2"/>
    <n v="0.16669999999999999"/>
    <n v="0.32"/>
    <n v="0.49249999999999999"/>
    <n v="12"/>
    <n v="12"/>
    <s v="weekend"/>
    <s v="AFTERNOON(12PM-4PM)"/>
  </r>
  <r>
    <n v="177"/>
    <d v="2011-01-08T00:00:00"/>
    <n v="1"/>
    <x v="15"/>
    <b v="0"/>
    <n v="6"/>
    <n v="1"/>
    <x v="0"/>
    <n v="0.2"/>
    <n v="0.16669999999999999"/>
    <n v="0.32"/>
    <n v="0.44779999999999998"/>
    <n v="5"/>
    <n v="5"/>
    <s v="weekend"/>
    <s v="AFTERNOON(12PM-4PM)"/>
  </r>
  <r>
    <n v="178"/>
    <d v="2011-01-08T00:00:00"/>
    <n v="1"/>
    <x v="16"/>
    <b v="0"/>
    <n v="6"/>
    <n v="1"/>
    <x v="0"/>
    <n v="0.18"/>
    <n v="0.13639999999999999"/>
    <n v="0.28999999999999998"/>
    <n v="0.44779999999999998"/>
    <n v="8"/>
    <n v="8"/>
    <s v="weekend"/>
    <s v="EVENING(4PM-8PM)"/>
  </r>
  <r>
    <n v="179"/>
    <d v="2011-01-08T00:00:00"/>
    <n v="1"/>
    <x v="17"/>
    <b v="0"/>
    <n v="6"/>
    <n v="1"/>
    <x v="0"/>
    <n v="0.16"/>
    <n v="0.1212"/>
    <n v="0.37"/>
    <n v="0.55220000000000002"/>
    <n v="5"/>
    <n v="5"/>
    <s v="weekend"/>
    <s v="EVENING(4PM-8PM)"/>
  </r>
  <r>
    <n v="180"/>
    <d v="2011-01-08T00:00:00"/>
    <n v="1"/>
    <x v="18"/>
    <b v="0"/>
    <n v="6"/>
    <n v="1"/>
    <x v="0"/>
    <n v="0.14000000000000001"/>
    <n v="0.1212"/>
    <n v="0.39"/>
    <n v="0.29849999999999999"/>
    <n v="3"/>
    <n v="3"/>
    <s v="weekend"/>
    <s v="EVENING(4PM-8PM)"/>
  </r>
  <r>
    <n v="181"/>
    <d v="2011-01-08T00:00:00"/>
    <n v="1"/>
    <x v="19"/>
    <b v="0"/>
    <n v="6"/>
    <n v="1"/>
    <x v="0"/>
    <n v="0.14000000000000001"/>
    <n v="0.1212"/>
    <n v="0.36"/>
    <n v="0.25369999999999998"/>
    <n v="4"/>
    <n v="4"/>
    <s v="weekend"/>
    <s v="EVENING(4PM-8PM)"/>
  </r>
  <r>
    <n v="182"/>
    <d v="2011-01-08T00:00:00"/>
    <n v="1"/>
    <x v="20"/>
    <b v="0"/>
    <n v="6"/>
    <n v="1"/>
    <x v="0"/>
    <n v="0.12"/>
    <n v="0.1212"/>
    <n v="0.36"/>
    <n v="0.25369999999999998"/>
    <n v="0"/>
    <n v="0"/>
    <s v="weekend"/>
    <s v="NIGHT/EARLY MORNING(8PM-8AM)"/>
  </r>
  <r>
    <n v="183"/>
    <d v="2011-01-08T00:00:00"/>
    <n v="1"/>
    <x v="21"/>
    <b v="0"/>
    <n v="6"/>
    <n v="1"/>
    <x v="0"/>
    <n v="0.12"/>
    <n v="0.1061"/>
    <n v="0.39"/>
    <n v="0.35820000000000002"/>
    <n v="2"/>
    <n v="2"/>
    <s v="weekend"/>
    <s v="NIGHT/EARLY MORNING(8PM-8AM)"/>
  </r>
  <r>
    <n v="184"/>
    <d v="2011-01-08T00:00:00"/>
    <n v="1"/>
    <x v="22"/>
    <b v="0"/>
    <n v="6"/>
    <n v="1"/>
    <x v="0"/>
    <n v="0.12"/>
    <n v="0.1061"/>
    <n v="0.36"/>
    <n v="0.3881"/>
    <n v="1"/>
    <n v="1"/>
    <s v="weekend"/>
    <s v="NIGHT/EARLY MORNING(8PM-8AM)"/>
  </r>
  <r>
    <n v="185"/>
    <d v="2011-01-08T00:00:00"/>
    <n v="1"/>
    <x v="23"/>
    <b v="0"/>
    <n v="6"/>
    <n v="1"/>
    <x v="0"/>
    <n v="0.1"/>
    <n v="6.0600000000000001E-2"/>
    <n v="0.39"/>
    <n v="0.44779999999999998"/>
    <n v="0"/>
    <n v="0"/>
    <s v="weekend"/>
    <s v="NIGHT/EARLY MORNING(8PM-8AM)"/>
  </r>
  <r>
    <n v="186"/>
    <d v="2011-01-09T00:00:00"/>
    <n v="1"/>
    <x v="0"/>
    <b v="0"/>
    <n v="0"/>
    <n v="1"/>
    <x v="0"/>
    <n v="0.1"/>
    <n v="7.5800000000000006E-2"/>
    <n v="0.42"/>
    <n v="0.3881"/>
    <n v="1"/>
    <n v="1"/>
    <s v="weekend"/>
    <s v="NIGHT/EARLY MORNING(8PM-8AM)"/>
  </r>
  <r>
    <n v="187"/>
    <d v="2011-01-09T00:00:00"/>
    <n v="1"/>
    <x v="1"/>
    <b v="0"/>
    <n v="0"/>
    <n v="1"/>
    <x v="0"/>
    <n v="0.1"/>
    <n v="6.0600000000000001E-2"/>
    <n v="0.42"/>
    <n v="0.4627"/>
    <n v="0"/>
    <n v="0"/>
    <s v="weekend"/>
    <s v="NIGHT/EARLY MORNING(8PM-8AM)"/>
  </r>
  <r>
    <n v="188"/>
    <d v="2011-01-09T00:00:00"/>
    <n v="1"/>
    <x v="2"/>
    <b v="0"/>
    <n v="0"/>
    <n v="1"/>
    <x v="0"/>
    <n v="0.1"/>
    <n v="6.0600000000000001E-2"/>
    <n v="0.46"/>
    <n v="0.4627"/>
    <n v="0"/>
    <n v="0"/>
    <s v="weekend"/>
    <s v="NIGHT/EARLY MORNING(8PM-8AM)"/>
  </r>
  <r>
    <n v="189"/>
    <d v="2011-01-09T00:00:00"/>
    <n v="1"/>
    <x v="3"/>
    <b v="0"/>
    <n v="0"/>
    <n v="1"/>
    <x v="0"/>
    <n v="0.1"/>
    <n v="7.5800000000000006E-2"/>
    <n v="0.46"/>
    <n v="0.41789999999999999"/>
    <n v="0"/>
    <n v="0"/>
    <s v="weekend"/>
    <s v="NIGHT/EARLY MORNING(8PM-8AM)"/>
  </r>
  <r>
    <n v="190"/>
    <d v="2011-01-09T00:00:00"/>
    <n v="1"/>
    <x v="4"/>
    <b v="0"/>
    <n v="0"/>
    <n v="1"/>
    <x v="0"/>
    <n v="0.08"/>
    <n v="9.0899999999999995E-2"/>
    <n v="0.53"/>
    <n v="0.19400000000000001"/>
    <n v="0"/>
    <n v="0"/>
    <s v="weekend"/>
    <s v="NIGHT/EARLY MORNING(8PM-8AM)"/>
  </r>
  <r>
    <n v="191"/>
    <d v="2011-01-09T00:00:00"/>
    <n v="1"/>
    <x v="5"/>
    <b v="0"/>
    <n v="0"/>
    <n v="1"/>
    <x v="0"/>
    <n v="0.08"/>
    <n v="9.0899999999999995E-2"/>
    <n v="0.53"/>
    <n v="0.19400000000000001"/>
    <n v="0"/>
    <n v="0"/>
    <s v="weekend"/>
    <s v="NIGHT/EARLY MORNING(8PM-8AM)"/>
  </r>
  <r>
    <n v="192"/>
    <d v="2011-01-09T00:00:00"/>
    <n v="1"/>
    <x v="6"/>
    <b v="0"/>
    <n v="0"/>
    <n v="1"/>
    <x v="0"/>
    <n v="0.1"/>
    <n v="9.0899999999999995E-2"/>
    <n v="0.49"/>
    <n v="0.28360000000000002"/>
    <n v="0"/>
    <n v="0"/>
    <s v="weekend"/>
    <s v="NIGHT/EARLY MORNING(8PM-8AM)"/>
  </r>
  <r>
    <n v="193"/>
    <d v="2011-01-09T00:00:00"/>
    <n v="1"/>
    <x v="7"/>
    <b v="0"/>
    <n v="0"/>
    <n v="1"/>
    <x v="0"/>
    <n v="0.08"/>
    <n v="9.0899999999999995E-2"/>
    <n v="0.53"/>
    <n v="0.19400000000000001"/>
    <n v="1"/>
    <n v="1"/>
    <s v="weekend"/>
    <s v="NIGHT/EARLY MORNING(8PM-8AM)"/>
  </r>
  <r>
    <n v="194"/>
    <d v="2011-01-09T00:00:00"/>
    <n v="1"/>
    <x v="8"/>
    <b v="0"/>
    <n v="0"/>
    <n v="1"/>
    <x v="0"/>
    <n v="0.1"/>
    <n v="9.0899999999999995E-2"/>
    <n v="0.49"/>
    <n v="0.28360000000000002"/>
    <n v="0"/>
    <n v="0"/>
    <s v="weekend"/>
    <s v="MORNING(8AM-12PM)"/>
  </r>
  <r>
    <n v="195"/>
    <d v="2011-01-09T00:00:00"/>
    <n v="1"/>
    <x v="9"/>
    <b v="0"/>
    <n v="0"/>
    <n v="1"/>
    <x v="0"/>
    <n v="0.12"/>
    <n v="7.5800000000000006E-2"/>
    <n v="0.46"/>
    <n v="0.52239999999999998"/>
    <n v="0"/>
    <n v="0"/>
    <s v="weekend"/>
    <s v="MORNING(8AM-12PM)"/>
  </r>
  <r>
    <n v="196"/>
    <d v="2011-01-09T00:00:00"/>
    <n v="1"/>
    <x v="10"/>
    <b v="0"/>
    <n v="0"/>
    <n v="1"/>
    <x v="0"/>
    <n v="0.14000000000000001"/>
    <n v="0.1061"/>
    <n v="0.43"/>
    <n v="0.3881"/>
    <n v="0"/>
    <n v="0"/>
    <s v="weekend"/>
    <s v="MORNING(8AM-12PM)"/>
  </r>
  <r>
    <n v="197"/>
    <d v="2011-01-09T00:00:00"/>
    <n v="1"/>
    <x v="11"/>
    <b v="0"/>
    <n v="0"/>
    <n v="1"/>
    <x v="0"/>
    <n v="0.16"/>
    <n v="0.1212"/>
    <n v="0.4"/>
    <n v="0.52239999999999998"/>
    <n v="2"/>
    <n v="2"/>
    <s v="weekend"/>
    <s v="MORNING(8AM-12PM)"/>
  </r>
  <r>
    <n v="198"/>
    <d v="2011-01-09T00:00:00"/>
    <n v="1"/>
    <x v="12"/>
    <b v="0"/>
    <n v="0"/>
    <n v="1"/>
    <x v="0"/>
    <n v="0.18"/>
    <n v="0.13639999999999999"/>
    <n v="0.37"/>
    <n v="0.44779999999999998"/>
    <n v="4"/>
    <n v="4"/>
    <s v="weekend"/>
    <s v="AFTERNOON(12PM-4PM)"/>
  </r>
  <r>
    <n v="199"/>
    <d v="2011-01-09T00:00:00"/>
    <n v="1"/>
    <x v="13"/>
    <b v="0"/>
    <n v="0"/>
    <n v="1"/>
    <x v="0"/>
    <n v="0.2"/>
    <n v="0.16669999999999999"/>
    <n v="0.34"/>
    <n v="0.44779999999999998"/>
    <n v="6"/>
    <n v="6"/>
    <s v="weekend"/>
    <s v="AFTERNOON(12PM-4PM)"/>
  </r>
  <r>
    <n v="200"/>
    <d v="2011-01-09T00:00:00"/>
    <n v="1"/>
    <x v="14"/>
    <b v="0"/>
    <n v="0"/>
    <n v="1"/>
    <x v="0"/>
    <n v="0.22"/>
    <n v="0.18179999999999999"/>
    <n v="0.32"/>
    <n v="0.4627"/>
    <n v="8"/>
    <n v="8"/>
    <s v="weekend"/>
    <s v="AFTERNOON(12PM-4PM)"/>
  </r>
  <r>
    <n v="201"/>
    <d v="2011-01-09T00:00:00"/>
    <n v="1"/>
    <x v="15"/>
    <b v="0"/>
    <n v="0"/>
    <n v="1"/>
    <x v="0"/>
    <n v="0.22"/>
    <n v="0.19700000000000001"/>
    <n v="0.35"/>
    <n v="0.35820000000000002"/>
    <n v="5"/>
    <n v="5"/>
    <s v="weekend"/>
    <s v="AFTERNOON(12PM-4PM)"/>
  </r>
  <r>
    <n v="202"/>
    <d v="2011-01-09T00:00:00"/>
    <n v="1"/>
    <x v="16"/>
    <b v="0"/>
    <n v="0"/>
    <n v="1"/>
    <x v="0"/>
    <n v="0.2"/>
    <n v="0.16669999999999999"/>
    <n v="0.34"/>
    <n v="0.44779999999999998"/>
    <n v="13"/>
    <n v="13"/>
    <s v="weekend"/>
    <s v="EVENING(4PM-8PM)"/>
  </r>
  <r>
    <n v="203"/>
    <d v="2011-01-09T00:00:00"/>
    <n v="1"/>
    <x v="17"/>
    <b v="0"/>
    <n v="0"/>
    <n v="1"/>
    <x v="0"/>
    <n v="0.18"/>
    <n v="0.1515"/>
    <n v="0.37"/>
    <n v="0.3881"/>
    <n v="3"/>
    <n v="3"/>
    <s v="weekend"/>
    <s v="EVENING(4PM-8PM)"/>
  </r>
  <r>
    <n v="204"/>
    <d v="2011-01-09T00:00:00"/>
    <n v="1"/>
    <x v="18"/>
    <b v="0"/>
    <n v="0"/>
    <n v="1"/>
    <x v="0"/>
    <n v="0.16"/>
    <n v="0.13639999999999999"/>
    <n v="0.4"/>
    <n v="0.32840000000000003"/>
    <n v="4"/>
    <n v="4"/>
    <s v="weekend"/>
    <s v="EVENING(4PM-8PM)"/>
  </r>
  <r>
    <n v="205"/>
    <d v="2011-01-09T00:00:00"/>
    <n v="1"/>
    <x v="19"/>
    <b v="0"/>
    <n v="0"/>
    <n v="1"/>
    <x v="0"/>
    <n v="0.16"/>
    <n v="0.13639999999999999"/>
    <n v="0.43"/>
    <n v="0.32840000000000003"/>
    <n v="1"/>
    <n v="1"/>
    <s v="weekend"/>
    <s v="EVENING(4PM-8PM)"/>
  </r>
  <r>
    <n v="206"/>
    <d v="2011-01-09T00:00:00"/>
    <n v="1"/>
    <x v="20"/>
    <b v="0"/>
    <n v="0"/>
    <n v="1"/>
    <x v="0"/>
    <n v="0.14000000000000001"/>
    <n v="0.1212"/>
    <n v="0.46"/>
    <n v="0.25369999999999998"/>
    <n v="0"/>
    <n v="0"/>
    <s v="weekend"/>
    <s v="NIGHT/EARLY MORNING(8PM-8AM)"/>
  </r>
  <r>
    <n v="207"/>
    <d v="2011-01-09T00:00:00"/>
    <n v="1"/>
    <x v="21"/>
    <b v="0"/>
    <n v="0"/>
    <n v="1"/>
    <x v="0"/>
    <n v="0.14000000000000001"/>
    <n v="0.1061"/>
    <n v="0.46"/>
    <n v="0.41789999999999999"/>
    <n v="1"/>
    <n v="1"/>
    <s v="weekend"/>
    <s v="NIGHT/EARLY MORNING(8PM-8AM)"/>
  </r>
  <r>
    <n v="208"/>
    <d v="2011-01-09T00:00:00"/>
    <n v="1"/>
    <x v="22"/>
    <b v="0"/>
    <n v="0"/>
    <n v="1"/>
    <x v="0"/>
    <n v="0.14000000000000001"/>
    <n v="0.1212"/>
    <n v="0.46"/>
    <n v="0.29849999999999999"/>
    <n v="5"/>
    <n v="5"/>
    <s v="weekend"/>
    <s v="NIGHT/EARLY MORNING(8PM-8AM)"/>
  </r>
  <r>
    <n v="209"/>
    <d v="2011-01-09T00:00:00"/>
    <n v="1"/>
    <x v="23"/>
    <b v="0"/>
    <n v="0"/>
    <n v="1"/>
    <x v="0"/>
    <n v="0.12"/>
    <n v="0.13639999999999999"/>
    <n v="0.5"/>
    <n v="0.19400000000000001"/>
    <n v="0"/>
    <n v="0"/>
    <s v="weekend"/>
    <s v="NIGHT/EARLY MORNING(8PM-8AM)"/>
  </r>
  <r>
    <n v="210"/>
    <d v="2011-01-10T00:00:00"/>
    <n v="1"/>
    <x v="0"/>
    <b v="0"/>
    <n v="1"/>
    <n v="1"/>
    <x v="0"/>
    <n v="0.12"/>
    <n v="0.1212"/>
    <n v="0.5"/>
    <n v="0.28360000000000002"/>
    <n v="2"/>
    <n v="2"/>
    <s v="weekday"/>
    <s v="NIGHT/EARLY MORNING(8PM-8AM)"/>
  </r>
  <r>
    <n v="211"/>
    <d v="2011-01-10T00:00:00"/>
    <n v="1"/>
    <x v="1"/>
    <b v="0"/>
    <n v="1"/>
    <n v="1"/>
    <x v="0"/>
    <n v="0.12"/>
    <n v="0.1212"/>
    <n v="0.5"/>
    <n v="0.28360000000000002"/>
    <n v="1"/>
    <n v="1"/>
    <s v="weekday"/>
    <s v="NIGHT/EARLY MORNING(8PM-8AM)"/>
  </r>
  <r>
    <n v="212"/>
    <d v="2011-01-10T00:00:00"/>
    <n v="1"/>
    <x v="2"/>
    <b v="0"/>
    <n v="1"/>
    <n v="1"/>
    <x v="0"/>
    <n v="0.12"/>
    <n v="0.1212"/>
    <n v="0.5"/>
    <n v="0.22389999999999999"/>
    <n v="0"/>
    <n v="0"/>
    <s v="weekday"/>
    <s v="NIGHT/EARLY MORNING(8PM-8AM)"/>
  </r>
  <r>
    <n v="213"/>
    <d v="2011-01-10T00:00:00"/>
    <n v="1"/>
    <x v="3"/>
    <b v="0"/>
    <n v="1"/>
    <n v="1"/>
    <x v="0"/>
    <n v="0.12"/>
    <n v="0.1212"/>
    <n v="0.5"/>
    <n v="0.22389999999999999"/>
    <n v="0"/>
    <n v="0"/>
    <s v="weekday"/>
    <s v="NIGHT/EARLY MORNING(8PM-8AM)"/>
  </r>
  <r>
    <n v="214"/>
    <d v="2011-01-10T00:00:00"/>
    <n v="1"/>
    <x v="4"/>
    <b v="0"/>
    <n v="1"/>
    <n v="1"/>
    <x v="0"/>
    <n v="0.1"/>
    <n v="0.1212"/>
    <n v="0.54"/>
    <n v="0.1343"/>
    <n v="1"/>
    <n v="1"/>
    <s v="weekday"/>
    <s v="NIGHT/EARLY MORNING(8PM-8AM)"/>
  </r>
  <r>
    <n v="215"/>
    <d v="2011-01-10T00:00:00"/>
    <n v="1"/>
    <x v="5"/>
    <b v="0"/>
    <n v="1"/>
    <n v="1"/>
    <x v="0"/>
    <n v="0.1"/>
    <n v="0.1061"/>
    <n v="0.54"/>
    <n v="0.25369999999999998"/>
    <n v="0"/>
    <n v="0"/>
    <s v="weekday"/>
    <s v="NIGHT/EARLY MORNING(8PM-8AM)"/>
  </r>
  <r>
    <n v="216"/>
    <d v="2011-01-10T00:00:00"/>
    <n v="1"/>
    <x v="6"/>
    <b v="0"/>
    <n v="1"/>
    <n v="1"/>
    <x v="0"/>
    <n v="0.12"/>
    <n v="0.1212"/>
    <n v="0.5"/>
    <n v="0.28360000000000002"/>
    <n v="0"/>
    <n v="0"/>
    <s v="weekday"/>
    <s v="NIGHT/EARLY MORNING(8PM-8AM)"/>
  </r>
  <r>
    <n v="217"/>
    <d v="2011-01-10T00:00:00"/>
    <n v="1"/>
    <x v="7"/>
    <b v="0"/>
    <n v="1"/>
    <n v="1"/>
    <x v="0"/>
    <n v="0.12"/>
    <n v="0.1212"/>
    <n v="0.5"/>
    <n v="0.22389999999999999"/>
    <n v="2"/>
    <n v="2"/>
    <s v="weekday"/>
    <s v="NIGHT/EARLY MORNING(8PM-8AM)"/>
  </r>
  <r>
    <n v="218"/>
    <d v="2011-01-10T00:00:00"/>
    <n v="1"/>
    <x v="8"/>
    <b v="0"/>
    <n v="1"/>
    <n v="2"/>
    <x v="1"/>
    <n v="0.12"/>
    <n v="0.1212"/>
    <n v="0.5"/>
    <n v="0.28360000000000002"/>
    <n v="4"/>
    <n v="4"/>
    <s v="weekday"/>
    <s v="MORNING(8AM-12PM)"/>
  </r>
  <r>
    <n v="219"/>
    <d v="2011-01-10T00:00:00"/>
    <n v="1"/>
    <x v="9"/>
    <b v="0"/>
    <n v="1"/>
    <n v="2"/>
    <x v="1"/>
    <n v="0.14000000000000001"/>
    <n v="0.1212"/>
    <n v="0.5"/>
    <n v="0.25369999999999998"/>
    <n v="2"/>
    <n v="2"/>
    <s v="weekday"/>
    <s v="MORNING(8AM-12PM)"/>
  </r>
  <r>
    <n v="220"/>
    <d v="2011-01-10T00:00:00"/>
    <n v="1"/>
    <x v="10"/>
    <b v="0"/>
    <n v="1"/>
    <n v="2"/>
    <x v="1"/>
    <n v="0.14000000000000001"/>
    <n v="0.1212"/>
    <n v="0.5"/>
    <n v="0.29849999999999999"/>
    <n v="0"/>
    <n v="0"/>
    <s v="weekday"/>
    <s v="MORNING(8AM-12PM)"/>
  </r>
  <r>
    <n v="221"/>
    <d v="2011-01-10T00:00:00"/>
    <n v="1"/>
    <x v="11"/>
    <b v="0"/>
    <n v="1"/>
    <n v="2"/>
    <x v="1"/>
    <n v="0.16"/>
    <n v="0.13639999999999999"/>
    <n v="0.47"/>
    <n v="0.28360000000000002"/>
    <n v="2"/>
    <n v="2"/>
    <s v="weekday"/>
    <s v="MORNING(8AM-12PM)"/>
  </r>
  <r>
    <n v="222"/>
    <d v="2011-01-10T00:00:00"/>
    <n v="1"/>
    <x v="12"/>
    <b v="0"/>
    <n v="1"/>
    <n v="2"/>
    <x v="1"/>
    <n v="0.2"/>
    <n v="0.18179999999999999"/>
    <n v="0.4"/>
    <n v="0.28360000000000002"/>
    <n v="5"/>
    <n v="5"/>
    <s v="weekday"/>
    <s v="AFTERNOON(12PM-4PM)"/>
  </r>
  <r>
    <n v="223"/>
    <d v="2011-01-10T00:00:00"/>
    <n v="1"/>
    <x v="13"/>
    <b v="0"/>
    <n v="1"/>
    <n v="2"/>
    <x v="1"/>
    <n v="0.2"/>
    <n v="0.18179999999999999"/>
    <n v="0.4"/>
    <n v="0.28360000000000002"/>
    <n v="4"/>
    <n v="4"/>
    <s v="weekday"/>
    <s v="AFTERNOON(12PM-4PM)"/>
  </r>
  <r>
    <n v="224"/>
    <d v="2011-01-10T00:00:00"/>
    <n v="1"/>
    <x v="14"/>
    <b v="0"/>
    <n v="1"/>
    <n v="2"/>
    <x v="1"/>
    <n v="0.2"/>
    <n v="0.19700000000000001"/>
    <n v="0.4"/>
    <n v="0.22389999999999999"/>
    <n v="0"/>
    <n v="0"/>
    <s v="weekday"/>
    <s v="AFTERNOON(12PM-4PM)"/>
  </r>
  <r>
    <n v="225"/>
    <d v="2011-01-10T00:00:00"/>
    <n v="1"/>
    <x v="15"/>
    <b v="0"/>
    <n v="1"/>
    <n v="2"/>
    <x v="1"/>
    <n v="0.2"/>
    <n v="0.19700000000000001"/>
    <n v="0.4"/>
    <n v="0.22389999999999999"/>
    <n v="2"/>
    <n v="2"/>
    <s v="weekday"/>
    <s v="AFTERNOON(12PM-4PM)"/>
  </r>
  <r>
    <n v="226"/>
    <d v="2011-01-10T00:00:00"/>
    <n v="1"/>
    <x v="16"/>
    <b v="0"/>
    <n v="1"/>
    <n v="1"/>
    <x v="0"/>
    <n v="0.2"/>
    <n v="0.21210000000000001"/>
    <n v="0.4"/>
    <n v="0.1343"/>
    <n v="4"/>
    <n v="4"/>
    <s v="weekday"/>
    <s v="EVENING(4PM-8PM)"/>
  </r>
  <r>
    <n v="227"/>
    <d v="2011-01-10T00:00:00"/>
    <n v="1"/>
    <x v="17"/>
    <b v="0"/>
    <n v="1"/>
    <n v="1"/>
    <x v="0"/>
    <n v="0.2"/>
    <n v="0.2273"/>
    <n v="0.4"/>
    <n v="0.1045"/>
    <n v="4"/>
    <n v="4"/>
    <s v="weekday"/>
    <s v="EVENING(4PM-8PM)"/>
  </r>
  <r>
    <n v="228"/>
    <d v="2011-01-10T00:00:00"/>
    <n v="1"/>
    <x v="18"/>
    <b v="0"/>
    <n v="1"/>
    <n v="1"/>
    <x v="0"/>
    <n v="0.2"/>
    <n v="0.19700000000000001"/>
    <n v="0.4"/>
    <n v="0.22389999999999999"/>
    <n v="1"/>
    <n v="1"/>
    <s v="weekday"/>
    <s v="EVENING(4PM-8PM)"/>
  </r>
  <r>
    <n v="229"/>
    <d v="2011-01-10T00:00:00"/>
    <n v="1"/>
    <x v="19"/>
    <b v="0"/>
    <n v="1"/>
    <n v="1"/>
    <x v="0"/>
    <n v="0.16"/>
    <n v="0.16669999999999999"/>
    <n v="0.47"/>
    <n v="0.16420000000000001"/>
    <n v="3"/>
    <n v="3"/>
    <s v="weekday"/>
    <s v="EVENING(4PM-8PM)"/>
  </r>
  <r>
    <n v="230"/>
    <d v="2011-01-10T00:00:00"/>
    <n v="1"/>
    <x v="20"/>
    <b v="0"/>
    <n v="1"/>
    <n v="1"/>
    <x v="0"/>
    <n v="0.16"/>
    <n v="0.16669999999999999"/>
    <n v="0.5"/>
    <n v="0.16420000000000001"/>
    <n v="1"/>
    <n v="1"/>
    <s v="weekday"/>
    <s v="NIGHT/EARLY MORNING(8PM-8AM)"/>
  </r>
  <r>
    <n v="231"/>
    <d v="2011-01-10T00:00:00"/>
    <n v="1"/>
    <x v="21"/>
    <b v="0"/>
    <n v="1"/>
    <n v="1"/>
    <x v="0"/>
    <n v="0.14000000000000001"/>
    <n v="0.13639999999999999"/>
    <n v="0.59"/>
    <n v="0.19400000000000001"/>
    <n v="1"/>
    <n v="1"/>
    <s v="weekday"/>
    <s v="NIGHT/EARLY MORNING(8PM-8AM)"/>
  </r>
  <r>
    <n v="232"/>
    <d v="2011-01-10T00:00:00"/>
    <n v="1"/>
    <x v="22"/>
    <b v="0"/>
    <n v="1"/>
    <n v="1"/>
    <x v="0"/>
    <n v="0.14000000000000001"/>
    <n v="0.1515"/>
    <n v="0.59"/>
    <n v="0.16420000000000001"/>
    <n v="2"/>
    <n v="2"/>
    <s v="weekday"/>
    <s v="NIGHT/EARLY MORNING(8PM-8AM)"/>
  </r>
  <r>
    <n v="233"/>
    <d v="2011-01-10T00:00:00"/>
    <n v="1"/>
    <x v="23"/>
    <b v="0"/>
    <n v="1"/>
    <n v="1"/>
    <x v="0"/>
    <n v="0.14000000000000001"/>
    <n v="0.1515"/>
    <n v="0.59"/>
    <n v="0.16420000000000001"/>
    <n v="0"/>
    <n v="0"/>
    <s v="weekday"/>
    <s v="NIGHT/EARLY MORNING(8PM-8AM)"/>
  </r>
  <r>
    <n v="234"/>
    <d v="2011-01-11T00:00:00"/>
    <n v="1"/>
    <x v="0"/>
    <b v="0"/>
    <n v="2"/>
    <n v="1"/>
    <x v="0"/>
    <n v="0.14000000000000001"/>
    <n v="0.16669999999999999"/>
    <n v="0.59"/>
    <n v="0.1045"/>
    <n v="2"/>
    <n v="2"/>
    <s v="weekday"/>
    <s v="NIGHT/EARLY MORNING(8PM-8AM)"/>
  </r>
  <r>
    <n v="235"/>
    <d v="2011-01-11T00:00:00"/>
    <n v="1"/>
    <x v="1"/>
    <b v="0"/>
    <n v="2"/>
    <n v="1"/>
    <x v="0"/>
    <n v="0.14000000000000001"/>
    <n v="0.1515"/>
    <n v="0.59"/>
    <n v="0.16420000000000001"/>
    <n v="0"/>
    <n v="0"/>
    <s v="weekday"/>
    <s v="NIGHT/EARLY MORNING(8PM-8AM)"/>
  </r>
  <r>
    <n v="236"/>
    <d v="2011-01-11T00:00:00"/>
    <n v="1"/>
    <x v="2"/>
    <b v="0"/>
    <n v="2"/>
    <n v="2"/>
    <x v="1"/>
    <n v="0.16"/>
    <n v="0.1515"/>
    <n v="0.55000000000000004"/>
    <n v="0.19400000000000001"/>
    <n v="0"/>
    <n v="0"/>
    <s v="weekday"/>
    <s v="NIGHT/EARLY MORNING(8PM-8AM)"/>
  </r>
  <r>
    <n v="237"/>
    <d v="2011-01-11T00:00:00"/>
    <n v="1"/>
    <x v="5"/>
    <b v="0"/>
    <n v="2"/>
    <n v="2"/>
    <x v="1"/>
    <n v="0.16"/>
    <n v="0.18179999999999999"/>
    <n v="0.55000000000000004"/>
    <n v="0.1343"/>
    <n v="0"/>
    <n v="0"/>
    <s v="weekday"/>
    <s v="NIGHT/EARLY MORNING(8PM-8AM)"/>
  </r>
  <r>
    <n v="238"/>
    <d v="2011-01-11T00:00:00"/>
    <n v="1"/>
    <x v="6"/>
    <b v="0"/>
    <n v="2"/>
    <n v="2"/>
    <x v="1"/>
    <n v="0.16"/>
    <n v="0.18179999999999999"/>
    <n v="0.55000000000000004"/>
    <n v="0.1343"/>
    <n v="0"/>
    <n v="0"/>
    <s v="weekday"/>
    <s v="NIGHT/EARLY MORNING(8PM-8AM)"/>
  </r>
  <r>
    <n v="239"/>
    <d v="2011-01-11T00:00:00"/>
    <n v="1"/>
    <x v="7"/>
    <b v="0"/>
    <n v="2"/>
    <n v="2"/>
    <x v="1"/>
    <n v="0.16"/>
    <n v="0.2273"/>
    <n v="0.55000000000000004"/>
    <n v="0"/>
    <n v="2"/>
    <n v="2"/>
    <s v="weekday"/>
    <s v="NIGHT/EARLY MORNING(8PM-8AM)"/>
  </r>
  <r>
    <n v="240"/>
    <d v="2011-01-11T00:00:00"/>
    <n v="1"/>
    <x v="8"/>
    <b v="0"/>
    <n v="2"/>
    <n v="2"/>
    <x v="1"/>
    <n v="0.18"/>
    <n v="0.21210000000000001"/>
    <n v="0.51"/>
    <n v="8.9599999999999999E-2"/>
    <n v="3"/>
    <n v="3"/>
    <s v="weekday"/>
    <s v="MORNING(8AM-12PM)"/>
  </r>
  <r>
    <n v="241"/>
    <d v="2011-01-11T00:00:00"/>
    <n v="1"/>
    <x v="9"/>
    <b v="0"/>
    <n v="2"/>
    <n v="2"/>
    <x v="1"/>
    <n v="0.18"/>
    <n v="0.19700000000000001"/>
    <n v="0.51"/>
    <n v="0.16420000000000001"/>
    <n v="3"/>
    <n v="3"/>
    <s v="weekday"/>
    <s v="MORNING(8AM-12PM)"/>
  </r>
  <r>
    <n v="242"/>
    <d v="2011-01-11T00:00:00"/>
    <n v="1"/>
    <x v="10"/>
    <b v="0"/>
    <n v="2"/>
    <n v="2"/>
    <x v="1"/>
    <n v="0.2"/>
    <n v="0.21210000000000001"/>
    <n v="0.51"/>
    <n v="0.16420000000000001"/>
    <n v="3"/>
    <n v="3"/>
    <s v="weekday"/>
    <s v="MORNING(8AM-12PM)"/>
  </r>
  <r>
    <n v="243"/>
    <d v="2011-01-11T00:00:00"/>
    <n v="1"/>
    <x v="11"/>
    <b v="0"/>
    <n v="2"/>
    <n v="2"/>
    <x v="1"/>
    <n v="0.2"/>
    <n v="0.21210000000000001"/>
    <n v="0.47"/>
    <n v="0.1343"/>
    <n v="4"/>
    <n v="4"/>
    <s v="weekday"/>
    <s v="MORNING(8AM-12PM)"/>
  </r>
  <r>
    <n v="244"/>
    <d v="2011-01-11T00:00:00"/>
    <n v="1"/>
    <x v="12"/>
    <b v="0"/>
    <n v="2"/>
    <n v="2"/>
    <x v="1"/>
    <n v="0.2"/>
    <n v="0.2273"/>
    <n v="0.51"/>
    <n v="0.1045"/>
    <n v="2"/>
    <n v="2"/>
    <s v="weekday"/>
    <s v="AFTERNOON(12PM-4PM)"/>
  </r>
  <r>
    <n v="245"/>
    <d v="2011-01-11T00:00:00"/>
    <n v="1"/>
    <x v="13"/>
    <b v="0"/>
    <n v="2"/>
    <n v="2"/>
    <x v="1"/>
    <n v="0.2"/>
    <n v="0.2273"/>
    <n v="0.59"/>
    <n v="8.9599999999999999E-2"/>
    <n v="6"/>
    <n v="6"/>
    <s v="weekday"/>
    <s v="AFTERNOON(12PM-4PM)"/>
  </r>
  <r>
    <n v="246"/>
    <d v="2011-01-11T00:00:00"/>
    <n v="1"/>
    <x v="14"/>
    <b v="0"/>
    <n v="2"/>
    <n v="2"/>
    <x v="1"/>
    <n v="0.2"/>
    <n v="0.2273"/>
    <n v="0.59"/>
    <n v="8.9599999999999999E-2"/>
    <n v="3"/>
    <n v="3"/>
    <s v="weekday"/>
    <s v="AFTERNOON(12PM-4PM)"/>
  </r>
  <r>
    <n v="247"/>
    <d v="2011-01-11T00:00:00"/>
    <n v="1"/>
    <x v="15"/>
    <b v="0"/>
    <n v="2"/>
    <n v="2"/>
    <x v="1"/>
    <n v="0.16"/>
    <n v="0.19700000000000001"/>
    <n v="0.8"/>
    <n v="8.9599999999999999E-2"/>
    <n v="2"/>
    <n v="2"/>
    <s v="weekday"/>
    <s v="AFTERNOON(12PM-4PM)"/>
  </r>
  <r>
    <n v="248"/>
    <d v="2011-01-11T00:00:00"/>
    <n v="1"/>
    <x v="16"/>
    <b v="0"/>
    <n v="2"/>
    <n v="2"/>
    <x v="1"/>
    <n v="0.16"/>
    <n v="0.1515"/>
    <n v="0.86"/>
    <n v="0.22389999999999999"/>
    <n v="4"/>
    <n v="4"/>
    <s v="weekday"/>
    <s v="EVENING(4PM-8PM)"/>
  </r>
  <r>
    <n v="249"/>
    <d v="2011-01-11T00:00:00"/>
    <n v="1"/>
    <x v="17"/>
    <b v="0"/>
    <n v="2"/>
    <n v="2"/>
    <x v="1"/>
    <n v="0.16"/>
    <n v="0.1515"/>
    <n v="0.86"/>
    <n v="0.22389999999999999"/>
    <n v="6"/>
    <n v="6"/>
    <s v="weekday"/>
    <s v="EVENING(4PM-8PM)"/>
  </r>
  <r>
    <n v="250"/>
    <d v="2011-01-11T00:00:00"/>
    <n v="1"/>
    <x v="18"/>
    <b v="0"/>
    <n v="2"/>
    <n v="3"/>
    <x v="2"/>
    <n v="0.16"/>
    <n v="0.18179999999999999"/>
    <n v="0.93"/>
    <n v="0.1045"/>
    <n v="1"/>
    <n v="1"/>
    <s v="weekday"/>
    <s v="EVENING(4PM-8PM)"/>
  </r>
  <r>
    <n v="251"/>
    <d v="2011-01-11T00:00:00"/>
    <n v="1"/>
    <x v="19"/>
    <b v="0"/>
    <n v="2"/>
    <n v="3"/>
    <x v="2"/>
    <n v="0.16"/>
    <n v="0.2273"/>
    <n v="0.93"/>
    <n v="0"/>
    <n v="0"/>
    <n v="0"/>
    <s v="weekday"/>
    <s v="EVENING(4PM-8PM)"/>
  </r>
  <r>
    <n v="252"/>
    <d v="2011-01-11T00:00:00"/>
    <n v="1"/>
    <x v="20"/>
    <b v="0"/>
    <n v="2"/>
    <n v="3"/>
    <x v="2"/>
    <n v="0.16"/>
    <n v="0.1515"/>
    <n v="0.93"/>
    <n v="0.19400000000000001"/>
    <n v="0"/>
    <n v="0"/>
    <s v="weekday"/>
    <s v="NIGHT/EARLY MORNING(8PM-8AM)"/>
  </r>
  <r>
    <n v="253"/>
    <d v="2011-01-11T00:00:00"/>
    <n v="1"/>
    <x v="21"/>
    <b v="0"/>
    <n v="2"/>
    <n v="3"/>
    <x v="2"/>
    <n v="0.16"/>
    <n v="0.19700000000000001"/>
    <n v="0.86"/>
    <n v="8.9599999999999999E-2"/>
    <n v="0"/>
    <n v="0"/>
    <s v="weekday"/>
    <s v="NIGHT/EARLY MORNING(8PM-8AM)"/>
  </r>
  <r>
    <n v="254"/>
    <d v="2011-01-11T00:00:00"/>
    <n v="1"/>
    <x v="22"/>
    <b v="0"/>
    <n v="2"/>
    <n v="3"/>
    <x v="2"/>
    <n v="0.16"/>
    <n v="0.18179999999999999"/>
    <n v="0.93"/>
    <n v="0.1045"/>
    <n v="1"/>
    <n v="1"/>
    <s v="weekday"/>
    <s v="NIGHT/EARLY MORNING(8PM-8AM)"/>
  </r>
  <r>
    <n v="255"/>
    <d v="2011-01-11T00:00:00"/>
    <n v="1"/>
    <x v="23"/>
    <b v="0"/>
    <n v="2"/>
    <n v="3"/>
    <x v="2"/>
    <n v="0.16"/>
    <n v="0.19700000000000001"/>
    <n v="0.93"/>
    <n v="8.9599999999999999E-2"/>
    <n v="1"/>
    <n v="1"/>
    <s v="weekday"/>
    <s v="NIGHT/EARLY MORNING(8PM-8AM)"/>
  </r>
  <r>
    <n v="256"/>
    <d v="2011-01-12T00:00:00"/>
    <n v="1"/>
    <x v="0"/>
    <b v="0"/>
    <n v="3"/>
    <n v="2"/>
    <x v="1"/>
    <n v="0.16"/>
    <n v="0.19700000000000001"/>
    <n v="0.86"/>
    <n v="8.9599999999999999E-2"/>
    <n v="0"/>
    <n v="0"/>
    <s v="weekday"/>
    <s v="NIGHT/EARLY MORNING(8PM-8AM)"/>
  </r>
  <r>
    <n v="257"/>
    <d v="2011-01-12T00:00:00"/>
    <n v="1"/>
    <x v="1"/>
    <b v="0"/>
    <n v="3"/>
    <n v="2"/>
    <x v="1"/>
    <n v="0.16"/>
    <n v="0.18179999999999999"/>
    <n v="0.86"/>
    <n v="0.1045"/>
    <n v="0"/>
    <n v="0"/>
    <s v="weekday"/>
    <s v="NIGHT/EARLY MORNING(8PM-8AM)"/>
  </r>
  <r>
    <n v="258"/>
    <d v="2011-01-12T00:00:00"/>
    <n v="1"/>
    <x v="2"/>
    <b v="0"/>
    <n v="3"/>
    <n v="1"/>
    <x v="0"/>
    <n v="0.14000000000000001"/>
    <n v="0.1515"/>
    <n v="0.86"/>
    <n v="0.1343"/>
    <n v="0"/>
    <n v="0"/>
    <s v="weekday"/>
    <s v="NIGHT/EARLY MORNING(8PM-8AM)"/>
  </r>
  <r>
    <n v="259"/>
    <d v="2011-01-12T00:00:00"/>
    <n v="1"/>
    <x v="5"/>
    <b v="0"/>
    <n v="3"/>
    <n v="1"/>
    <x v="0"/>
    <n v="0.14000000000000001"/>
    <n v="0.1515"/>
    <n v="0.86"/>
    <n v="0.16420000000000001"/>
    <n v="0"/>
    <n v="0"/>
    <s v="weekday"/>
    <s v="NIGHT/EARLY MORNING(8PM-8AM)"/>
  </r>
  <r>
    <n v="260"/>
    <d v="2011-01-12T00:00:00"/>
    <n v="1"/>
    <x v="6"/>
    <b v="0"/>
    <n v="3"/>
    <n v="1"/>
    <x v="0"/>
    <n v="0.12"/>
    <n v="0.1515"/>
    <n v="0.93"/>
    <n v="0.1343"/>
    <n v="0"/>
    <n v="0"/>
    <s v="weekday"/>
    <s v="NIGHT/EARLY MORNING(8PM-8AM)"/>
  </r>
  <r>
    <n v="261"/>
    <d v="2011-01-12T00:00:00"/>
    <n v="1"/>
    <x v="7"/>
    <b v="0"/>
    <n v="3"/>
    <n v="1"/>
    <x v="0"/>
    <n v="0.14000000000000001"/>
    <n v="0.1515"/>
    <n v="0.69"/>
    <n v="0.1343"/>
    <n v="0"/>
    <n v="0"/>
    <s v="weekday"/>
    <s v="NIGHT/EARLY MORNING(8PM-8AM)"/>
  </r>
  <r>
    <n v="262"/>
    <d v="2011-01-12T00:00:00"/>
    <n v="1"/>
    <x v="8"/>
    <b v="0"/>
    <n v="3"/>
    <n v="1"/>
    <x v="0"/>
    <n v="0.16"/>
    <n v="0.16669999999999999"/>
    <n v="0.59"/>
    <n v="0.16420000000000001"/>
    <n v="3"/>
    <n v="3"/>
    <s v="weekday"/>
    <s v="MORNING(8AM-12PM)"/>
  </r>
  <r>
    <n v="263"/>
    <d v="2011-01-12T00:00:00"/>
    <n v="1"/>
    <x v="9"/>
    <b v="0"/>
    <n v="3"/>
    <n v="1"/>
    <x v="0"/>
    <n v="0.16"/>
    <n v="0.13639999999999999"/>
    <n v="0.59"/>
    <n v="0.32840000000000003"/>
    <n v="3"/>
    <n v="3"/>
    <s v="weekday"/>
    <s v="MORNING(8AM-12PM)"/>
  </r>
  <r>
    <n v="264"/>
    <d v="2011-01-12T00:00:00"/>
    <n v="1"/>
    <x v="10"/>
    <b v="0"/>
    <n v="3"/>
    <n v="1"/>
    <x v="0"/>
    <n v="0.18"/>
    <n v="0.18179999999999999"/>
    <n v="0.55000000000000004"/>
    <n v="0.22389999999999999"/>
    <n v="0"/>
    <n v="0"/>
    <s v="weekday"/>
    <s v="MORNING(8AM-12PM)"/>
  </r>
  <r>
    <n v="265"/>
    <d v="2011-01-12T00:00:00"/>
    <n v="1"/>
    <x v="11"/>
    <b v="0"/>
    <n v="3"/>
    <n v="1"/>
    <x v="0"/>
    <n v="0.2"/>
    <n v="0.18179999999999999"/>
    <n v="0.51"/>
    <n v="0.3881"/>
    <n v="3"/>
    <n v="3"/>
    <s v="weekday"/>
    <s v="MORNING(8AM-12PM)"/>
  </r>
  <r>
    <n v="266"/>
    <d v="2011-01-12T00:00:00"/>
    <n v="1"/>
    <x v="12"/>
    <b v="0"/>
    <n v="3"/>
    <n v="1"/>
    <x v="0"/>
    <n v="0.2"/>
    <n v="0.1515"/>
    <n v="0.47"/>
    <n v="0.58209999999999995"/>
    <n v="3"/>
    <n v="3"/>
    <s v="weekday"/>
    <s v="AFTERNOON(12PM-4PM)"/>
  </r>
  <r>
    <n v="267"/>
    <d v="2011-01-12T00:00:00"/>
    <n v="1"/>
    <x v="13"/>
    <b v="0"/>
    <n v="3"/>
    <n v="1"/>
    <x v="0"/>
    <n v="0.22"/>
    <n v="0.19700000000000001"/>
    <n v="0.44"/>
    <n v="0.35820000000000002"/>
    <n v="0"/>
    <n v="0"/>
    <s v="weekday"/>
    <s v="AFTERNOON(12PM-4PM)"/>
  </r>
  <r>
    <n v="268"/>
    <d v="2011-01-12T00:00:00"/>
    <n v="1"/>
    <x v="14"/>
    <b v="0"/>
    <n v="3"/>
    <n v="1"/>
    <x v="0"/>
    <n v="0.2"/>
    <n v="0.18179999999999999"/>
    <n v="0.47"/>
    <n v="0.32840000000000003"/>
    <n v="0"/>
    <n v="0"/>
    <s v="weekday"/>
    <s v="AFTERNOON(12PM-4PM)"/>
  </r>
  <r>
    <n v="269"/>
    <d v="2011-01-12T00:00:00"/>
    <n v="1"/>
    <x v="15"/>
    <b v="0"/>
    <n v="3"/>
    <n v="1"/>
    <x v="0"/>
    <n v="0.2"/>
    <n v="0.16669999999999999"/>
    <n v="0.47"/>
    <n v="0.41789999999999999"/>
    <n v="1"/>
    <n v="1"/>
    <s v="weekday"/>
    <s v="AFTERNOON(12PM-4PM)"/>
  </r>
  <r>
    <n v="270"/>
    <d v="2011-01-12T00:00:00"/>
    <n v="1"/>
    <x v="16"/>
    <b v="0"/>
    <n v="3"/>
    <n v="1"/>
    <x v="0"/>
    <n v="0.22"/>
    <n v="0.19700000000000001"/>
    <n v="0.44"/>
    <n v="0.32840000000000003"/>
    <n v="5"/>
    <n v="5"/>
    <s v="weekday"/>
    <s v="EVENING(4PM-8PM)"/>
  </r>
  <r>
    <n v="271"/>
    <d v="2011-01-12T00:00:00"/>
    <n v="1"/>
    <x v="17"/>
    <b v="0"/>
    <n v="3"/>
    <n v="1"/>
    <x v="0"/>
    <n v="0.2"/>
    <n v="0.18179999999999999"/>
    <n v="0.47"/>
    <n v="0.35820000000000002"/>
    <n v="0"/>
    <n v="0"/>
    <s v="weekday"/>
    <s v="EVENING(4PM-8PM)"/>
  </r>
  <r>
    <n v="272"/>
    <d v="2011-01-12T00:00:00"/>
    <n v="1"/>
    <x v="18"/>
    <b v="0"/>
    <n v="3"/>
    <n v="1"/>
    <x v="0"/>
    <n v="0.2"/>
    <n v="0.1515"/>
    <n v="0.47"/>
    <n v="0.52239999999999998"/>
    <n v="2"/>
    <n v="2"/>
    <s v="weekday"/>
    <s v="EVENING(4PM-8PM)"/>
  </r>
  <r>
    <n v="273"/>
    <d v="2011-01-12T00:00:00"/>
    <n v="1"/>
    <x v="19"/>
    <b v="0"/>
    <n v="3"/>
    <n v="1"/>
    <x v="0"/>
    <n v="0.18"/>
    <n v="0.1515"/>
    <n v="0.47"/>
    <n v="0.41789999999999999"/>
    <n v="1"/>
    <n v="1"/>
    <s v="weekday"/>
    <s v="EVENING(4PM-8PM)"/>
  </r>
  <r>
    <n v="274"/>
    <d v="2011-01-12T00:00:00"/>
    <n v="1"/>
    <x v="20"/>
    <b v="0"/>
    <n v="3"/>
    <n v="1"/>
    <x v="0"/>
    <n v="0.16"/>
    <n v="0.13639999999999999"/>
    <n v="0.5"/>
    <n v="0.32840000000000003"/>
    <n v="2"/>
    <n v="2"/>
    <s v="weekday"/>
    <s v="NIGHT/EARLY MORNING(8PM-8AM)"/>
  </r>
  <r>
    <n v="275"/>
    <d v="2011-01-12T00:00:00"/>
    <n v="1"/>
    <x v="21"/>
    <b v="0"/>
    <n v="3"/>
    <n v="1"/>
    <x v="0"/>
    <n v="0.16"/>
    <n v="0.13639999999999999"/>
    <n v="0.55000000000000004"/>
    <n v="0.32840000000000003"/>
    <n v="0"/>
    <n v="0"/>
    <s v="weekday"/>
    <s v="NIGHT/EARLY MORNING(8PM-8AM)"/>
  </r>
  <r>
    <n v="276"/>
    <d v="2011-01-12T00:00:00"/>
    <n v="1"/>
    <x v="22"/>
    <b v="0"/>
    <n v="3"/>
    <n v="1"/>
    <x v="0"/>
    <n v="0.16"/>
    <n v="0.1212"/>
    <n v="0.55000000000000004"/>
    <n v="0.44779999999999998"/>
    <n v="1"/>
    <n v="1"/>
    <s v="weekday"/>
    <s v="NIGHT/EARLY MORNING(8PM-8AM)"/>
  </r>
  <r>
    <n v="277"/>
    <d v="2011-01-12T00:00:00"/>
    <n v="1"/>
    <x v="23"/>
    <b v="0"/>
    <n v="3"/>
    <n v="1"/>
    <x v="0"/>
    <n v="0.14000000000000001"/>
    <n v="0.1061"/>
    <n v="0.59"/>
    <n v="0.41789999999999999"/>
    <n v="1"/>
    <n v="1"/>
    <s v="weekday"/>
    <s v="NIGHT/EARLY MORNING(8PM-8AM)"/>
  </r>
  <r>
    <n v="278"/>
    <d v="2011-01-13T00:00:00"/>
    <n v="1"/>
    <x v="0"/>
    <b v="0"/>
    <n v="4"/>
    <n v="1"/>
    <x v="0"/>
    <n v="0.14000000000000001"/>
    <n v="0.1212"/>
    <n v="0.59"/>
    <n v="0.28360000000000002"/>
    <n v="1"/>
    <n v="1"/>
    <s v="weekday"/>
    <s v="NIGHT/EARLY MORNING(8PM-8AM)"/>
  </r>
  <r>
    <n v="279"/>
    <d v="2011-01-13T00:00:00"/>
    <n v="1"/>
    <x v="1"/>
    <b v="0"/>
    <n v="4"/>
    <n v="1"/>
    <x v="0"/>
    <n v="0.14000000000000001"/>
    <n v="0.1212"/>
    <n v="0.5"/>
    <n v="0.28360000000000002"/>
    <n v="0"/>
    <n v="0"/>
    <s v="weekday"/>
    <s v="NIGHT/EARLY MORNING(8PM-8AM)"/>
  </r>
  <r>
    <n v="280"/>
    <d v="2011-01-13T00:00:00"/>
    <n v="1"/>
    <x v="2"/>
    <b v="0"/>
    <n v="4"/>
    <n v="1"/>
    <x v="0"/>
    <n v="0.14000000000000001"/>
    <n v="0.1212"/>
    <n v="0.5"/>
    <n v="0.35820000000000002"/>
    <n v="0"/>
    <n v="0"/>
    <s v="weekday"/>
    <s v="NIGHT/EARLY MORNING(8PM-8AM)"/>
  </r>
  <r>
    <n v="281"/>
    <d v="2011-01-13T00:00:00"/>
    <n v="1"/>
    <x v="3"/>
    <b v="0"/>
    <n v="4"/>
    <n v="1"/>
    <x v="0"/>
    <n v="0.14000000000000001"/>
    <n v="0.1212"/>
    <n v="0.5"/>
    <n v="0.32840000000000003"/>
    <n v="0"/>
    <n v="0"/>
    <s v="weekday"/>
    <s v="NIGHT/EARLY MORNING(8PM-8AM)"/>
  </r>
  <r>
    <n v="282"/>
    <d v="2011-01-13T00:00:00"/>
    <n v="1"/>
    <x v="4"/>
    <b v="0"/>
    <n v="4"/>
    <n v="1"/>
    <x v="0"/>
    <n v="0.14000000000000001"/>
    <n v="0.1212"/>
    <n v="0.5"/>
    <n v="0.25369999999999998"/>
    <n v="0"/>
    <n v="0"/>
    <s v="weekday"/>
    <s v="NIGHT/EARLY MORNING(8PM-8AM)"/>
  </r>
  <r>
    <n v="283"/>
    <d v="2011-01-13T00:00:00"/>
    <n v="1"/>
    <x v="5"/>
    <b v="0"/>
    <n v="4"/>
    <n v="1"/>
    <x v="0"/>
    <n v="0.14000000000000001"/>
    <n v="0.1212"/>
    <n v="0.5"/>
    <n v="0.29849999999999999"/>
    <n v="0"/>
    <n v="0"/>
    <s v="weekday"/>
    <s v="NIGHT/EARLY MORNING(8PM-8AM)"/>
  </r>
  <r>
    <n v="284"/>
    <d v="2011-01-13T00:00:00"/>
    <n v="1"/>
    <x v="6"/>
    <b v="0"/>
    <n v="4"/>
    <n v="1"/>
    <x v="0"/>
    <n v="0.12"/>
    <n v="0.1515"/>
    <n v="0.54"/>
    <n v="0.1343"/>
    <n v="0"/>
    <n v="0"/>
    <s v="weekday"/>
    <s v="NIGHT/EARLY MORNING(8PM-8AM)"/>
  </r>
  <r>
    <n v="285"/>
    <d v="2011-01-13T00:00:00"/>
    <n v="1"/>
    <x v="7"/>
    <b v="0"/>
    <n v="4"/>
    <n v="1"/>
    <x v="0"/>
    <n v="0.12"/>
    <n v="0.1515"/>
    <n v="0.54"/>
    <n v="0.1343"/>
    <n v="0"/>
    <n v="0"/>
    <s v="weekday"/>
    <s v="NIGHT/EARLY MORNING(8PM-8AM)"/>
  </r>
  <r>
    <n v="286"/>
    <d v="2011-01-13T00:00:00"/>
    <n v="1"/>
    <x v="8"/>
    <b v="0"/>
    <n v="4"/>
    <n v="1"/>
    <x v="0"/>
    <n v="0.14000000000000001"/>
    <n v="0.13639999999999999"/>
    <n v="0.5"/>
    <n v="0.19400000000000001"/>
    <n v="5"/>
    <n v="5"/>
    <s v="weekday"/>
    <s v="MORNING(8AM-12PM)"/>
  </r>
  <r>
    <n v="287"/>
    <d v="2011-01-13T00:00:00"/>
    <n v="1"/>
    <x v="9"/>
    <b v="0"/>
    <n v="4"/>
    <n v="1"/>
    <x v="0"/>
    <n v="0.14000000000000001"/>
    <n v="0.1212"/>
    <n v="0.5"/>
    <n v="0.32840000000000003"/>
    <n v="2"/>
    <n v="2"/>
    <s v="weekday"/>
    <s v="MORNING(8AM-12PM)"/>
  </r>
  <r>
    <n v="288"/>
    <d v="2011-01-13T00:00:00"/>
    <n v="1"/>
    <x v="10"/>
    <b v="0"/>
    <n v="4"/>
    <n v="2"/>
    <x v="1"/>
    <n v="0.16"/>
    <n v="0.13639999999999999"/>
    <n v="0.5"/>
    <n v="0.35820000000000002"/>
    <n v="2"/>
    <n v="2"/>
    <s v="weekday"/>
    <s v="MORNING(8AM-12PM)"/>
  </r>
  <r>
    <n v="289"/>
    <d v="2011-01-13T00:00:00"/>
    <n v="1"/>
    <x v="11"/>
    <b v="0"/>
    <n v="4"/>
    <n v="2"/>
    <x v="1"/>
    <n v="0.2"/>
    <n v="0.16669999999999999"/>
    <n v="0.44"/>
    <n v="0.44779999999999998"/>
    <n v="4"/>
    <n v="4"/>
    <s v="weekday"/>
    <s v="MORNING(8AM-12PM)"/>
  </r>
  <r>
    <n v="290"/>
    <d v="2011-01-13T00:00:00"/>
    <n v="1"/>
    <x v="12"/>
    <b v="0"/>
    <n v="4"/>
    <n v="1"/>
    <x v="0"/>
    <n v="0.2"/>
    <n v="0.16669999999999999"/>
    <n v="0.44"/>
    <n v="0.41789999999999999"/>
    <n v="3"/>
    <n v="3"/>
    <s v="weekday"/>
    <s v="AFTERNOON(12PM-4PM)"/>
  </r>
  <r>
    <n v="291"/>
    <d v="2011-01-13T00:00:00"/>
    <n v="1"/>
    <x v="13"/>
    <b v="0"/>
    <n v="4"/>
    <n v="1"/>
    <x v="0"/>
    <n v="0.22"/>
    <n v="0.19700000000000001"/>
    <n v="0.41"/>
    <n v="0.44779999999999998"/>
    <n v="2"/>
    <n v="2"/>
    <s v="weekday"/>
    <s v="AFTERNOON(12PM-4PM)"/>
  </r>
  <r>
    <n v="292"/>
    <d v="2011-01-13T00:00:00"/>
    <n v="1"/>
    <x v="14"/>
    <b v="0"/>
    <n v="4"/>
    <n v="1"/>
    <x v="0"/>
    <n v="0.22"/>
    <n v="0.19700000000000001"/>
    <n v="0.41"/>
    <n v="0.3881"/>
    <n v="3"/>
    <n v="3"/>
    <s v="weekday"/>
    <s v="AFTERNOON(12PM-4PM)"/>
  </r>
  <r>
    <n v="293"/>
    <d v="2011-01-13T00:00:00"/>
    <n v="1"/>
    <x v="15"/>
    <b v="0"/>
    <n v="4"/>
    <n v="1"/>
    <x v="0"/>
    <n v="0.24"/>
    <n v="0.21210000000000001"/>
    <n v="0.38"/>
    <n v="0.29849999999999999"/>
    <n v="5"/>
    <n v="5"/>
    <s v="weekday"/>
    <s v="AFTERNOON(12PM-4PM)"/>
  </r>
  <r>
    <n v="294"/>
    <d v="2011-01-13T00:00:00"/>
    <n v="1"/>
    <x v="16"/>
    <b v="0"/>
    <n v="4"/>
    <n v="1"/>
    <x v="0"/>
    <n v="0.24"/>
    <n v="0.21210000000000001"/>
    <n v="0.38"/>
    <n v="0.35820000000000002"/>
    <n v="2"/>
    <n v="2"/>
    <s v="weekday"/>
    <s v="EVENING(4PM-8PM)"/>
  </r>
  <r>
    <n v="295"/>
    <d v="2011-01-13T00:00:00"/>
    <n v="1"/>
    <x v="17"/>
    <b v="0"/>
    <n v="4"/>
    <n v="1"/>
    <x v="0"/>
    <n v="0.2"/>
    <n v="0.18179999999999999"/>
    <n v="0.4"/>
    <n v="0.28360000000000002"/>
    <n v="4"/>
    <n v="4"/>
    <s v="weekday"/>
    <s v="EVENING(4PM-8PM)"/>
  </r>
  <r>
    <n v="296"/>
    <d v="2011-01-13T00:00:00"/>
    <n v="1"/>
    <x v="18"/>
    <b v="0"/>
    <n v="4"/>
    <n v="1"/>
    <x v="0"/>
    <n v="0.2"/>
    <n v="0.18179999999999999"/>
    <n v="0.4"/>
    <n v="0.32840000000000003"/>
    <n v="3"/>
    <n v="3"/>
    <s v="weekday"/>
    <s v="EVENING(4PM-8PM)"/>
  </r>
  <r>
    <n v="297"/>
    <d v="2011-01-13T00:00:00"/>
    <n v="1"/>
    <x v="19"/>
    <b v="0"/>
    <n v="4"/>
    <n v="1"/>
    <x v="0"/>
    <n v="0.16"/>
    <n v="0.1515"/>
    <n v="0.47"/>
    <n v="0.25369999999999998"/>
    <n v="1"/>
    <n v="1"/>
    <s v="weekday"/>
    <s v="EVENING(4PM-8PM)"/>
  </r>
  <r>
    <n v="298"/>
    <d v="2011-01-13T00:00:00"/>
    <n v="1"/>
    <x v="20"/>
    <b v="0"/>
    <n v="4"/>
    <n v="1"/>
    <x v="0"/>
    <n v="0.16"/>
    <n v="0.1515"/>
    <n v="0.47"/>
    <n v="0.22389999999999999"/>
    <n v="0"/>
    <n v="0"/>
    <s v="weekday"/>
    <s v="NIGHT/EARLY MORNING(8PM-8AM)"/>
  </r>
  <r>
    <n v="299"/>
    <d v="2011-01-13T00:00:00"/>
    <n v="1"/>
    <x v="21"/>
    <b v="0"/>
    <n v="4"/>
    <n v="1"/>
    <x v="0"/>
    <n v="0.14000000000000001"/>
    <n v="0.1212"/>
    <n v="0.46"/>
    <n v="0.29849999999999999"/>
    <n v="0"/>
    <n v="0"/>
    <s v="weekday"/>
    <s v="NIGHT/EARLY MORNING(8PM-8AM)"/>
  </r>
  <r>
    <n v="300"/>
    <d v="2011-01-13T00:00:00"/>
    <n v="1"/>
    <x v="22"/>
    <b v="0"/>
    <n v="4"/>
    <n v="1"/>
    <x v="0"/>
    <n v="0.14000000000000001"/>
    <n v="0.1212"/>
    <n v="0.46"/>
    <n v="0.32840000000000003"/>
    <n v="0"/>
    <n v="0"/>
    <s v="weekday"/>
    <s v="NIGHT/EARLY MORNING(8PM-8AM)"/>
  </r>
  <r>
    <n v="301"/>
    <d v="2011-01-13T00:00:00"/>
    <n v="1"/>
    <x v="23"/>
    <b v="0"/>
    <n v="4"/>
    <n v="1"/>
    <x v="0"/>
    <n v="0.12"/>
    <n v="0.13639999999999999"/>
    <n v="0.5"/>
    <n v="0.19400000000000001"/>
    <n v="1"/>
    <n v="1"/>
    <s v="weekday"/>
    <s v="NIGHT/EARLY MORNING(8PM-8AM)"/>
  </r>
  <r>
    <n v="302"/>
    <d v="2011-01-14T00:00:00"/>
    <n v="1"/>
    <x v="0"/>
    <b v="0"/>
    <n v="5"/>
    <n v="1"/>
    <x v="0"/>
    <n v="0.12"/>
    <n v="0.13639999999999999"/>
    <n v="0.5"/>
    <n v="0.19400000000000001"/>
    <n v="0"/>
    <n v="0"/>
    <s v="weekday"/>
    <s v="NIGHT/EARLY MORNING(8PM-8AM)"/>
  </r>
  <r>
    <n v="303"/>
    <d v="2011-01-14T00:00:00"/>
    <n v="1"/>
    <x v="1"/>
    <b v="0"/>
    <n v="5"/>
    <n v="1"/>
    <x v="0"/>
    <n v="0.1"/>
    <n v="0.1212"/>
    <n v="0.54"/>
    <n v="0.16420000000000001"/>
    <n v="0"/>
    <n v="0"/>
    <s v="weekday"/>
    <s v="NIGHT/EARLY MORNING(8PM-8AM)"/>
  </r>
  <r>
    <n v="304"/>
    <d v="2011-01-14T00:00:00"/>
    <n v="1"/>
    <x v="2"/>
    <b v="0"/>
    <n v="5"/>
    <n v="1"/>
    <x v="0"/>
    <n v="0.1"/>
    <n v="0.1212"/>
    <n v="0.54"/>
    <n v="0.1343"/>
    <n v="0"/>
    <n v="0"/>
    <s v="weekday"/>
    <s v="NIGHT/EARLY MORNING(8PM-8AM)"/>
  </r>
  <r>
    <n v="305"/>
    <d v="2011-01-14T00:00:00"/>
    <n v="1"/>
    <x v="3"/>
    <b v="0"/>
    <n v="5"/>
    <n v="1"/>
    <x v="0"/>
    <n v="0.1"/>
    <n v="0.13639999999999999"/>
    <n v="0.54"/>
    <n v="0.1045"/>
    <n v="0"/>
    <n v="0"/>
    <s v="weekday"/>
    <s v="NIGHT/EARLY MORNING(8PM-8AM)"/>
  </r>
  <r>
    <n v="306"/>
    <d v="2011-01-14T00:00:00"/>
    <n v="1"/>
    <x v="5"/>
    <b v="0"/>
    <n v="5"/>
    <n v="1"/>
    <x v="0"/>
    <n v="0.1"/>
    <n v="0.13639999999999999"/>
    <n v="0.54"/>
    <n v="8.9599999999999999E-2"/>
    <n v="0"/>
    <n v="0"/>
    <s v="weekday"/>
    <s v="NIGHT/EARLY MORNING(8PM-8AM)"/>
  </r>
  <r>
    <n v="307"/>
    <d v="2011-01-14T00:00:00"/>
    <n v="1"/>
    <x v="6"/>
    <b v="0"/>
    <n v="5"/>
    <n v="1"/>
    <x v="0"/>
    <n v="0.1"/>
    <n v="0.18179999999999999"/>
    <n v="0.54"/>
    <n v="0"/>
    <n v="0"/>
    <n v="0"/>
    <s v="weekday"/>
    <s v="NIGHT/EARLY MORNING(8PM-8AM)"/>
  </r>
  <r>
    <n v="308"/>
    <d v="2011-01-14T00:00:00"/>
    <n v="1"/>
    <x v="7"/>
    <b v="0"/>
    <n v="5"/>
    <n v="1"/>
    <x v="0"/>
    <n v="0.1"/>
    <n v="0.1212"/>
    <n v="0.74"/>
    <n v="0.16420000000000001"/>
    <n v="0"/>
    <n v="0"/>
    <s v="weekday"/>
    <s v="NIGHT/EARLY MORNING(8PM-8AM)"/>
  </r>
  <r>
    <n v="309"/>
    <d v="2011-01-14T00:00:00"/>
    <n v="1"/>
    <x v="8"/>
    <b v="0"/>
    <n v="5"/>
    <n v="1"/>
    <x v="0"/>
    <n v="0.12"/>
    <n v="0.16669999999999999"/>
    <n v="0.68"/>
    <n v="0"/>
    <n v="2"/>
    <n v="2"/>
    <s v="weekday"/>
    <s v="MORNING(8AM-12PM)"/>
  </r>
  <r>
    <n v="310"/>
    <d v="2011-01-14T00:00:00"/>
    <n v="1"/>
    <x v="9"/>
    <b v="0"/>
    <n v="5"/>
    <n v="1"/>
    <x v="0"/>
    <n v="0.14000000000000001"/>
    <n v="0.1515"/>
    <n v="0.69"/>
    <n v="0.1343"/>
    <n v="0"/>
    <n v="0"/>
    <s v="weekday"/>
    <s v="MORNING(8AM-12PM)"/>
  </r>
  <r>
    <n v="311"/>
    <d v="2011-01-14T00:00:00"/>
    <n v="1"/>
    <x v="10"/>
    <b v="0"/>
    <n v="5"/>
    <n v="1"/>
    <x v="0"/>
    <n v="0.18"/>
    <n v="0.18179999999999999"/>
    <n v="0.55000000000000004"/>
    <n v="0.19400000000000001"/>
    <n v="4"/>
    <n v="4"/>
    <s v="weekday"/>
    <s v="MORNING(8AM-12PM)"/>
  </r>
  <r>
    <n v="312"/>
    <d v="2011-01-14T00:00:00"/>
    <n v="1"/>
    <x v="11"/>
    <b v="0"/>
    <n v="5"/>
    <n v="1"/>
    <x v="0"/>
    <n v="0.18"/>
    <n v="0.16669999999999999"/>
    <n v="0.51"/>
    <n v="0.28360000000000002"/>
    <n v="6"/>
    <n v="6"/>
    <s v="weekday"/>
    <s v="MORNING(8AM-12PM)"/>
  </r>
  <r>
    <n v="313"/>
    <d v="2011-01-14T00:00:00"/>
    <n v="1"/>
    <x v="12"/>
    <b v="0"/>
    <n v="5"/>
    <n v="1"/>
    <x v="0"/>
    <n v="0.2"/>
    <n v="0.19700000000000001"/>
    <n v="0.44"/>
    <n v="0.25369999999999998"/>
    <n v="2"/>
    <n v="2"/>
    <s v="weekday"/>
    <s v="AFTERNOON(12PM-4PM)"/>
  </r>
  <r>
    <n v="314"/>
    <d v="2011-01-14T00:00:00"/>
    <n v="1"/>
    <x v="13"/>
    <b v="0"/>
    <n v="5"/>
    <n v="1"/>
    <x v="0"/>
    <n v="0.22"/>
    <n v="0.19700000000000001"/>
    <n v="0.37"/>
    <n v="0.3881"/>
    <n v="4"/>
    <n v="4"/>
    <s v="weekday"/>
    <s v="AFTERNOON(12PM-4PM)"/>
  </r>
  <r>
    <n v="315"/>
    <d v="2011-01-14T00:00:00"/>
    <n v="1"/>
    <x v="14"/>
    <b v="0"/>
    <n v="5"/>
    <n v="1"/>
    <x v="0"/>
    <n v="0.22"/>
    <n v="0.21210000000000001"/>
    <n v="0.41"/>
    <n v="0.28360000000000002"/>
    <n v="5"/>
    <n v="5"/>
    <s v="weekday"/>
    <s v="AFTERNOON(12PM-4PM)"/>
  </r>
  <r>
    <n v="316"/>
    <d v="2011-01-14T00:00:00"/>
    <n v="1"/>
    <x v="15"/>
    <b v="0"/>
    <n v="5"/>
    <n v="1"/>
    <x v="0"/>
    <n v="0.24"/>
    <n v="0.2424"/>
    <n v="0.38"/>
    <n v="0.16420000000000001"/>
    <n v="9"/>
    <n v="9"/>
    <s v="weekday"/>
    <s v="AFTERNOON(12PM-4PM)"/>
  </r>
  <r>
    <n v="317"/>
    <d v="2011-01-14T00:00:00"/>
    <n v="1"/>
    <x v="16"/>
    <b v="0"/>
    <n v="5"/>
    <n v="1"/>
    <x v="0"/>
    <n v="0.22"/>
    <n v="0.2424"/>
    <n v="0.41"/>
    <n v="0.1045"/>
    <n v="3"/>
    <n v="3"/>
    <s v="weekday"/>
    <s v="EVENING(4PM-8PM)"/>
  </r>
  <r>
    <n v="318"/>
    <d v="2011-01-14T00:00:00"/>
    <n v="1"/>
    <x v="17"/>
    <b v="0"/>
    <n v="5"/>
    <n v="1"/>
    <x v="0"/>
    <n v="0.22"/>
    <n v="0.2273"/>
    <n v="0.41"/>
    <n v="0.16420000000000001"/>
    <n v="4"/>
    <n v="4"/>
    <s v="weekday"/>
    <s v="EVENING(4PM-8PM)"/>
  </r>
  <r>
    <n v="319"/>
    <d v="2011-01-14T00:00:00"/>
    <n v="1"/>
    <x v="18"/>
    <b v="0"/>
    <n v="5"/>
    <n v="1"/>
    <x v="0"/>
    <n v="0.2"/>
    <n v="0.2576"/>
    <n v="0.47"/>
    <n v="0"/>
    <n v="5"/>
    <n v="5"/>
    <s v="weekday"/>
    <s v="EVENING(4PM-8PM)"/>
  </r>
  <r>
    <n v="320"/>
    <d v="2011-01-14T00:00:00"/>
    <n v="1"/>
    <x v="19"/>
    <b v="0"/>
    <n v="5"/>
    <n v="1"/>
    <x v="0"/>
    <n v="0.16"/>
    <n v="0.19700000000000001"/>
    <n v="0.59"/>
    <n v="8.9599999999999999E-2"/>
    <n v="3"/>
    <n v="3"/>
    <s v="weekday"/>
    <s v="EVENING(4PM-8PM)"/>
  </r>
  <r>
    <n v="321"/>
    <d v="2011-01-14T00:00:00"/>
    <n v="1"/>
    <x v="20"/>
    <b v="0"/>
    <n v="5"/>
    <n v="1"/>
    <x v="0"/>
    <n v="0.18"/>
    <n v="0.2424"/>
    <n v="0.59"/>
    <n v="0"/>
    <n v="0"/>
    <n v="0"/>
    <s v="weekday"/>
    <s v="NIGHT/EARLY MORNING(8PM-8AM)"/>
  </r>
  <r>
    <n v="322"/>
    <d v="2011-01-14T00:00:00"/>
    <n v="1"/>
    <x v="21"/>
    <b v="0"/>
    <n v="5"/>
    <n v="1"/>
    <x v="0"/>
    <n v="0.16"/>
    <n v="0.2273"/>
    <n v="0.69"/>
    <n v="0"/>
    <n v="4"/>
    <n v="4"/>
    <s v="weekday"/>
    <s v="NIGHT/EARLY MORNING(8PM-8AM)"/>
  </r>
  <r>
    <n v="323"/>
    <d v="2011-01-14T00:00:00"/>
    <n v="1"/>
    <x v="22"/>
    <b v="0"/>
    <n v="5"/>
    <n v="2"/>
    <x v="1"/>
    <n v="0.16"/>
    <n v="0.2273"/>
    <n v="0.69"/>
    <n v="0"/>
    <n v="2"/>
    <n v="2"/>
    <s v="weekday"/>
    <s v="NIGHT/EARLY MORNING(8PM-8AM)"/>
  </r>
  <r>
    <n v="324"/>
    <d v="2011-01-14T00:00:00"/>
    <n v="1"/>
    <x v="23"/>
    <b v="0"/>
    <n v="5"/>
    <n v="2"/>
    <x v="1"/>
    <n v="0.18"/>
    <n v="0.2424"/>
    <n v="0.55000000000000004"/>
    <n v="0"/>
    <n v="1"/>
    <n v="1"/>
    <s v="weekday"/>
    <s v="NIGHT/EARLY MORNING(8PM-8AM)"/>
  </r>
  <r>
    <n v="325"/>
    <d v="2011-01-15T00:00:00"/>
    <n v="1"/>
    <x v="0"/>
    <b v="0"/>
    <n v="6"/>
    <n v="1"/>
    <x v="0"/>
    <n v="0.18"/>
    <n v="0.2424"/>
    <n v="0.55000000000000004"/>
    <n v="0"/>
    <n v="3"/>
    <n v="3"/>
    <s v="weekend"/>
    <s v="NIGHT/EARLY MORNING(8PM-8AM)"/>
  </r>
  <r>
    <n v="326"/>
    <d v="2011-01-15T00:00:00"/>
    <n v="1"/>
    <x v="1"/>
    <b v="0"/>
    <n v="6"/>
    <n v="2"/>
    <x v="1"/>
    <n v="0.16"/>
    <n v="0.19700000000000001"/>
    <n v="0.59"/>
    <n v="8.9599999999999999E-2"/>
    <n v="2"/>
    <n v="2"/>
    <s v="weekend"/>
    <s v="NIGHT/EARLY MORNING(8PM-8AM)"/>
  </r>
  <r>
    <n v="327"/>
    <d v="2011-01-15T00:00:00"/>
    <n v="1"/>
    <x v="2"/>
    <b v="0"/>
    <n v="6"/>
    <n v="2"/>
    <x v="1"/>
    <n v="0.16"/>
    <n v="0.19700000000000001"/>
    <n v="0.59"/>
    <n v="8.9599999999999999E-2"/>
    <n v="0"/>
    <n v="0"/>
    <s v="weekend"/>
    <s v="NIGHT/EARLY MORNING(8PM-8AM)"/>
  </r>
  <r>
    <n v="328"/>
    <d v="2011-01-15T00:00:00"/>
    <n v="1"/>
    <x v="3"/>
    <b v="0"/>
    <n v="6"/>
    <n v="2"/>
    <x v="1"/>
    <n v="0.16"/>
    <n v="0.2273"/>
    <n v="0.59"/>
    <n v="0"/>
    <n v="1"/>
    <n v="1"/>
    <s v="weekend"/>
    <s v="NIGHT/EARLY MORNING(8PM-8AM)"/>
  </r>
  <r>
    <n v="329"/>
    <d v="2011-01-15T00:00:00"/>
    <n v="1"/>
    <x v="4"/>
    <b v="0"/>
    <n v="6"/>
    <n v="2"/>
    <x v="1"/>
    <n v="0.16"/>
    <n v="0.2273"/>
    <n v="0.59"/>
    <n v="0"/>
    <n v="0"/>
    <n v="0"/>
    <s v="weekend"/>
    <s v="NIGHT/EARLY MORNING(8PM-8AM)"/>
  </r>
  <r>
    <n v="330"/>
    <d v="2011-01-15T00:00:00"/>
    <n v="1"/>
    <x v="5"/>
    <b v="0"/>
    <n v="6"/>
    <n v="1"/>
    <x v="0"/>
    <n v="0.16"/>
    <n v="0.2273"/>
    <n v="0.59"/>
    <n v="0"/>
    <n v="0"/>
    <n v="0"/>
    <s v="weekend"/>
    <s v="NIGHT/EARLY MORNING(8PM-8AM)"/>
  </r>
  <r>
    <n v="331"/>
    <d v="2011-01-15T00:00:00"/>
    <n v="1"/>
    <x v="6"/>
    <b v="0"/>
    <n v="6"/>
    <n v="1"/>
    <x v="0"/>
    <n v="0.14000000000000001"/>
    <n v="0.16669999999999999"/>
    <n v="0.63"/>
    <n v="0.1045"/>
    <n v="1"/>
    <n v="1"/>
    <s v="weekend"/>
    <s v="NIGHT/EARLY MORNING(8PM-8AM)"/>
  </r>
  <r>
    <n v="332"/>
    <d v="2011-01-15T00:00:00"/>
    <n v="1"/>
    <x v="7"/>
    <b v="0"/>
    <n v="6"/>
    <n v="1"/>
    <x v="0"/>
    <n v="0.14000000000000001"/>
    <n v="0.21210000000000001"/>
    <n v="0.63"/>
    <n v="0"/>
    <n v="1"/>
    <n v="1"/>
    <s v="weekend"/>
    <s v="NIGHT/EARLY MORNING(8PM-8AM)"/>
  </r>
  <r>
    <n v="333"/>
    <d v="2011-01-15T00:00:00"/>
    <n v="1"/>
    <x v="8"/>
    <b v="0"/>
    <n v="6"/>
    <n v="1"/>
    <x v="0"/>
    <n v="0.14000000000000001"/>
    <n v="0.1515"/>
    <n v="0.63"/>
    <n v="0.1343"/>
    <n v="1"/>
    <n v="1"/>
    <s v="weekend"/>
    <s v="MORNING(8AM-12PM)"/>
  </r>
  <r>
    <n v="334"/>
    <d v="2011-01-15T00:00:00"/>
    <n v="1"/>
    <x v="9"/>
    <b v="0"/>
    <n v="6"/>
    <n v="1"/>
    <x v="0"/>
    <n v="0.16"/>
    <n v="0.18179999999999999"/>
    <n v="0.64"/>
    <n v="0.1343"/>
    <n v="2"/>
    <n v="2"/>
    <s v="weekend"/>
    <s v="MORNING(8AM-12PM)"/>
  </r>
  <r>
    <n v="335"/>
    <d v="2011-01-15T00:00:00"/>
    <n v="1"/>
    <x v="10"/>
    <b v="0"/>
    <n v="6"/>
    <n v="1"/>
    <x v="0"/>
    <n v="0.18"/>
    <n v="0.19700000000000001"/>
    <n v="0.59"/>
    <n v="0.16420000000000001"/>
    <n v="2"/>
    <n v="2"/>
    <s v="weekend"/>
    <s v="MORNING(8AM-12PM)"/>
  </r>
  <r>
    <n v="336"/>
    <d v="2011-01-15T00:00:00"/>
    <n v="1"/>
    <x v="11"/>
    <b v="0"/>
    <n v="6"/>
    <n v="1"/>
    <x v="0"/>
    <n v="0.2"/>
    <n v="0.19700000000000001"/>
    <n v="0.55000000000000004"/>
    <n v="0.22389999999999999"/>
    <n v="18"/>
    <n v="18"/>
    <s v="weekend"/>
    <s v="MORNING(8AM-12PM)"/>
  </r>
  <r>
    <n v="337"/>
    <d v="2011-01-15T00:00:00"/>
    <n v="1"/>
    <x v="12"/>
    <b v="0"/>
    <n v="6"/>
    <n v="1"/>
    <x v="0"/>
    <n v="0.24"/>
    <n v="0.2273"/>
    <n v="0.48"/>
    <n v="0.22389999999999999"/>
    <n v="15"/>
    <n v="15"/>
    <s v="weekend"/>
    <s v="AFTERNOON(12PM-4PM)"/>
  </r>
  <r>
    <n v="338"/>
    <d v="2011-01-15T00:00:00"/>
    <n v="1"/>
    <x v="13"/>
    <b v="0"/>
    <n v="6"/>
    <n v="1"/>
    <x v="0"/>
    <n v="0.28000000000000003"/>
    <n v="0.2576"/>
    <n v="0.38"/>
    <n v="0.29849999999999999"/>
    <n v="21"/>
    <n v="21"/>
    <s v="weekend"/>
    <s v="AFTERNOON(12PM-4PM)"/>
  </r>
  <r>
    <n v="339"/>
    <d v="2011-01-15T00:00:00"/>
    <n v="1"/>
    <x v="14"/>
    <b v="0"/>
    <n v="6"/>
    <n v="1"/>
    <x v="0"/>
    <n v="0.3"/>
    <n v="0.28789999999999999"/>
    <n v="0.39"/>
    <n v="0.28360000000000002"/>
    <n v="26"/>
    <n v="26"/>
    <s v="weekend"/>
    <s v="AFTERNOON(12PM-4PM)"/>
  </r>
  <r>
    <n v="340"/>
    <d v="2011-01-15T00:00:00"/>
    <n v="1"/>
    <x v="15"/>
    <b v="0"/>
    <n v="6"/>
    <n v="2"/>
    <x v="1"/>
    <n v="0.32"/>
    <n v="0.31819999999999998"/>
    <n v="0.36"/>
    <n v="0.19400000000000001"/>
    <n v="21"/>
    <n v="21"/>
    <s v="weekend"/>
    <s v="AFTERNOON(12PM-4PM)"/>
  </r>
  <r>
    <n v="341"/>
    <d v="2011-01-15T00:00:00"/>
    <n v="1"/>
    <x v="16"/>
    <b v="0"/>
    <n v="6"/>
    <n v="2"/>
    <x v="1"/>
    <n v="0.34"/>
    <n v="0.33329999999999999"/>
    <n v="0.34"/>
    <n v="0.19400000000000001"/>
    <n v="33"/>
    <n v="33"/>
    <s v="weekend"/>
    <s v="EVENING(4PM-8PM)"/>
  </r>
  <r>
    <n v="342"/>
    <d v="2011-01-15T00:00:00"/>
    <n v="1"/>
    <x v="17"/>
    <b v="0"/>
    <n v="6"/>
    <n v="2"/>
    <x v="1"/>
    <n v="0.32"/>
    <n v="0.30299999999999999"/>
    <n v="0.36"/>
    <n v="0.28360000000000002"/>
    <n v="29"/>
    <n v="29"/>
    <s v="weekend"/>
    <s v="EVENING(4PM-8PM)"/>
  </r>
  <r>
    <n v="343"/>
    <d v="2011-01-15T00:00:00"/>
    <n v="1"/>
    <x v="18"/>
    <b v="0"/>
    <n v="6"/>
    <n v="2"/>
    <x v="1"/>
    <n v="0.3"/>
    <n v="0.28789999999999999"/>
    <n v="0.45"/>
    <n v="0.25369999999999998"/>
    <n v="15"/>
    <n v="15"/>
    <s v="weekend"/>
    <s v="EVENING(4PM-8PM)"/>
  </r>
  <r>
    <n v="344"/>
    <d v="2011-01-15T00:00:00"/>
    <n v="1"/>
    <x v="19"/>
    <b v="0"/>
    <n v="6"/>
    <n v="2"/>
    <x v="1"/>
    <n v="0.32"/>
    <n v="0.30299999999999999"/>
    <n v="0.39"/>
    <n v="0.25369999999999998"/>
    <n v="14"/>
    <n v="14"/>
    <s v="weekend"/>
    <s v="EVENING(4PM-8PM)"/>
  </r>
  <r>
    <n v="345"/>
    <d v="2011-01-15T00:00:00"/>
    <n v="1"/>
    <x v="20"/>
    <b v="0"/>
    <n v="6"/>
    <n v="2"/>
    <x v="1"/>
    <n v="0.32"/>
    <n v="0.30299999999999999"/>
    <n v="0.39"/>
    <n v="0.25369999999999998"/>
    <n v="6"/>
    <n v="6"/>
    <s v="weekend"/>
    <s v="NIGHT/EARLY MORNING(8PM-8AM)"/>
  </r>
  <r>
    <n v="346"/>
    <d v="2011-01-15T00:00:00"/>
    <n v="1"/>
    <x v="21"/>
    <b v="0"/>
    <n v="6"/>
    <n v="2"/>
    <x v="1"/>
    <n v="0.32"/>
    <n v="0.30299999999999999"/>
    <n v="0.39"/>
    <n v="0.22389999999999999"/>
    <n v="6"/>
    <n v="6"/>
    <s v="weekend"/>
    <s v="NIGHT/EARLY MORNING(8PM-8AM)"/>
  </r>
  <r>
    <n v="347"/>
    <d v="2011-01-15T00:00:00"/>
    <n v="1"/>
    <x v="22"/>
    <b v="0"/>
    <n v="6"/>
    <n v="2"/>
    <x v="1"/>
    <n v="0.3"/>
    <n v="0.31819999999999998"/>
    <n v="0.42"/>
    <n v="0.1045"/>
    <n v="0"/>
    <n v="0"/>
    <s v="weekend"/>
    <s v="NIGHT/EARLY MORNING(8PM-8AM)"/>
  </r>
  <r>
    <n v="348"/>
    <d v="2011-01-15T00:00:00"/>
    <n v="1"/>
    <x v="23"/>
    <b v="0"/>
    <n v="6"/>
    <n v="1"/>
    <x v="0"/>
    <n v="0.3"/>
    <n v="0.28789999999999999"/>
    <n v="0.45"/>
    <n v="0.28360000000000002"/>
    <n v="5"/>
    <n v="5"/>
    <s v="weekend"/>
    <s v="NIGHT/EARLY MORNING(8PM-8AM)"/>
  </r>
  <r>
    <n v="349"/>
    <d v="2011-01-16T00:00:00"/>
    <n v="1"/>
    <x v="0"/>
    <b v="0"/>
    <n v="0"/>
    <n v="1"/>
    <x v="0"/>
    <n v="0.26"/>
    <n v="0.30299999999999999"/>
    <n v="0.56000000000000005"/>
    <n v="0"/>
    <n v="6"/>
    <n v="6"/>
    <s v="weekend"/>
    <s v="NIGHT/EARLY MORNING(8PM-8AM)"/>
  </r>
  <r>
    <n v="350"/>
    <d v="2011-01-16T00:00:00"/>
    <n v="1"/>
    <x v="1"/>
    <b v="0"/>
    <n v="0"/>
    <n v="1"/>
    <x v="0"/>
    <n v="0.26"/>
    <n v="0.2727"/>
    <n v="0.56000000000000005"/>
    <n v="0.1343"/>
    <n v="4"/>
    <n v="4"/>
    <s v="weekend"/>
    <s v="NIGHT/EARLY MORNING(8PM-8AM)"/>
  </r>
  <r>
    <n v="351"/>
    <d v="2011-01-16T00:00:00"/>
    <n v="1"/>
    <x v="2"/>
    <b v="0"/>
    <n v="0"/>
    <n v="1"/>
    <x v="0"/>
    <n v="0.26"/>
    <n v="0.28789999999999999"/>
    <n v="0.56000000000000005"/>
    <n v="8.9599999999999999E-2"/>
    <n v="3"/>
    <n v="3"/>
    <s v="weekend"/>
    <s v="NIGHT/EARLY MORNING(8PM-8AM)"/>
  </r>
  <r>
    <n v="352"/>
    <d v="2011-01-16T00:00:00"/>
    <n v="1"/>
    <x v="3"/>
    <b v="0"/>
    <n v="0"/>
    <n v="1"/>
    <x v="0"/>
    <n v="0.22"/>
    <n v="0.2727"/>
    <n v="0.69"/>
    <n v="0"/>
    <n v="9"/>
    <n v="9"/>
    <s v="weekend"/>
    <s v="NIGHT/EARLY MORNING(8PM-8AM)"/>
  </r>
  <r>
    <n v="353"/>
    <d v="2011-01-16T00:00:00"/>
    <n v="1"/>
    <x v="4"/>
    <b v="0"/>
    <n v="0"/>
    <n v="1"/>
    <x v="0"/>
    <n v="0.26"/>
    <n v="0.2576"/>
    <n v="0.56000000000000005"/>
    <n v="0.16420000000000001"/>
    <n v="0"/>
    <n v="0"/>
    <s v="weekend"/>
    <s v="NIGHT/EARLY MORNING(8PM-8AM)"/>
  </r>
  <r>
    <n v="354"/>
    <d v="2011-01-16T00:00:00"/>
    <n v="1"/>
    <x v="5"/>
    <b v="0"/>
    <n v="0"/>
    <n v="2"/>
    <x v="1"/>
    <n v="0.26"/>
    <n v="0.2576"/>
    <n v="0.56000000000000005"/>
    <n v="0.16420000000000001"/>
    <n v="1"/>
    <n v="1"/>
    <s v="weekend"/>
    <s v="NIGHT/EARLY MORNING(8PM-8AM)"/>
  </r>
  <r>
    <n v="355"/>
    <d v="2011-01-16T00:00:00"/>
    <n v="1"/>
    <x v="6"/>
    <b v="0"/>
    <n v="0"/>
    <n v="2"/>
    <x v="1"/>
    <n v="0.26"/>
    <n v="0.2576"/>
    <n v="0.56000000000000005"/>
    <n v="0.16420000000000001"/>
    <n v="0"/>
    <n v="0"/>
    <s v="weekend"/>
    <s v="NIGHT/EARLY MORNING(8PM-8AM)"/>
  </r>
  <r>
    <n v="356"/>
    <d v="2011-01-16T00:00:00"/>
    <n v="1"/>
    <x v="7"/>
    <b v="0"/>
    <n v="0"/>
    <n v="2"/>
    <x v="1"/>
    <n v="0.24"/>
    <n v="0.21210000000000001"/>
    <n v="0.56000000000000005"/>
    <n v="0.29849999999999999"/>
    <n v="0"/>
    <n v="0"/>
    <s v="weekend"/>
    <s v="NIGHT/EARLY MORNING(8PM-8AM)"/>
  </r>
  <r>
    <n v="357"/>
    <d v="2011-01-16T00:00:00"/>
    <n v="1"/>
    <x v="8"/>
    <b v="0"/>
    <n v="0"/>
    <n v="1"/>
    <x v="0"/>
    <n v="0.22"/>
    <n v="0.21210000000000001"/>
    <n v="0.55000000000000004"/>
    <n v="0.28360000000000002"/>
    <n v="0"/>
    <n v="0"/>
    <s v="weekend"/>
    <s v="MORNING(8AM-12PM)"/>
  </r>
  <r>
    <n v="358"/>
    <d v="2011-01-16T00:00:00"/>
    <n v="1"/>
    <x v="9"/>
    <b v="0"/>
    <n v="0"/>
    <n v="1"/>
    <x v="0"/>
    <n v="0.22"/>
    <n v="0.21210000000000001"/>
    <n v="0.51"/>
    <n v="0.25369999999999998"/>
    <n v="3"/>
    <n v="3"/>
    <s v="weekend"/>
    <s v="MORNING(8AM-12PM)"/>
  </r>
  <r>
    <n v="359"/>
    <d v="2011-01-16T00:00:00"/>
    <n v="1"/>
    <x v="10"/>
    <b v="0"/>
    <n v="0"/>
    <n v="1"/>
    <x v="0"/>
    <n v="0.22"/>
    <n v="0.21210000000000001"/>
    <n v="0.51"/>
    <n v="0.28360000000000002"/>
    <n v="8"/>
    <n v="8"/>
    <s v="weekend"/>
    <s v="MORNING(8AM-12PM)"/>
  </r>
  <r>
    <n v="360"/>
    <d v="2011-01-16T00:00:00"/>
    <n v="1"/>
    <x v="11"/>
    <b v="0"/>
    <n v="0"/>
    <n v="1"/>
    <x v="0"/>
    <n v="0.24"/>
    <n v="0.2273"/>
    <n v="0.44"/>
    <n v="0.25369999999999998"/>
    <n v="23"/>
    <n v="23"/>
    <s v="weekend"/>
    <s v="MORNING(8AM-12PM)"/>
  </r>
  <r>
    <n v="361"/>
    <d v="2011-01-16T00:00:00"/>
    <n v="1"/>
    <x v="12"/>
    <b v="0"/>
    <n v="0"/>
    <n v="1"/>
    <x v="0"/>
    <n v="0.24"/>
    <n v="0.21210000000000001"/>
    <n v="0.41"/>
    <n v="0.28360000000000002"/>
    <n v="29"/>
    <n v="29"/>
    <s v="weekend"/>
    <s v="AFTERNOON(12PM-4PM)"/>
  </r>
  <r>
    <n v="362"/>
    <d v="2011-01-16T00:00:00"/>
    <n v="1"/>
    <x v="13"/>
    <b v="0"/>
    <n v="0"/>
    <n v="1"/>
    <x v="0"/>
    <n v="0.26"/>
    <n v="0.2273"/>
    <n v="0.35"/>
    <n v="0.29849999999999999"/>
    <n v="23"/>
    <n v="23"/>
    <s v="weekend"/>
    <s v="AFTERNOON(12PM-4PM)"/>
  </r>
  <r>
    <n v="363"/>
    <d v="2011-01-16T00:00:00"/>
    <n v="1"/>
    <x v="14"/>
    <b v="0"/>
    <n v="0"/>
    <n v="1"/>
    <x v="0"/>
    <n v="0.28000000000000003"/>
    <n v="0.2727"/>
    <n v="0.36"/>
    <n v="0.25369999999999998"/>
    <n v="22"/>
    <n v="22"/>
    <s v="weekend"/>
    <s v="AFTERNOON(12PM-4PM)"/>
  </r>
  <r>
    <n v="364"/>
    <d v="2011-01-16T00:00:00"/>
    <n v="1"/>
    <x v="15"/>
    <b v="0"/>
    <n v="0"/>
    <n v="1"/>
    <x v="0"/>
    <n v="0.26"/>
    <n v="0.2424"/>
    <n v="0.38"/>
    <n v="0.25369999999999998"/>
    <n v="35"/>
    <n v="35"/>
    <s v="weekend"/>
    <s v="AFTERNOON(12PM-4PM)"/>
  </r>
  <r>
    <n v="365"/>
    <d v="2011-01-16T00:00:00"/>
    <n v="1"/>
    <x v="16"/>
    <b v="0"/>
    <n v="0"/>
    <n v="1"/>
    <x v="0"/>
    <n v="0.24"/>
    <n v="0.2273"/>
    <n v="0.38"/>
    <n v="0.22389999999999999"/>
    <n v="22"/>
    <n v="22"/>
    <s v="weekend"/>
    <s v="EVENING(4PM-8PM)"/>
  </r>
  <r>
    <n v="366"/>
    <d v="2011-01-16T00:00:00"/>
    <n v="1"/>
    <x v="17"/>
    <b v="0"/>
    <n v="0"/>
    <n v="1"/>
    <x v="0"/>
    <n v="0.22"/>
    <n v="0.21210000000000001"/>
    <n v="0.37"/>
    <n v="0.25369999999999998"/>
    <n v="23"/>
    <n v="23"/>
    <s v="weekend"/>
    <s v="EVENING(4PM-8PM)"/>
  </r>
  <r>
    <n v="367"/>
    <d v="2011-01-16T00:00:00"/>
    <n v="1"/>
    <x v="18"/>
    <b v="0"/>
    <n v="0"/>
    <n v="1"/>
    <x v="0"/>
    <n v="0.2"/>
    <n v="0.21210000000000001"/>
    <n v="0.4"/>
    <n v="0.16420000000000001"/>
    <n v="11"/>
    <n v="11"/>
    <s v="weekend"/>
    <s v="EVENING(4PM-8PM)"/>
  </r>
  <r>
    <n v="368"/>
    <d v="2011-01-16T00:00:00"/>
    <n v="1"/>
    <x v="19"/>
    <b v="0"/>
    <n v="0"/>
    <n v="1"/>
    <x v="0"/>
    <n v="0.18"/>
    <n v="0.19700000000000001"/>
    <n v="0.47"/>
    <n v="0.1343"/>
    <n v="14"/>
    <n v="14"/>
    <s v="weekend"/>
    <s v="EVENING(4PM-8PM)"/>
  </r>
  <r>
    <n v="369"/>
    <d v="2011-01-16T00:00:00"/>
    <n v="1"/>
    <x v="20"/>
    <b v="0"/>
    <n v="0"/>
    <n v="1"/>
    <x v="0"/>
    <n v="0.18"/>
    <n v="0.19700000000000001"/>
    <n v="0.47"/>
    <n v="0.16420000000000001"/>
    <n v="7"/>
    <n v="7"/>
    <s v="weekend"/>
    <s v="NIGHT/EARLY MORNING(8PM-8AM)"/>
  </r>
  <r>
    <n v="370"/>
    <d v="2011-01-16T00:00:00"/>
    <n v="1"/>
    <x v="21"/>
    <b v="0"/>
    <n v="0"/>
    <n v="1"/>
    <x v="0"/>
    <n v="0.18"/>
    <n v="0.19700000000000001"/>
    <n v="0.51"/>
    <n v="0.16420000000000001"/>
    <n v="6"/>
    <n v="6"/>
    <s v="weekend"/>
    <s v="NIGHT/EARLY MORNING(8PM-8AM)"/>
  </r>
  <r>
    <n v="371"/>
    <d v="2011-01-16T00:00:00"/>
    <n v="1"/>
    <x v="22"/>
    <b v="0"/>
    <n v="0"/>
    <n v="2"/>
    <x v="1"/>
    <n v="0.2"/>
    <n v="0.21210000000000001"/>
    <n v="0.49"/>
    <n v="0.1343"/>
    <n v="2"/>
    <n v="2"/>
    <s v="weekend"/>
    <s v="NIGHT/EARLY MORNING(8PM-8AM)"/>
  </r>
  <r>
    <n v="372"/>
    <d v="2011-01-16T00:00:00"/>
    <n v="1"/>
    <x v="23"/>
    <b v="0"/>
    <n v="0"/>
    <n v="2"/>
    <x v="1"/>
    <n v="0.2"/>
    <n v="0.2273"/>
    <n v="0.4"/>
    <n v="0.1045"/>
    <n v="0"/>
    <n v="0"/>
    <s v="weekend"/>
    <s v="NIGHT/EARLY MORNING(8PM-8AM)"/>
  </r>
  <r>
    <n v="373"/>
    <d v="2011-01-17T00:00:00"/>
    <n v="1"/>
    <x v="0"/>
    <b v="1"/>
    <n v="1"/>
    <n v="2"/>
    <x v="1"/>
    <n v="0.2"/>
    <n v="0.19700000000000001"/>
    <n v="0.47"/>
    <n v="0.22389999999999999"/>
    <n v="1"/>
    <n v="1"/>
    <s v="holiday"/>
    <s v="NIGHT/EARLY MORNING(8PM-8AM)"/>
  </r>
  <r>
    <n v="374"/>
    <d v="2011-01-17T00:00:00"/>
    <n v="1"/>
    <x v="1"/>
    <b v="1"/>
    <n v="1"/>
    <n v="2"/>
    <x v="1"/>
    <n v="0.2"/>
    <n v="0.19700000000000001"/>
    <n v="0.44"/>
    <n v="0.19400000000000001"/>
    <n v="1"/>
    <n v="1"/>
    <s v="holiday"/>
    <s v="NIGHT/EARLY MORNING(8PM-8AM)"/>
  </r>
  <r>
    <n v="375"/>
    <d v="2011-01-17T00:00:00"/>
    <n v="1"/>
    <x v="2"/>
    <b v="1"/>
    <n v="1"/>
    <n v="2"/>
    <x v="1"/>
    <n v="0.18"/>
    <n v="0.16669999999999999"/>
    <n v="0.43"/>
    <n v="0.25369999999999998"/>
    <n v="0"/>
    <n v="0"/>
    <s v="holiday"/>
    <s v="NIGHT/EARLY MORNING(8PM-8AM)"/>
  </r>
  <r>
    <n v="376"/>
    <d v="2011-01-17T00:00:00"/>
    <n v="1"/>
    <x v="3"/>
    <b v="1"/>
    <n v="1"/>
    <n v="2"/>
    <x v="1"/>
    <n v="0.18"/>
    <n v="0.18179999999999999"/>
    <n v="0.43"/>
    <n v="0.19400000000000001"/>
    <n v="0"/>
    <n v="0"/>
    <s v="holiday"/>
    <s v="NIGHT/EARLY MORNING(8PM-8AM)"/>
  </r>
  <r>
    <n v="377"/>
    <d v="2011-01-17T00:00:00"/>
    <n v="1"/>
    <x v="4"/>
    <b v="1"/>
    <n v="1"/>
    <n v="2"/>
    <x v="1"/>
    <n v="0.18"/>
    <n v="0.19700000000000001"/>
    <n v="0.43"/>
    <n v="0.1343"/>
    <n v="1"/>
    <n v="1"/>
    <s v="holiday"/>
    <s v="NIGHT/EARLY MORNING(8PM-8AM)"/>
  </r>
  <r>
    <n v="378"/>
    <d v="2011-01-17T00:00:00"/>
    <n v="1"/>
    <x v="5"/>
    <b v="1"/>
    <n v="1"/>
    <n v="2"/>
    <x v="1"/>
    <n v="0.18"/>
    <n v="0.19700000000000001"/>
    <n v="0.43"/>
    <n v="0.16420000000000001"/>
    <n v="0"/>
    <n v="0"/>
    <s v="holiday"/>
    <s v="NIGHT/EARLY MORNING(8PM-8AM)"/>
  </r>
  <r>
    <n v="379"/>
    <d v="2011-01-17T00:00:00"/>
    <n v="1"/>
    <x v="6"/>
    <b v="1"/>
    <n v="1"/>
    <n v="2"/>
    <x v="1"/>
    <n v="0.18"/>
    <n v="0.18179999999999999"/>
    <n v="0.43"/>
    <n v="0.19400000000000001"/>
    <n v="0"/>
    <n v="0"/>
    <s v="holiday"/>
    <s v="NIGHT/EARLY MORNING(8PM-8AM)"/>
  </r>
  <r>
    <n v="380"/>
    <d v="2011-01-17T00:00:00"/>
    <n v="1"/>
    <x v="7"/>
    <b v="1"/>
    <n v="1"/>
    <n v="2"/>
    <x v="1"/>
    <n v="0.16"/>
    <n v="0.18179999999999999"/>
    <n v="0.5"/>
    <n v="0.1343"/>
    <n v="4"/>
    <n v="4"/>
    <s v="holiday"/>
    <s v="NIGHT/EARLY MORNING(8PM-8AM)"/>
  </r>
  <r>
    <n v="381"/>
    <d v="2011-01-17T00:00:00"/>
    <n v="1"/>
    <x v="8"/>
    <b v="1"/>
    <n v="1"/>
    <n v="2"/>
    <x v="1"/>
    <n v="0.16"/>
    <n v="0.1515"/>
    <n v="0.47"/>
    <n v="0.22389999999999999"/>
    <n v="3"/>
    <n v="3"/>
    <s v="holiday"/>
    <s v="MORNING(8AM-12PM)"/>
  </r>
  <r>
    <n v="382"/>
    <d v="2011-01-17T00:00:00"/>
    <n v="1"/>
    <x v="9"/>
    <b v="1"/>
    <n v="1"/>
    <n v="2"/>
    <x v="1"/>
    <n v="0.16"/>
    <n v="0.1515"/>
    <n v="0.47"/>
    <n v="0.22389999999999999"/>
    <n v="8"/>
    <n v="8"/>
    <s v="holiday"/>
    <s v="MORNING(8AM-12PM)"/>
  </r>
  <r>
    <n v="383"/>
    <d v="2011-01-17T00:00:00"/>
    <n v="1"/>
    <x v="10"/>
    <b v="1"/>
    <n v="1"/>
    <n v="2"/>
    <x v="1"/>
    <n v="0.16"/>
    <n v="0.1515"/>
    <n v="0.5"/>
    <n v="0.25369999999999998"/>
    <n v="7"/>
    <n v="7"/>
    <s v="holiday"/>
    <s v="MORNING(8AM-12PM)"/>
  </r>
  <r>
    <n v="384"/>
    <d v="2011-01-17T00:00:00"/>
    <n v="1"/>
    <x v="11"/>
    <b v="1"/>
    <n v="1"/>
    <n v="2"/>
    <x v="1"/>
    <n v="0.16"/>
    <n v="0.1515"/>
    <n v="0.55000000000000004"/>
    <n v="0.19400000000000001"/>
    <n v="9"/>
    <n v="9"/>
    <s v="holiday"/>
    <s v="MORNING(8AM-12PM)"/>
  </r>
  <r>
    <n v="385"/>
    <d v="2011-01-17T00:00:00"/>
    <n v="1"/>
    <x v="12"/>
    <b v="1"/>
    <n v="1"/>
    <n v="2"/>
    <x v="1"/>
    <n v="0.18"/>
    <n v="0.19700000000000001"/>
    <n v="0.47"/>
    <n v="0.1343"/>
    <n v="10"/>
    <n v="10"/>
    <s v="holiday"/>
    <s v="AFTERNOON(12PM-4PM)"/>
  </r>
  <r>
    <n v="386"/>
    <d v="2011-01-17T00:00:00"/>
    <n v="1"/>
    <x v="13"/>
    <b v="1"/>
    <n v="1"/>
    <n v="2"/>
    <x v="1"/>
    <n v="0.18"/>
    <n v="0.19700000000000001"/>
    <n v="0.47"/>
    <n v="0.1343"/>
    <n v="13"/>
    <n v="13"/>
    <s v="holiday"/>
    <s v="AFTERNOON(12PM-4PM)"/>
  </r>
  <r>
    <n v="387"/>
    <d v="2011-01-17T00:00:00"/>
    <n v="1"/>
    <x v="14"/>
    <b v="1"/>
    <n v="1"/>
    <n v="2"/>
    <x v="1"/>
    <n v="0.18"/>
    <n v="0.21210000000000001"/>
    <n v="0.43"/>
    <n v="0.1045"/>
    <n v="12"/>
    <n v="12"/>
    <s v="holiday"/>
    <s v="AFTERNOON(12PM-4PM)"/>
  </r>
  <r>
    <n v="388"/>
    <d v="2011-01-17T00:00:00"/>
    <n v="1"/>
    <x v="15"/>
    <b v="1"/>
    <n v="1"/>
    <n v="2"/>
    <x v="1"/>
    <n v="0.2"/>
    <n v="0.21210000000000001"/>
    <n v="0.47"/>
    <n v="0.16420000000000001"/>
    <n v="21"/>
    <n v="21"/>
    <s v="holiday"/>
    <s v="AFTERNOON(12PM-4PM)"/>
  </r>
  <r>
    <n v="389"/>
    <d v="2011-01-17T00:00:00"/>
    <n v="1"/>
    <x v="16"/>
    <b v="1"/>
    <n v="1"/>
    <n v="2"/>
    <x v="1"/>
    <n v="0.2"/>
    <n v="0.21210000000000001"/>
    <n v="0.47"/>
    <n v="0.16420000000000001"/>
    <n v="6"/>
    <n v="6"/>
    <s v="holiday"/>
    <s v="EVENING(4PM-8PM)"/>
  </r>
  <r>
    <n v="390"/>
    <d v="2011-01-17T00:00:00"/>
    <n v="1"/>
    <x v="17"/>
    <b v="1"/>
    <n v="1"/>
    <n v="1"/>
    <x v="0"/>
    <n v="0.2"/>
    <n v="0.19700000000000001"/>
    <n v="0.51"/>
    <n v="0.19400000000000001"/>
    <n v="4"/>
    <n v="4"/>
    <s v="holiday"/>
    <s v="EVENING(4PM-8PM)"/>
  </r>
  <r>
    <n v="391"/>
    <d v="2011-01-17T00:00:00"/>
    <n v="1"/>
    <x v="18"/>
    <b v="1"/>
    <n v="1"/>
    <n v="2"/>
    <x v="1"/>
    <n v="0.18"/>
    <n v="0.16669999999999999"/>
    <n v="0.55000000000000004"/>
    <n v="0.25369999999999998"/>
    <n v="7"/>
    <n v="7"/>
    <s v="holiday"/>
    <s v="EVENING(4PM-8PM)"/>
  </r>
  <r>
    <n v="392"/>
    <d v="2011-01-17T00:00:00"/>
    <n v="1"/>
    <x v="19"/>
    <b v="1"/>
    <n v="1"/>
    <n v="3"/>
    <x v="2"/>
    <n v="0.18"/>
    <n v="0.18179999999999999"/>
    <n v="0.59"/>
    <n v="0.19400000000000001"/>
    <n v="2"/>
    <n v="2"/>
    <s v="holiday"/>
    <s v="EVENING(4PM-8PM)"/>
  </r>
  <r>
    <n v="393"/>
    <d v="2011-01-17T00:00:00"/>
    <n v="1"/>
    <x v="20"/>
    <b v="1"/>
    <n v="1"/>
    <n v="3"/>
    <x v="2"/>
    <n v="0.16"/>
    <n v="0.1515"/>
    <n v="0.8"/>
    <n v="0.19400000000000001"/>
    <n v="4"/>
    <n v="4"/>
    <s v="holiday"/>
    <s v="NIGHT/EARLY MORNING(8PM-8AM)"/>
  </r>
  <r>
    <n v="394"/>
    <d v="2011-01-17T00:00:00"/>
    <n v="1"/>
    <x v="21"/>
    <b v="1"/>
    <n v="1"/>
    <n v="3"/>
    <x v="2"/>
    <n v="0.16"/>
    <n v="0.1515"/>
    <n v="0.8"/>
    <n v="0.19400000000000001"/>
    <n v="3"/>
    <n v="3"/>
    <s v="holiday"/>
    <s v="NIGHT/EARLY MORNING(8PM-8AM)"/>
  </r>
  <r>
    <n v="395"/>
    <d v="2011-01-17T00:00:00"/>
    <n v="1"/>
    <x v="22"/>
    <b v="1"/>
    <n v="1"/>
    <n v="3"/>
    <x v="2"/>
    <n v="0.14000000000000001"/>
    <n v="0.1212"/>
    <n v="0.93"/>
    <n v="0.25369999999999998"/>
    <n v="0"/>
    <n v="0"/>
    <s v="holiday"/>
    <s v="NIGHT/EARLY MORNING(8PM-8AM)"/>
  </r>
  <r>
    <n v="396"/>
    <d v="2011-01-17T00:00:00"/>
    <n v="1"/>
    <x v="23"/>
    <b v="1"/>
    <n v="1"/>
    <n v="3"/>
    <x v="2"/>
    <n v="0.16"/>
    <n v="0.13639999999999999"/>
    <n v="0.86"/>
    <n v="0.28360000000000002"/>
    <n v="1"/>
    <n v="1"/>
    <s v="holiday"/>
    <s v="NIGHT/EARLY MORNING(8PM-8AM)"/>
  </r>
  <r>
    <n v="397"/>
    <d v="2011-01-18T00:00:00"/>
    <n v="1"/>
    <x v="12"/>
    <b v="0"/>
    <n v="2"/>
    <n v="2"/>
    <x v="1"/>
    <n v="0.2"/>
    <n v="0.18179999999999999"/>
    <n v="0.86"/>
    <n v="0.32840000000000003"/>
    <n v="0"/>
    <n v="0"/>
    <s v="weekday"/>
    <s v="AFTERNOON(12PM-4PM)"/>
  </r>
  <r>
    <n v="398"/>
    <d v="2011-01-18T00:00:00"/>
    <n v="1"/>
    <x v="13"/>
    <b v="0"/>
    <n v="2"/>
    <n v="2"/>
    <x v="1"/>
    <n v="0.2"/>
    <n v="0.19700000000000001"/>
    <n v="0.86"/>
    <n v="0.22389999999999999"/>
    <n v="0"/>
    <n v="0"/>
    <s v="weekday"/>
    <s v="AFTERNOON(12PM-4PM)"/>
  </r>
  <r>
    <n v="399"/>
    <d v="2011-01-18T00:00:00"/>
    <n v="1"/>
    <x v="14"/>
    <b v="0"/>
    <n v="2"/>
    <n v="2"/>
    <x v="1"/>
    <n v="0.22"/>
    <n v="0.2273"/>
    <n v="0.8"/>
    <n v="0.16420000000000001"/>
    <n v="2"/>
    <n v="2"/>
    <s v="weekday"/>
    <s v="AFTERNOON(12PM-4PM)"/>
  </r>
  <r>
    <n v="400"/>
    <d v="2011-01-18T00:00:00"/>
    <n v="1"/>
    <x v="15"/>
    <b v="0"/>
    <n v="2"/>
    <n v="2"/>
    <x v="1"/>
    <n v="0.22"/>
    <n v="0.2273"/>
    <n v="0.87"/>
    <n v="0.16420000000000001"/>
    <n v="3"/>
    <n v="3"/>
    <s v="weekday"/>
    <s v="AFTERNOON(12PM-4PM)"/>
  </r>
  <r>
    <n v="401"/>
    <d v="2011-01-18T00:00:00"/>
    <n v="1"/>
    <x v="16"/>
    <b v="0"/>
    <n v="2"/>
    <n v="2"/>
    <x v="1"/>
    <n v="0.22"/>
    <n v="0.2273"/>
    <n v="0.87"/>
    <n v="0.19400000000000001"/>
    <n v="0"/>
    <n v="0"/>
    <s v="weekday"/>
    <s v="EVENING(4PM-8PM)"/>
  </r>
  <r>
    <n v="402"/>
    <d v="2011-01-18T00:00:00"/>
    <n v="1"/>
    <x v="17"/>
    <b v="0"/>
    <n v="2"/>
    <n v="2"/>
    <x v="1"/>
    <n v="0.22"/>
    <n v="0.2273"/>
    <n v="0.82"/>
    <n v="0.19400000000000001"/>
    <n v="1"/>
    <n v="1"/>
    <s v="weekday"/>
    <s v="EVENING(4PM-8PM)"/>
  </r>
  <r>
    <n v="403"/>
    <d v="2011-01-18T00:00:00"/>
    <n v="1"/>
    <x v="18"/>
    <b v="0"/>
    <n v="2"/>
    <n v="2"/>
    <x v="1"/>
    <n v="0.22"/>
    <n v="0.2273"/>
    <n v="0.8"/>
    <n v="0.16420000000000001"/>
    <n v="1"/>
    <n v="1"/>
    <s v="weekday"/>
    <s v="EVENING(4PM-8PM)"/>
  </r>
  <r>
    <n v="404"/>
    <d v="2011-01-18T00:00:00"/>
    <n v="1"/>
    <x v="19"/>
    <b v="0"/>
    <n v="2"/>
    <n v="2"/>
    <x v="1"/>
    <n v="0.22"/>
    <n v="0.2273"/>
    <n v="0.8"/>
    <n v="0.1343"/>
    <n v="1"/>
    <n v="1"/>
    <s v="weekday"/>
    <s v="EVENING(4PM-8PM)"/>
  </r>
  <r>
    <n v="405"/>
    <d v="2011-01-18T00:00:00"/>
    <n v="1"/>
    <x v="20"/>
    <b v="0"/>
    <n v="2"/>
    <n v="2"/>
    <x v="1"/>
    <n v="0.22"/>
    <n v="0.2727"/>
    <n v="0.87"/>
    <n v="0"/>
    <n v="0"/>
    <n v="0"/>
    <s v="weekday"/>
    <s v="NIGHT/EARLY MORNING(8PM-8AM)"/>
  </r>
  <r>
    <n v="406"/>
    <d v="2011-01-18T00:00:00"/>
    <n v="1"/>
    <x v="21"/>
    <b v="0"/>
    <n v="2"/>
    <n v="2"/>
    <x v="1"/>
    <n v="0.22"/>
    <n v="0.2424"/>
    <n v="0.93"/>
    <n v="0.1045"/>
    <n v="0"/>
    <n v="0"/>
    <s v="weekday"/>
    <s v="NIGHT/EARLY MORNING(8PM-8AM)"/>
  </r>
  <r>
    <n v="407"/>
    <d v="2011-01-18T00:00:00"/>
    <n v="1"/>
    <x v="22"/>
    <b v="0"/>
    <n v="2"/>
    <n v="2"/>
    <x v="1"/>
    <n v="0.22"/>
    <n v="0.2576"/>
    <n v="0.93"/>
    <n v="8.9599999999999999E-2"/>
    <n v="0"/>
    <n v="0"/>
    <s v="weekday"/>
    <s v="NIGHT/EARLY MORNING(8PM-8AM)"/>
  </r>
  <r>
    <n v="408"/>
    <d v="2011-01-18T00:00:00"/>
    <n v="1"/>
    <x v="23"/>
    <b v="0"/>
    <n v="2"/>
    <n v="2"/>
    <x v="1"/>
    <n v="0.22"/>
    <n v="0.2727"/>
    <n v="0.93"/>
    <n v="0"/>
    <n v="1"/>
    <n v="1"/>
    <s v="weekday"/>
    <s v="NIGHT/EARLY MORNING(8PM-8AM)"/>
  </r>
  <r>
    <n v="409"/>
    <d v="2011-01-19T00:00:00"/>
    <n v="1"/>
    <x v="0"/>
    <b v="0"/>
    <n v="3"/>
    <n v="2"/>
    <x v="1"/>
    <n v="0.22"/>
    <n v="0.2727"/>
    <n v="0.93"/>
    <n v="0"/>
    <n v="0"/>
    <n v="0"/>
    <s v="weekday"/>
    <s v="NIGHT/EARLY MORNING(8PM-8AM)"/>
  </r>
  <r>
    <n v="410"/>
    <d v="2011-01-19T00:00:00"/>
    <n v="1"/>
    <x v="1"/>
    <b v="0"/>
    <n v="3"/>
    <n v="3"/>
    <x v="2"/>
    <n v="0.22"/>
    <n v="0.2273"/>
    <n v="0.93"/>
    <n v="0.1343"/>
    <n v="1"/>
    <n v="1"/>
    <s v="weekday"/>
    <s v="NIGHT/EARLY MORNING(8PM-8AM)"/>
  </r>
  <r>
    <n v="411"/>
    <d v="2011-01-19T00:00:00"/>
    <n v="1"/>
    <x v="2"/>
    <b v="0"/>
    <n v="3"/>
    <n v="3"/>
    <x v="2"/>
    <n v="0.22"/>
    <n v="0.2273"/>
    <n v="0.93"/>
    <n v="0.1343"/>
    <n v="0"/>
    <n v="0"/>
    <s v="weekday"/>
    <s v="NIGHT/EARLY MORNING(8PM-8AM)"/>
  </r>
  <r>
    <n v="412"/>
    <d v="2011-01-19T00:00:00"/>
    <n v="1"/>
    <x v="4"/>
    <b v="0"/>
    <n v="3"/>
    <n v="3"/>
    <x v="2"/>
    <n v="0.22"/>
    <n v="0.2273"/>
    <n v="0.93"/>
    <n v="0.1343"/>
    <n v="1"/>
    <n v="1"/>
    <s v="weekday"/>
    <s v="NIGHT/EARLY MORNING(8PM-8AM)"/>
  </r>
  <r>
    <n v="413"/>
    <d v="2011-01-19T00:00:00"/>
    <n v="1"/>
    <x v="5"/>
    <b v="0"/>
    <n v="3"/>
    <n v="2"/>
    <x v="1"/>
    <n v="0.22"/>
    <n v="0.2576"/>
    <n v="0.93"/>
    <n v="8.9599999999999999E-2"/>
    <n v="0"/>
    <n v="0"/>
    <s v="weekday"/>
    <s v="NIGHT/EARLY MORNING(8PM-8AM)"/>
  </r>
  <r>
    <n v="414"/>
    <d v="2011-01-19T00:00:00"/>
    <n v="1"/>
    <x v="6"/>
    <b v="0"/>
    <n v="3"/>
    <n v="2"/>
    <x v="1"/>
    <n v="0.22"/>
    <n v="0.2576"/>
    <n v="0.93"/>
    <n v="8.9599999999999999E-2"/>
    <n v="0"/>
    <n v="0"/>
    <s v="weekday"/>
    <s v="NIGHT/EARLY MORNING(8PM-8AM)"/>
  </r>
  <r>
    <n v="415"/>
    <d v="2011-01-19T00:00:00"/>
    <n v="1"/>
    <x v="7"/>
    <b v="0"/>
    <n v="3"/>
    <n v="2"/>
    <x v="1"/>
    <n v="0.24"/>
    <n v="0.2576"/>
    <n v="0.92"/>
    <n v="0.1045"/>
    <n v="1"/>
    <n v="1"/>
    <s v="weekday"/>
    <s v="NIGHT/EARLY MORNING(8PM-8AM)"/>
  </r>
  <r>
    <n v="416"/>
    <d v="2011-01-19T00:00:00"/>
    <n v="1"/>
    <x v="8"/>
    <b v="0"/>
    <n v="3"/>
    <n v="2"/>
    <x v="1"/>
    <n v="0.24"/>
    <n v="0.2576"/>
    <n v="0.93"/>
    <n v="0.1045"/>
    <n v="1"/>
    <n v="1"/>
    <s v="weekday"/>
    <s v="MORNING(8AM-12PM)"/>
  </r>
  <r>
    <n v="417"/>
    <d v="2011-01-19T00:00:00"/>
    <n v="1"/>
    <x v="9"/>
    <b v="0"/>
    <n v="3"/>
    <n v="2"/>
    <x v="1"/>
    <n v="0.24"/>
    <n v="0.2576"/>
    <n v="0.93"/>
    <n v="0.1045"/>
    <n v="2"/>
    <n v="2"/>
    <s v="weekday"/>
    <s v="MORNING(8AM-12PM)"/>
  </r>
  <r>
    <n v="418"/>
    <d v="2011-01-19T00:00:00"/>
    <n v="1"/>
    <x v="10"/>
    <b v="0"/>
    <n v="3"/>
    <n v="2"/>
    <x v="1"/>
    <n v="0.26"/>
    <n v="0.2727"/>
    <n v="0.93"/>
    <n v="0.1343"/>
    <n v="1"/>
    <n v="1"/>
    <s v="weekday"/>
    <s v="MORNING(8AM-12PM)"/>
  </r>
  <r>
    <n v="419"/>
    <d v="2011-01-19T00:00:00"/>
    <n v="1"/>
    <x v="11"/>
    <b v="0"/>
    <n v="3"/>
    <n v="2"/>
    <x v="1"/>
    <n v="0.28000000000000003"/>
    <n v="0.30299999999999999"/>
    <n v="0.87"/>
    <n v="8.9599999999999999E-2"/>
    <n v="5"/>
    <n v="5"/>
    <s v="weekday"/>
    <s v="MORNING(8AM-12PM)"/>
  </r>
  <r>
    <n v="420"/>
    <d v="2011-01-19T00:00:00"/>
    <n v="1"/>
    <x v="12"/>
    <b v="0"/>
    <n v="3"/>
    <n v="2"/>
    <x v="1"/>
    <n v="0.3"/>
    <n v="0.31819999999999998"/>
    <n v="0.81"/>
    <n v="8.9599999999999999E-2"/>
    <n v="5"/>
    <n v="5"/>
    <s v="weekday"/>
    <s v="AFTERNOON(12PM-4PM)"/>
  </r>
  <r>
    <n v="421"/>
    <d v="2011-01-19T00:00:00"/>
    <n v="1"/>
    <x v="13"/>
    <b v="0"/>
    <n v="3"/>
    <n v="1"/>
    <x v="0"/>
    <n v="0.4"/>
    <n v="0.40910000000000002"/>
    <n v="0.62"/>
    <n v="0.28360000000000002"/>
    <n v="11"/>
    <n v="11"/>
    <s v="weekday"/>
    <s v="AFTERNOON(12PM-4PM)"/>
  </r>
  <r>
    <n v="422"/>
    <d v="2011-01-19T00:00:00"/>
    <n v="1"/>
    <x v="14"/>
    <b v="0"/>
    <n v="3"/>
    <n v="1"/>
    <x v="0"/>
    <n v="0.4"/>
    <n v="0.40910000000000002"/>
    <n v="0.57999999999999996"/>
    <n v="0.25369999999999998"/>
    <n v="7"/>
    <n v="7"/>
    <s v="weekday"/>
    <s v="AFTERNOON(12PM-4PM)"/>
  </r>
  <r>
    <n v="423"/>
    <d v="2011-01-19T00:00:00"/>
    <n v="1"/>
    <x v="15"/>
    <b v="0"/>
    <n v="3"/>
    <n v="1"/>
    <x v="0"/>
    <n v="0.4"/>
    <n v="0.40910000000000002"/>
    <n v="0.54"/>
    <n v="0.28360000000000002"/>
    <n v="4"/>
    <n v="4"/>
    <s v="weekday"/>
    <s v="AFTERNOON(12PM-4PM)"/>
  </r>
  <r>
    <n v="424"/>
    <d v="2011-01-19T00:00:00"/>
    <n v="1"/>
    <x v="16"/>
    <b v="0"/>
    <n v="3"/>
    <n v="1"/>
    <x v="0"/>
    <n v="0.38"/>
    <n v="0.39389999999999997"/>
    <n v="0.57999999999999996"/>
    <n v="0.3881"/>
    <n v="10"/>
    <n v="10"/>
    <s v="weekday"/>
    <s v="EVENING(4PM-8PM)"/>
  </r>
  <r>
    <n v="425"/>
    <d v="2011-01-19T00:00:00"/>
    <n v="1"/>
    <x v="17"/>
    <b v="0"/>
    <n v="3"/>
    <n v="1"/>
    <x v="0"/>
    <n v="0.36"/>
    <n v="0.33329999999999999"/>
    <n v="0.56999999999999995"/>
    <n v="0.32840000000000003"/>
    <n v="7"/>
    <n v="7"/>
    <s v="weekday"/>
    <s v="EVENING(4PM-8PM)"/>
  </r>
  <r>
    <n v="426"/>
    <d v="2011-01-19T00:00:00"/>
    <n v="1"/>
    <x v="18"/>
    <b v="0"/>
    <n v="3"/>
    <n v="1"/>
    <x v="0"/>
    <n v="0.34"/>
    <n v="0.31819999999999998"/>
    <n v="0.61"/>
    <n v="0.28360000000000002"/>
    <n v="5"/>
    <n v="5"/>
    <s v="weekday"/>
    <s v="EVENING(4PM-8PM)"/>
  </r>
  <r>
    <n v="427"/>
    <d v="2011-01-19T00:00:00"/>
    <n v="1"/>
    <x v="19"/>
    <b v="0"/>
    <n v="3"/>
    <n v="1"/>
    <x v="0"/>
    <n v="0.32"/>
    <n v="0.28789999999999999"/>
    <n v="0.56999999999999995"/>
    <n v="0.41789999999999999"/>
    <n v="4"/>
    <n v="4"/>
    <s v="weekday"/>
    <s v="EVENING(4PM-8PM)"/>
  </r>
  <r>
    <n v="428"/>
    <d v="2011-01-19T00:00:00"/>
    <n v="1"/>
    <x v="20"/>
    <b v="0"/>
    <n v="3"/>
    <n v="1"/>
    <x v="0"/>
    <n v="0.32"/>
    <n v="0.30299999999999999"/>
    <n v="0.49"/>
    <n v="0.29849999999999999"/>
    <n v="2"/>
    <n v="2"/>
    <s v="weekday"/>
    <s v="NIGHT/EARLY MORNING(8PM-8AM)"/>
  </r>
  <r>
    <n v="429"/>
    <d v="2011-01-19T00:00:00"/>
    <n v="1"/>
    <x v="21"/>
    <b v="0"/>
    <n v="3"/>
    <n v="1"/>
    <x v="0"/>
    <n v="0.32"/>
    <n v="0.28789999999999999"/>
    <n v="0.49"/>
    <n v="0.41789999999999999"/>
    <n v="4"/>
    <n v="4"/>
    <s v="weekday"/>
    <s v="NIGHT/EARLY MORNING(8PM-8AM)"/>
  </r>
  <r>
    <n v="430"/>
    <d v="2011-01-19T00:00:00"/>
    <n v="1"/>
    <x v="22"/>
    <b v="0"/>
    <n v="3"/>
    <n v="1"/>
    <x v="0"/>
    <n v="0.3"/>
    <n v="0.30299999999999999"/>
    <n v="0.52"/>
    <n v="0.16420000000000001"/>
    <n v="6"/>
    <n v="6"/>
    <s v="weekday"/>
    <s v="NIGHT/EARLY MORNING(8PM-8AM)"/>
  </r>
  <r>
    <n v="431"/>
    <d v="2011-01-19T00:00:00"/>
    <n v="1"/>
    <x v="23"/>
    <b v="0"/>
    <n v="3"/>
    <n v="1"/>
    <x v="0"/>
    <n v="0.3"/>
    <n v="0.2727"/>
    <n v="0.52"/>
    <n v="0.4627"/>
    <n v="1"/>
    <n v="1"/>
    <s v="weekday"/>
    <s v="NIGHT/EARLY MORNING(8PM-8AM)"/>
  </r>
  <r>
    <n v="432"/>
    <d v="2011-01-20T00:00:00"/>
    <n v="1"/>
    <x v="0"/>
    <b v="0"/>
    <n v="4"/>
    <n v="1"/>
    <x v="0"/>
    <n v="0.26"/>
    <n v="0.2273"/>
    <n v="0.56000000000000005"/>
    <n v="0.3881"/>
    <n v="5"/>
    <n v="5"/>
    <s v="weekday"/>
    <s v="NIGHT/EARLY MORNING(8PM-8AM)"/>
  </r>
  <r>
    <n v="433"/>
    <d v="2011-01-20T00:00:00"/>
    <n v="1"/>
    <x v="1"/>
    <b v="0"/>
    <n v="4"/>
    <n v="1"/>
    <x v="0"/>
    <n v="0.26"/>
    <n v="0.2727"/>
    <n v="0.56000000000000005"/>
    <n v="0"/>
    <n v="2"/>
    <n v="2"/>
    <s v="weekday"/>
    <s v="NIGHT/EARLY MORNING(8PM-8AM)"/>
  </r>
  <r>
    <n v="434"/>
    <d v="2011-01-20T00:00:00"/>
    <n v="1"/>
    <x v="2"/>
    <b v="0"/>
    <n v="4"/>
    <n v="1"/>
    <x v="0"/>
    <n v="0.26"/>
    <n v="0.2727"/>
    <n v="0.56000000000000005"/>
    <n v="0"/>
    <n v="0"/>
    <n v="0"/>
    <s v="weekday"/>
    <s v="NIGHT/EARLY MORNING(8PM-8AM)"/>
  </r>
  <r>
    <n v="435"/>
    <d v="2011-01-20T00:00:00"/>
    <n v="1"/>
    <x v="3"/>
    <b v="0"/>
    <n v="4"/>
    <n v="1"/>
    <x v="0"/>
    <n v="0.26"/>
    <n v="0.2576"/>
    <n v="0.56000000000000005"/>
    <n v="0.16420000000000001"/>
    <n v="0"/>
    <n v="0"/>
    <s v="weekday"/>
    <s v="NIGHT/EARLY MORNING(8PM-8AM)"/>
  </r>
  <r>
    <n v="436"/>
    <d v="2011-01-20T00:00:00"/>
    <n v="1"/>
    <x v="4"/>
    <b v="0"/>
    <n v="4"/>
    <n v="1"/>
    <x v="0"/>
    <n v="0.26"/>
    <n v="0.2576"/>
    <n v="0.56000000000000005"/>
    <n v="0.16420000000000001"/>
    <n v="0"/>
    <n v="0"/>
    <s v="weekday"/>
    <s v="NIGHT/EARLY MORNING(8PM-8AM)"/>
  </r>
  <r>
    <n v="437"/>
    <d v="2011-01-20T00:00:00"/>
    <n v="1"/>
    <x v="5"/>
    <b v="0"/>
    <n v="4"/>
    <n v="1"/>
    <x v="0"/>
    <n v="0.24"/>
    <n v="0.2273"/>
    <n v="0.6"/>
    <n v="0.22389999999999999"/>
    <n v="0"/>
    <n v="0"/>
    <s v="weekday"/>
    <s v="NIGHT/EARLY MORNING(8PM-8AM)"/>
  </r>
  <r>
    <n v="438"/>
    <d v="2011-01-20T00:00:00"/>
    <n v="1"/>
    <x v="6"/>
    <b v="0"/>
    <n v="4"/>
    <n v="1"/>
    <x v="0"/>
    <n v="0.22"/>
    <n v="0.21210000000000001"/>
    <n v="0.6"/>
    <n v="0.22389999999999999"/>
    <n v="0"/>
    <n v="0"/>
    <s v="weekday"/>
    <s v="NIGHT/EARLY MORNING(8PM-8AM)"/>
  </r>
  <r>
    <n v="439"/>
    <d v="2011-01-20T00:00:00"/>
    <n v="1"/>
    <x v="7"/>
    <b v="0"/>
    <n v="4"/>
    <n v="1"/>
    <x v="0"/>
    <n v="0.22"/>
    <n v="0.21210000000000001"/>
    <n v="0.55000000000000004"/>
    <n v="0.22389999999999999"/>
    <n v="1"/>
    <n v="1"/>
    <s v="weekday"/>
    <s v="NIGHT/EARLY MORNING(8PM-8AM)"/>
  </r>
  <r>
    <n v="440"/>
    <d v="2011-01-20T00:00:00"/>
    <n v="1"/>
    <x v="8"/>
    <b v="0"/>
    <n v="4"/>
    <n v="1"/>
    <x v="0"/>
    <n v="0.22"/>
    <n v="0.21210000000000001"/>
    <n v="0.55000000000000004"/>
    <n v="0.28360000000000002"/>
    <n v="2"/>
    <n v="2"/>
    <s v="weekday"/>
    <s v="MORNING(8AM-12PM)"/>
  </r>
  <r>
    <n v="441"/>
    <d v="2011-01-20T00:00:00"/>
    <n v="1"/>
    <x v="9"/>
    <b v="0"/>
    <n v="4"/>
    <n v="2"/>
    <x v="1"/>
    <n v="0.24"/>
    <n v="0.2273"/>
    <n v="0.52"/>
    <n v="0.22389999999999999"/>
    <n v="3"/>
    <n v="3"/>
    <s v="weekday"/>
    <s v="MORNING(8AM-12PM)"/>
  </r>
  <r>
    <n v="442"/>
    <d v="2011-01-20T00:00:00"/>
    <n v="1"/>
    <x v="10"/>
    <b v="0"/>
    <n v="4"/>
    <n v="1"/>
    <x v="0"/>
    <n v="0.26"/>
    <n v="0.2273"/>
    <n v="0.48"/>
    <n v="0.29849999999999999"/>
    <n v="1"/>
    <n v="1"/>
    <s v="weekday"/>
    <s v="MORNING(8AM-12PM)"/>
  </r>
  <r>
    <n v="443"/>
    <d v="2011-01-20T00:00:00"/>
    <n v="1"/>
    <x v="11"/>
    <b v="0"/>
    <n v="4"/>
    <n v="2"/>
    <x v="1"/>
    <n v="0.28000000000000003"/>
    <n v="0.2727"/>
    <n v="0.45"/>
    <n v="0.16420000000000001"/>
    <n v="5"/>
    <n v="5"/>
    <s v="weekday"/>
    <s v="MORNING(8AM-12PM)"/>
  </r>
  <r>
    <n v="444"/>
    <d v="2011-01-20T00:00:00"/>
    <n v="1"/>
    <x v="12"/>
    <b v="0"/>
    <n v="4"/>
    <n v="2"/>
    <x v="1"/>
    <n v="0.3"/>
    <n v="0.33329999999999999"/>
    <n v="0.42"/>
    <n v="0"/>
    <n v="7"/>
    <n v="7"/>
    <s v="weekday"/>
    <s v="AFTERNOON(12PM-4PM)"/>
  </r>
  <r>
    <n v="445"/>
    <d v="2011-01-20T00:00:00"/>
    <n v="1"/>
    <x v="13"/>
    <b v="0"/>
    <n v="4"/>
    <n v="2"/>
    <x v="1"/>
    <n v="0.28000000000000003"/>
    <n v="0.28789999999999999"/>
    <n v="0.45"/>
    <n v="0.1045"/>
    <n v="12"/>
    <n v="12"/>
    <s v="weekday"/>
    <s v="AFTERNOON(12PM-4PM)"/>
  </r>
  <r>
    <n v="446"/>
    <d v="2011-01-20T00:00:00"/>
    <n v="1"/>
    <x v="14"/>
    <b v="0"/>
    <n v="4"/>
    <n v="2"/>
    <x v="1"/>
    <n v="0.3"/>
    <n v="0.30299999999999999"/>
    <n v="0.45"/>
    <n v="0.1343"/>
    <n v="6"/>
    <n v="6"/>
    <s v="weekday"/>
    <s v="AFTERNOON(12PM-4PM)"/>
  </r>
  <r>
    <n v="447"/>
    <d v="2011-01-20T00:00:00"/>
    <n v="1"/>
    <x v="15"/>
    <b v="0"/>
    <n v="4"/>
    <n v="2"/>
    <x v="1"/>
    <n v="0.32"/>
    <n v="0.31819999999999998"/>
    <n v="0.45"/>
    <n v="0.19400000000000001"/>
    <n v="8"/>
    <n v="8"/>
    <s v="weekday"/>
    <s v="AFTERNOON(12PM-4PM)"/>
  </r>
  <r>
    <n v="448"/>
    <d v="2011-01-20T00:00:00"/>
    <n v="1"/>
    <x v="16"/>
    <b v="0"/>
    <n v="4"/>
    <n v="2"/>
    <x v="1"/>
    <n v="0.3"/>
    <n v="0.30299999999999999"/>
    <n v="0.49"/>
    <n v="0.1343"/>
    <n v="8"/>
    <n v="8"/>
    <s v="weekday"/>
    <s v="EVENING(4PM-8PM)"/>
  </r>
  <r>
    <n v="449"/>
    <d v="2011-01-20T00:00:00"/>
    <n v="1"/>
    <x v="17"/>
    <b v="0"/>
    <n v="4"/>
    <n v="2"/>
    <x v="1"/>
    <n v="0.3"/>
    <n v="0.31819999999999998"/>
    <n v="0.49"/>
    <n v="0.1045"/>
    <n v="8"/>
    <n v="8"/>
    <s v="weekday"/>
    <s v="EVENING(4PM-8PM)"/>
  </r>
  <r>
    <n v="450"/>
    <d v="2011-01-20T00:00:00"/>
    <n v="1"/>
    <x v="18"/>
    <b v="0"/>
    <n v="4"/>
    <n v="2"/>
    <x v="1"/>
    <n v="0.26"/>
    <n v="0.2576"/>
    <n v="0.56000000000000005"/>
    <n v="0.19400000000000001"/>
    <n v="1"/>
    <n v="1"/>
    <s v="weekday"/>
    <s v="EVENING(4PM-8PM)"/>
  </r>
  <r>
    <n v="451"/>
    <d v="2011-01-20T00:00:00"/>
    <n v="1"/>
    <x v="19"/>
    <b v="0"/>
    <n v="4"/>
    <n v="1"/>
    <x v="0"/>
    <n v="0.26"/>
    <n v="0.2273"/>
    <n v="0.56000000000000005"/>
    <n v="0.32840000000000003"/>
    <n v="6"/>
    <n v="6"/>
    <s v="weekday"/>
    <s v="EVENING(4PM-8PM)"/>
  </r>
  <r>
    <n v="452"/>
    <d v="2011-01-20T00:00:00"/>
    <n v="1"/>
    <x v="20"/>
    <b v="0"/>
    <n v="4"/>
    <n v="2"/>
    <x v="1"/>
    <n v="0.26"/>
    <n v="0.2424"/>
    <n v="0.6"/>
    <n v="0.28360000000000002"/>
    <n v="2"/>
    <n v="2"/>
    <s v="weekday"/>
    <s v="NIGHT/EARLY MORNING(8PM-8AM)"/>
  </r>
  <r>
    <n v="453"/>
    <d v="2011-01-20T00:00:00"/>
    <n v="1"/>
    <x v="21"/>
    <b v="0"/>
    <n v="4"/>
    <n v="2"/>
    <x v="1"/>
    <n v="0.24"/>
    <n v="0.2273"/>
    <n v="0.6"/>
    <n v="0.25369999999999998"/>
    <n v="3"/>
    <n v="3"/>
    <s v="weekday"/>
    <s v="NIGHT/EARLY MORNING(8PM-8AM)"/>
  </r>
  <r>
    <n v="454"/>
    <d v="2011-01-20T00:00:00"/>
    <n v="1"/>
    <x v="22"/>
    <b v="0"/>
    <n v="4"/>
    <n v="2"/>
    <x v="1"/>
    <n v="0.24"/>
    <n v="0.21210000000000001"/>
    <n v="0.65"/>
    <n v="0.28360000000000002"/>
    <n v="0"/>
    <n v="0"/>
    <s v="weekday"/>
    <s v="NIGHT/EARLY MORNING(8PM-8AM)"/>
  </r>
  <r>
    <n v="455"/>
    <d v="2011-01-20T00:00:00"/>
    <n v="1"/>
    <x v="23"/>
    <b v="0"/>
    <n v="4"/>
    <n v="2"/>
    <x v="1"/>
    <n v="0.24"/>
    <n v="0.21210000000000001"/>
    <n v="0.65"/>
    <n v="0.32840000000000003"/>
    <n v="3"/>
    <n v="3"/>
    <s v="weekday"/>
    <s v="NIGHT/EARLY MORNING(8PM-8AM)"/>
  </r>
  <r>
    <n v="456"/>
    <d v="2011-01-21T00:00:00"/>
    <n v="1"/>
    <x v="0"/>
    <b v="0"/>
    <n v="5"/>
    <n v="2"/>
    <x v="1"/>
    <n v="0.24"/>
    <n v="0.2273"/>
    <n v="0.7"/>
    <n v="0.25369999999999998"/>
    <n v="1"/>
    <n v="1"/>
    <s v="weekday"/>
    <s v="NIGHT/EARLY MORNING(8PM-8AM)"/>
  </r>
  <r>
    <n v="457"/>
    <d v="2011-01-21T00:00:00"/>
    <n v="1"/>
    <x v="1"/>
    <b v="0"/>
    <n v="5"/>
    <n v="2"/>
    <x v="1"/>
    <n v="0.24"/>
    <n v="0.2273"/>
    <n v="0.7"/>
    <n v="0.25369999999999998"/>
    <n v="0"/>
    <n v="0"/>
    <s v="weekday"/>
    <s v="NIGHT/EARLY MORNING(8PM-8AM)"/>
  </r>
  <r>
    <n v="458"/>
    <d v="2011-01-21T00:00:00"/>
    <n v="1"/>
    <x v="2"/>
    <b v="0"/>
    <n v="5"/>
    <n v="3"/>
    <x v="2"/>
    <n v="0.24"/>
    <n v="0.2424"/>
    <n v="0.75"/>
    <n v="0.16420000000000001"/>
    <n v="0"/>
    <n v="0"/>
    <s v="weekday"/>
    <s v="NIGHT/EARLY MORNING(8PM-8AM)"/>
  </r>
  <r>
    <n v="459"/>
    <d v="2011-01-21T00:00:00"/>
    <n v="1"/>
    <x v="3"/>
    <b v="0"/>
    <n v="5"/>
    <n v="3"/>
    <x v="2"/>
    <n v="0.22"/>
    <n v="0.21210000000000001"/>
    <n v="0.8"/>
    <n v="0.29849999999999999"/>
    <n v="0"/>
    <n v="0"/>
    <s v="weekday"/>
    <s v="NIGHT/EARLY MORNING(8PM-8AM)"/>
  </r>
  <r>
    <n v="460"/>
    <d v="2011-01-21T00:00:00"/>
    <n v="1"/>
    <x v="4"/>
    <b v="0"/>
    <n v="5"/>
    <n v="2"/>
    <x v="1"/>
    <n v="0.22"/>
    <n v="0.2576"/>
    <n v="0.87"/>
    <n v="8.9599999999999999E-2"/>
    <n v="0"/>
    <n v="0"/>
    <s v="weekday"/>
    <s v="NIGHT/EARLY MORNING(8PM-8AM)"/>
  </r>
  <r>
    <n v="461"/>
    <d v="2011-01-21T00:00:00"/>
    <n v="1"/>
    <x v="5"/>
    <b v="0"/>
    <n v="5"/>
    <n v="1"/>
    <x v="0"/>
    <n v="0.24"/>
    <n v="0.19700000000000001"/>
    <n v="0.6"/>
    <n v="0.41789999999999999"/>
    <n v="1"/>
    <n v="1"/>
    <s v="weekday"/>
    <s v="NIGHT/EARLY MORNING(8PM-8AM)"/>
  </r>
  <r>
    <n v="462"/>
    <d v="2011-01-21T00:00:00"/>
    <n v="1"/>
    <x v="6"/>
    <b v="0"/>
    <n v="5"/>
    <n v="1"/>
    <x v="0"/>
    <n v="0.22"/>
    <n v="0.21210000000000001"/>
    <n v="0.55000000000000004"/>
    <n v="0.25369999999999998"/>
    <n v="0"/>
    <n v="0"/>
    <s v="weekday"/>
    <s v="NIGHT/EARLY MORNING(8PM-8AM)"/>
  </r>
  <r>
    <n v="463"/>
    <d v="2011-01-21T00:00:00"/>
    <n v="1"/>
    <x v="7"/>
    <b v="0"/>
    <n v="5"/>
    <n v="1"/>
    <x v="0"/>
    <n v="0.2"/>
    <n v="0.18179999999999999"/>
    <n v="0.51"/>
    <n v="0.28360000000000002"/>
    <n v="2"/>
    <n v="2"/>
    <s v="weekday"/>
    <s v="NIGHT/EARLY MORNING(8PM-8AM)"/>
  </r>
  <r>
    <n v="464"/>
    <d v="2011-01-21T00:00:00"/>
    <n v="1"/>
    <x v="8"/>
    <b v="0"/>
    <n v="5"/>
    <n v="1"/>
    <x v="0"/>
    <n v="0.2"/>
    <n v="0.18179999999999999"/>
    <n v="0.47"/>
    <n v="0.32840000000000003"/>
    <n v="7"/>
    <n v="7"/>
    <s v="weekday"/>
    <s v="MORNING(8AM-12PM)"/>
  </r>
  <r>
    <n v="465"/>
    <d v="2011-01-21T00:00:00"/>
    <n v="1"/>
    <x v="9"/>
    <b v="0"/>
    <n v="5"/>
    <n v="1"/>
    <x v="0"/>
    <n v="0.2"/>
    <n v="0.18179999999999999"/>
    <n v="0.51"/>
    <n v="0.35820000000000002"/>
    <n v="7"/>
    <n v="7"/>
    <s v="weekday"/>
    <s v="MORNING(8AM-12PM)"/>
  </r>
  <r>
    <n v="466"/>
    <d v="2011-01-21T00:00:00"/>
    <n v="1"/>
    <x v="10"/>
    <b v="0"/>
    <n v="5"/>
    <n v="1"/>
    <x v="0"/>
    <n v="0.2"/>
    <n v="0.16669999999999999"/>
    <n v="0.47"/>
    <n v="0.4627"/>
    <n v="6"/>
    <n v="6"/>
    <s v="weekday"/>
    <s v="MORNING(8AM-12PM)"/>
  </r>
  <r>
    <n v="467"/>
    <d v="2011-01-21T00:00:00"/>
    <n v="1"/>
    <x v="11"/>
    <b v="0"/>
    <n v="5"/>
    <n v="1"/>
    <x v="0"/>
    <n v="0.22"/>
    <n v="0.18179999999999999"/>
    <n v="0.41"/>
    <n v="0.4627"/>
    <n v="6"/>
    <n v="6"/>
    <s v="weekday"/>
    <s v="MORNING(8AM-12PM)"/>
  </r>
  <r>
    <n v="468"/>
    <d v="2011-01-21T00:00:00"/>
    <n v="1"/>
    <x v="12"/>
    <b v="0"/>
    <n v="5"/>
    <n v="1"/>
    <x v="0"/>
    <n v="0.22"/>
    <n v="0.18179999999999999"/>
    <n v="0.27"/>
    <n v="0.58209999999999995"/>
    <n v="11"/>
    <n v="11"/>
    <s v="weekday"/>
    <s v="AFTERNOON(12PM-4PM)"/>
  </r>
  <r>
    <n v="469"/>
    <d v="2011-01-21T00:00:00"/>
    <n v="1"/>
    <x v="13"/>
    <b v="0"/>
    <n v="5"/>
    <n v="1"/>
    <x v="0"/>
    <n v="0.2"/>
    <n v="0.1515"/>
    <n v="0.21"/>
    <n v="0.58209999999999995"/>
    <n v="8"/>
    <n v="8"/>
    <s v="weekday"/>
    <s v="AFTERNOON(12PM-4PM)"/>
  </r>
  <r>
    <n v="470"/>
    <d v="2011-01-21T00:00:00"/>
    <n v="1"/>
    <x v="14"/>
    <b v="0"/>
    <n v="5"/>
    <n v="1"/>
    <x v="0"/>
    <n v="0.2"/>
    <n v="0.1515"/>
    <n v="0.25"/>
    <n v="0.52239999999999998"/>
    <n v="6"/>
    <n v="6"/>
    <s v="weekday"/>
    <s v="AFTERNOON(12PM-4PM)"/>
  </r>
  <r>
    <n v="471"/>
    <d v="2011-01-21T00:00:00"/>
    <n v="1"/>
    <x v="15"/>
    <b v="0"/>
    <n v="5"/>
    <n v="1"/>
    <x v="0"/>
    <n v="0.16"/>
    <n v="0.1212"/>
    <n v="0.26"/>
    <n v="0.44779999999999998"/>
    <n v="4"/>
    <n v="4"/>
    <s v="weekday"/>
    <s v="AFTERNOON(12PM-4PM)"/>
  </r>
  <r>
    <n v="472"/>
    <d v="2011-01-21T00:00:00"/>
    <n v="1"/>
    <x v="16"/>
    <b v="0"/>
    <n v="5"/>
    <n v="1"/>
    <x v="0"/>
    <n v="0.16"/>
    <n v="0.13639999999999999"/>
    <n v="0.26"/>
    <n v="0.35820000000000002"/>
    <n v="0"/>
    <n v="0"/>
    <s v="weekday"/>
    <s v="EVENING(4PM-8PM)"/>
  </r>
  <r>
    <n v="473"/>
    <d v="2011-01-21T00:00:00"/>
    <n v="1"/>
    <x v="17"/>
    <b v="0"/>
    <n v="5"/>
    <n v="1"/>
    <x v="0"/>
    <n v="0.14000000000000001"/>
    <n v="0.1212"/>
    <n v="0.28000000000000003"/>
    <n v="0.35820000000000002"/>
    <n v="10"/>
    <n v="10"/>
    <s v="weekday"/>
    <s v="EVENING(4PM-8PM)"/>
  </r>
  <r>
    <n v="474"/>
    <d v="2011-01-21T00:00:00"/>
    <n v="1"/>
    <x v="18"/>
    <b v="0"/>
    <n v="5"/>
    <n v="1"/>
    <x v="0"/>
    <n v="0.12"/>
    <n v="0.1212"/>
    <n v="0.3"/>
    <n v="0.25369999999999998"/>
    <n v="1"/>
    <n v="1"/>
    <s v="weekday"/>
    <s v="EVENING(4PM-8PM)"/>
  </r>
  <r>
    <n v="475"/>
    <d v="2011-01-21T00:00:00"/>
    <n v="1"/>
    <x v="19"/>
    <b v="0"/>
    <n v="5"/>
    <n v="1"/>
    <x v="0"/>
    <n v="0.12"/>
    <n v="0.1061"/>
    <n v="0.3"/>
    <n v="0.32840000000000003"/>
    <n v="3"/>
    <n v="3"/>
    <s v="weekday"/>
    <s v="EVENING(4PM-8PM)"/>
  </r>
  <r>
    <n v="476"/>
    <d v="2011-01-21T00:00:00"/>
    <n v="1"/>
    <x v="20"/>
    <b v="0"/>
    <n v="5"/>
    <n v="1"/>
    <x v="0"/>
    <n v="0.1"/>
    <n v="7.5800000000000006E-2"/>
    <n v="0.33"/>
    <n v="0.41789999999999999"/>
    <n v="1"/>
    <n v="1"/>
    <s v="weekday"/>
    <s v="NIGHT/EARLY MORNING(8PM-8AM)"/>
  </r>
  <r>
    <n v="477"/>
    <d v="2011-01-21T00:00:00"/>
    <n v="1"/>
    <x v="21"/>
    <b v="0"/>
    <n v="5"/>
    <n v="1"/>
    <x v="0"/>
    <n v="0.08"/>
    <n v="7.5800000000000006E-2"/>
    <n v="0.38"/>
    <n v="0.28360000000000002"/>
    <n v="0"/>
    <n v="0"/>
    <s v="weekday"/>
    <s v="NIGHT/EARLY MORNING(8PM-8AM)"/>
  </r>
  <r>
    <n v="478"/>
    <d v="2011-01-21T00:00:00"/>
    <n v="1"/>
    <x v="22"/>
    <b v="0"/>
    <n v="5"/>
    <n v="1"/>
    <x v="0"/>
    <n v="0.06"/>
    <n v="3.0300000000000001E-2"/>
    <n v="0.41"/>
    <n v="0.3881"/>
    <n v="1"/>
    <n v="1"/>
    <s v="weekday"/>
    <s v="NIGHT/EARLY MORNING(8PM-8AM)"/>
  </r>
  <r>
    <n v="479"/>
    <d v="2011-01-21T00:00:00"/>
    <n v="1"/>
    <x v="23"/>
    <b v="0"/>
    <n v="5"/>
    <n v="1"/>
    <x v="0"/>
    <n v="0.06"/>
    <n v="4.5499999999999999E-2"/>
    <n v="0.38"/>
    <n v="0.32840000000000003"/>
    <n v="0"/>
    <n v="0"/>
    <s v="weekday"/>
    <s v="NIGHT/EARLY MORNING(8PM-8AM)"/>
  </r>
  <r>
    <n v="480"/>
    <d v="2011-01-22T00:00:00"/>
    <n v="1"/>
    <x v="0"/>
    <b v="0"/>
    <n v="6"/>
    <n v="1"/>
    <x v="0"/>
    <n v="0.04"/>
    <n v="3.0300000000000001E-2"/>
    <n v="0.45"/>
    <n v="0.25369999999999998"/>
    <n v="0"/>
    <n v="0"/>
    <s v="weekend"/>
    <s v="NIGHT/EARLY MORNING(8PM-8AM)"/>
  </r>
  <r>
    <n v="481"/>
    <d v="2011-01-22T00:00:00"/>
    <n v="1"/>
    <x v="1"/>
    <b v="0"/>
    <n v="6"/>
    <n v="2"/>
    <x v="1"/>
    <n v="0.04"/>
    <n v="0"/>
    <n v="0.41"/>
    <n v="0.3881"/>
    <n v="3"/>
    <n v="3"/>
    <s v="weekend"/>
    <s v="NIGHT/EARLY MORNING(8PM-8AM)"/>
  </r>
  <r>
    <n v="482"/>
    <d v="2011-01-22T00:00:00"/>
    <n v="1"/>
    <x v="2"/>
    <b v="0"/>
    <n v="6"/>
    <n v="2"/>
    <x v="1"/>
    <n v="0.04"/>
    <n v="3.0300000000000001E-2"/>
    <n v="0.41"/>
    <n v="0.25369999999999998"/>
    <n v="0"/>
    <n v="0"/>
    <s v="weekend"/>
    <s v="NIGHT/EARLY MORNING(8PM-8AM)"/>
  </r>
  <r>
    <n v="483"/>
    <d v="2011-01-22T00:00:00"/>
    <n v="1"/>
    <x v="3"/>
    <b v="0"/>
    <n v="6"/>
    <n v="2"/>
    <x v="1"/>
    <n v="0.04"/>
    <n v="3.0300000000000001E-2"/>
    <n v="0.41"/>
    <n v="0.28360000000000002"/>
    <n v="1"/>
    <n v="1"/>
    <s v="weekend"/>
    <s v="NIGHT/EARLY MORNING(8PM-8AM)"/>
  </r>
  <r>
    <n v="484"/>
    <d v="2011-01-22T00:00:00"/>
    <n v="1"/>
    <x v="4"/>
    <b v="0"/>
    <n v="6"/>
    <n v="2"/>
    <x v="1"/>
    <n v="0.02"/>
    <n v="1.52E-2"/>
    <n v="0.48"/>
    <n v="0.29849999999999999"/>
    <n v="0"/>
    <n v="0"/>
    <s v="weekend"/>
    <s v="NIGHT/EARLY MORNING(8PM-8AM)"/>
  </r>
  <r>
    <n v="485"/>
    <d v="2011-01-22T00:00:00"/>
    <n v="1"/>
    <x v="6"/>
    <b v="0"/>
    <n v="6"/>
    <n v="2"/>
    <x v="1"/>
    <n v="0.02"/>
    <n v="3.0300000000000001E-2"/>
    <n v="0.44"/>
    <n v="0.22389999999999999"/>
    <n v="0"/>
    <n v="0"/>
    <s v="weekend"/>
    <s v="NIGHT/EARLY MORNING(8PM-8AM)"/>
  </r>
  <r>
    <n v="486"/>
    <d v="2011-01-22T00:00:00"/>
    <n v="1"/>
    <x v="7"/>
    <b v="0"/>
    <n v="6"/>
    <n v="1"/>
    <x v="0"/>
    <n v="0.02"/>
    <n v="1.52E-2"/>
    <n v="0.44"/>
    <n v="0.28360000000000002"/>
    <n v="0"/>
    <n v="0"/>
    <s v="weekend"/>
    <s v="NIGHT/EARLY MORNING(8PM-8AM)"/>
  </r>
  <r>
    <n v="487"/>
    <d v="2011-01-22T00:00:00"/>
    <n v="1"/>
    <x v="8"/>
    <b v="0"/>
    <n v="6"/>
    <n v="1"/>
    <x v="0"/>
    <n v="0.02"/>
    <n v="0"/>
    <n v="0.44"/>
    <n v="0.32840000000000003"/>
    <n v="1"/>
    <n v="1"/>
    <s v="weekend"/>
    <s v="MORNING(8AM-12PM)"/>
  </r>
  <r>
    <n v="488"/>
    <d v="2011-01-22T00:00:00"/>
    <n v="1"/>
    <x v="9"/>
    <b v="0"/>
    <n v="6"/>
    <n v="1"/>
    <x v="0"/>
    <n v="0.04"/>
    <n v="3.0300000000000001E-2"/>
    <n v="0.41"/>
    <n v="0.25369999999999998"/>
    <n v="3"/>
    <n v="3"/>
    <s v="weekend"/>
    <s v="MORNING(8AM-12PM)"/>
  </r>
  <r>
    <n v="489"/>
    <d v="2011-01-22T00:00:00"/>
    <n v="1"/>
    <x v="10"/>
    <b v="0"/>
    <n v="6"/>
    <n v="2"/>
    <x v="1"/>
    <n v="0.04"/>
    <n v="6.0600000000000001E-2"/>
    <n v="0.41"/>
    <n v="0.16420000000000001"/>
    <n v="3"/>
    <n v="3"/>
    <s v="weekend"/>
    <s v="MORNING(8AM-12PM)"/>
  </r>
  <r>
    <n v="490"/>
    <d v="2011-01-22T00:00:00"/>
    <n v="1"/>
    <x v="11"/>
    <b v="0"/>
    <n v="6"/>
    <n v="2"/>
    <x v="1"/>
    <n v="0.06"/>
    <n v="7.5800000000000006E-2"/>
    <n v="0.38"/>
    <n v="0.1343"/>
    <n v="4"/>
    <n v="4"/>
    <s v="weekend"/>
    <s v="MORNING(8AM-12PM)"/>
  </r>
  <r>
    <n v="491"/>
    <d v="2011-01-22T00:00:00"/>
    <n v="1"/>
    <x v="12"/>
    <b v="0"/>
    <n v="6"/>
    <n v="2"/>
    <x v="1"/>
    <n v="0.06"/>
    <n v="0.1061"/>
    <n v="0.38"/>
    <n v="0.1045"/>
    <n v="10"/>
    <n v="10"/>
    <s v="weekend"/>
    <s v="AFTERNOON(12PM-4PM)"/>
  </r>
  <r>
    <n v="492"/>
    <d v="2011-01-22T00:00:00"/>
    <n v="1"/>
    <x v="13"/>
    <b v="0"/>
    <n v="6"/>
    <n v="1"/>
    <x v="0"/>
    <n v="0.08"/>
    <n v="0.16669999999999999"/>
    <n v="0.35"/>
    <n v="0"/>
    <n v="12"/>
    <n v="12"/>
    <s v="weekend"/>
    <s v="AFTERNOON(12PM-4PM)"/>
  </r>
  <r>
    <n v="493"/>
    <d v="2011-01-22T00:00:00"/>
    <n v="1"/>
    <x v="14"/>
    <b v="0"/>
    <n v="6"/>
    <n v="1"/>
    <x v="0"/>
    <n v="0.1"/>
    <n v="0.13639999999999999"/>
    <n v="0.33"/>
    <n v="0.1045"/>
    <n v="11"/>
    <n v="11"/>
    <s v="weekend"/>
    <s v="AFTERNOON(12PM-4PM)"/>
  </r>
  <r>
    <n v="494"/>
    <d v="2011-01-22T00:00:00"/>
    <n v="1"/>
    <x v="15"/>
    <b v="0"/>
    <n v="6"/>
    <n v="1"/>
    <x v="0"/>
    <n v="0.12"/>
    <n v="0.1515"/>
    <n v="0.28000000000000003"/>
    <n v="0"/>
    <n v="10"/>
    <n v="10"/>
    <s v="weekend"/>
    <s v="AFTERNOON(12PM-4PM)"/>
  </r>
  <r>
    <n v="495"/>
    <d v="2011-01-22T00:00:00"/>
    <n v="1"/>
    <x v="16"/>
    <b v="0"/>
    <n v="6"/>
    <n v="1"/>
    <x v="0"/>
    <n v="0.12"/>
    <n v="0.13639999999999999"/>
    <n v="0.28000000000000003"/>
    <n v="0.19400000000000001"/>
    <n v="11"/>
    <n v="11"/>
    <s v="weekend"/>
    <s v="EVENING(4PM-8PM)"/>
  </r>
  <r>
    <n v="496"/>
    <d v="2011-01-22T00:00:00"/>
    <n v="1"/>
    <x v="17"/>
    <b v="0"/>
    <n v="6"/>
    <n v="1"/>
    <x v="0"/>
    <n v="0.12"/>
    <n v="0.19700000000000001"/>
    <n v="0.28000000000000003"/>
    <n v="0"/>
    <n v="8"/>
    <n v="8"/>
    <s v="weekend"/>
    <s v="EVENING(4PM-8PM)"/>
  </r>
  <r>
    <n v="497"/>
    <d v="2011-01-22T00:00:00"/>
    <n v="1"/>
    <x v="18"/>
    <b v="0"/>
    <n v="6"/>
    <n v="1"/>
    <x v="0"/>
    <n v="0.08"/>
    <n v="9.0899999999999995E-2"/>
    <n v="0.35"/>
    <n v="0.19400000000000001"/>
    <n v="0"/>
    <n v="0"/>
    <s v="weekend"/>
    <s v="EVENING(4PM-8PM)"/>
  </r>
  <r>
    <n v="498"/>
    <d v="2011-01-22T00:00:00"/>
    <n v="1"/>
    <x v="19"/>
    <b v="0"/>
    <n v="6"/>
    <n v="1"/>
    <x v="0"/>
    <n v="0.08"/>
    <n v="0.1061"/>
    <n v="0.35"/>
    <n v="0.1343"/>
    <n v="6"/>
    <n v="6"/>
    <s v="weekend"/>
    <s v="EVENING(4PM-8PM)"/>
  </r>
  <r>
    <n v="499"/>
    <d v="2011-01-22T00:00:00"/>
    <n v="1"/>
    <x v="20"/>
    <b v="0"/>
    <n v="6"/>
    <n v="1"/>
    <x v="0"/>
    <n v="0.06"/>
    <n v="7.5800000000000006E-2"/>
    <n v="0.45"/>
    <n v="0.16420000000000001"/>
    <n v="1"/>
    <n v="1"/>
    <s v="weekend"/>
    <s v="NIGHT/EARLY MORNING(8PM-8AM)"/>
  </r>
  <r>
    <n v="500"/>
    <d v="2011-01-22T00:00:00"/>
    <n v="1"/>
    <x v="21"/>
    <b v="0"/>
    <n v="6"/>
    <n v="1"/>
    <x v="0"/>
    <n v="0.06"/>
    <n v="0.1061"/>
    <n v="0.41"/>
    <n v="8.9599999999999999E-2"/>
    <n v="0"/>
    <n v="0"/>
    <s v="weekend"/>
    <s v="NIGHT/EARLY MORNING(8PM-8AM)"/>
  </r>
  <r>
    <n v="501"/>
    <d v="2011-01-22T00:00:00"/>
    <n v="1"/>
    <x v="22"/>
    <b v="0"/>
    <n v="6"/>
    <n v="1"/>
    <x v="0"/>
    <n v="0.06"/>
    <n v="0.1515"/>
    <n v="0.49"/>
    <n v="0"/>
    <n v="7"/>
    <n v="7"/>
    <s v="weekend"/>
    <s v="NIGHT/EARLY MORNING(8PM-8AM)"/>
  </r>
  <r>
    <n v="502"/>
    <d v="2011-01-22T00:00:00"/>
    <n v="1"/>
    <x v="23"/>
    <b v="0"/>
    <n v="6"/>
    <n v="1"/>
    <x v="0"/>
    <n v="0.04"/>
    <n v="7.5800000000000006E-2"/>
    <n v="0.56999999999999995"/>
    <n v="0.1045"/>
    <n v="2"/>
    <n v="2"/>
    <s v="weekend"/>
    <s v="NIGHT/EARLY MORNING(8PM-8AM)"/>
  </r>
  <r>
    <n v="503"/>
    <d v="2011-01-23T00:00:00"/>
    <n v="1"/>
    <x v="0"/>
    <b v="0"/>
    <n v="0"/>
    <n v="1"/>
    <x v="0"/>
    <n v="0.04"/>
    <n v="7.5800000000000006E-2"/>
    <n v="0.56999999999999995"/>
    <n v="0.1045"/>
    <n v="2"/>
    <n v="2"/>
    <s v="weekend"/>
    <s v="NIGHT/EARLY MORNING(8PM-8AM)"/>
  </r>
  <r>
    <n v="504"/>
    <d v="2011-01-23T00:00:00"/>
    <n v="1"/>
    <x v="1"/>
    <b v="0"/>
    <n v="0"/>
    <n v="1"/>
    <x v="0"/>
    <n v="0.04"/>
    <n v="7.5800000000000006E-2"/>
    <n v="0.56999999999999995"/>
    <n v="0.1045"/>
    <n v="1"/>
    <n v="1"/>
    <s v="weekend"/>
    <s v="NIGHT/EARLY MORNING(8PM-8AM)"/>
  </r>
  <r>
    <n v="505"/>
    <d v="2011-01-23T00:00:00"/>
    <n v="1"/>
    <x v="2"/>
    <b v="0"/>
    <n v="0"/>
    <n v="1"/>
    <x v="0"/>
    <n v="0.02"/>
    <n v="6.0600000000000001E-2"/>
    <n v="0.62"/>
    <n v="0.1343"/>
    <n v="3"/>
    <n v="3"/>
    <s v="weekend"/>
    <s v="NIGHT/EARLY MORNING(8PM-8AM)"/>
  </r>
  <r>
    <n v="506"/>
    <d v="2011-01-23T00:00:00"/>
    <n v="1"/>
    <x v="3"/>
    <b v="0"/>
    <n v="0"/>
    <n v="1"/>
    <x v="0"/>
    <n v="0.02"/>
    <n v="6.0600000000000001E-2"/>
    <n v="0.62"/>
    <n v="0.1343"/>
    <n v="1"/>
    <n v="1"/>
    <s v="weekend"/>
    <s v="NIGHT/EARLY MORNING(8PM-8AM)"/>
  </r>
  <r>
    <n v="507"/>
    <d v="2011-01-23T00:00:00"/>
    <n v="1"/>
    <x v="5"/>
    <b v="0"/>
    <n v="0"/>
    <n v="2"/>
    <x v="1"/>
    <n v="0.04"/>
    <n v="7.5800000000000006E-2"/>
    <n v="0.56999999999999995"/>
    <n v="0.1045"/>
    <n v="0"/>
    <n v="0"/>
    <s v="weekend"/>
    <s v="NIGHT/EARLY MORNING(8PM-8AM)"/>
  </r>
  <r>
    <n v="508"/>
    <d v="2011-01-23T00:00:00"/>
    <n v="1"/>
    <x v="6"/>
    <b v="0"/>
    <n v="0"/>
    <n v="2"/>
    <x v="1"/>
    <n v="0.04"/>
    <n v="7.5800000000000006E-2"/>
    <n v="0.56999999999999995"/>
    <n v="0.1045"/>
    <n v="0"/>
    <n v="0"/>
    <s v="weekend"/>
    <s v="NIGHT/EARLY MORNING(8PM-8AM)"/>
  </r>
  <r>
    <n v="509"/>
    <d v="2011-01-23T00:00:00"/>
    <n v="1"/>
    <x v="7"/>
    <b v="0"/>
    <n v="0"/>
    <n v="1"/>
    <x v="0"/>
    <n v="0.08"/>
    <n v="0.1061"/>
    <n v="0.57999999999999996"/>
    <n v="0.16420000000000001"/>
    <n v="1"/>
    <n v="1"/>
    <s v="weekend"/>
    <s v="NIGHT/EARLY MORNING(8PM-8AM)"/>
  </r>
  <r>
    <n v="510"/>
    <d v="2011-01-23T00:00:00"/>
    <n v="1"/>
    <x v="8"/>
    <b v="0"/>
    <n v="0"/>
    <n v="1"/>
    <x v="0"/>
    <n v="0.06"/>
    <n v="7.5800000000000006E-2"/>
    <n v="0.62"/>
    <n v="0.16420000000000001"/>
    <n v="2"/>
    <n v="2"/>
    <s v="weekend"/>
    <s v="MORNING(8AM-12PM)"/>
  </r>
  <r>
    <n v="511"/>
    <d v="2011-01-23T00:00:00"/>
    <n v="1"/>
    <x v="9"/>
    <b v="0"/>
    <n v="0"/>
    <n v="1"/>
    <x v="0"/>
    <n v="0.1"/>
    <n v="7.5800000000000006E-2"/>
    <n v="0.54"/>
    <n v="0.35820000000000002"/>
    <n v="3"/>
    <n v="3"/>
    <s v="weekend"/>
    <s v="MORNING(8AM-12PM)"/>
  </r>
  <r>
    <n v="512"/>
    <d v="2011-01-23T00:00:00"/>
    <n v="1"/>
    <x v="10"/>
    <b v="0"/>
    <n v="0"/>
    <n v="1"/>
    <x v="0"/>
    <n v="0.14000000000000001"/>
    <n v="0.1061"/>
    <n v="0.46"/>
    <n v="0.3881"/>
    <n v="7"/>
    <n v="7"/>
    <s v="weekend"/>
    <s v="MORNING(8AM-12PM)"/>
  </r>
  <r>
    <n v="513"/>
    <d v="2011-01-23T00:00:00"/>
    <n v="1"/>
    <x v="11"/>
    <b v="0"/>
    <n v="0"/>
    <n v="1"/>
    <x v="0"/>
    <n v="0.14000000000000001"/>
    <n v="0.13639999999999999"/>
    <n v="0.43"/>
    <n v="0.22389999999999999"/>
    <n v="22"/>
    <n v="22"/>
    <s v="weekend"/>
    <s v="MORNING(8AM-12PM)"/>
  </r>
  <r>
    <n v="514"/>
    <d v="2011-01-23T00:00:00"/>
    <n v="1"/>
    <x v="12"/>
    <b v="0"/>
    <n v="0"/>
    <n v="1"/>
    <x v="0"/>
    <n v="0.16"/>
    <n v="0.1212"/>
    <n v="0.37"/>
    <n v="0.4627"/>
    <n v="24"/>
    <n v="24"/>
    <s v="weekend"/>
    <s v="AFTERNOON(12PM-4PM)"/>
  </r>
  <r>
    <n v="515"/>
    <d v="2011-01-23T00:00:00"/>
    <n v="1"/>
    <x v="13"/>
    <b v="0"/>
    <n v="0"/>
    <n v="1"/>
    <x v="0"/>
    <n v="0.14000000000000001"/>
    <n v="0.1061"/>
    <n v="0.33"/>
    <n v="0.3881"/>
    <n v="12"/>
    <n v="12"/>
    <s v="weekend"/>
    <s v="AFTERNOON(12PM-4PM)"/>
  </r>
  <r>
    <n v="516"/>
    <d v="2011-01-23T00:00:00"/>
    <n v="1"/>
    <x v="14"/>
    <b v="0"/>
    <n v="0"/>
    <n v="1"/>
    <x v="0"/>
    <n v="0.16"/>
    <n v="0.13639999999999999"/>
    <n v="0.28000000000000003"/>
    <n v="0.35820000000000002"/>
    <n v="17"/>
    <n v="17"/>
    <s v="weekend"/>
    <s v="AFTERNOON(12PM-4PM)"/>
  </r>
  <r>
    <n v="517"/>
    <d v="2011-01-23T00:00:00"/>
    <n v="1"/>
    <x v="15"/>
    <b v="0"/>
    <n v="0"/>
    <n v="1"/>
    <x v="0"/>
    <n v="0.16"/>
    <n v="0.13639999999999999"/>
    <n v="0.28000000000000003"/>
    <n v="0.35820000000000002"/>
    <n v="13"/>
    <n v="13"/>
    <s v="weekend"/>
    <s v="AFTERNOON(12PM-4PM)"/>
  </r>
  <r>
    <n v="518"/>
    <d v="2011-01-23T00:00:00"/>
    <n v="1"/>
    <x v="16"/>
    <b v="0"/>
    <n v="0"/>
    <n v="1"/>
    <x v="0"/>
    <n v="0.16"/>
    <n v="0.13639999999999999"/>
    <n v="0.26"/>
    <n v="0.32840000000000003"/>
    <n v="9"/>
    <n v="9"/>
    <s v="weekend"/>
    <s v="EVENING(4PM-8PM)"/>
  </r>
  <r>
    <n v="519"/>
    <d v="2011-01-23T00:00:00"/>
    <n v="1"/>
    <x v="17"/>
    <b v="0"/>
    <n v="0"/>
    <n v="1"/>
    <x v="0"/>
    <n v="0.14000000000000001"/>
    <n v="0.1061"/>
    <n v="0.26"/>
    <n v="0.3881"/>
    <n v="5"/>
    <n v="5"/>
    <s v="weekend"/>
    <s v="EVENING(4PM-8PM)"/>
  </r>
  <r>
    <n v="520"/>
    <d v="2011-01-23T00:00:00"/>
    <n v="1"/>
    <x v="18"/>
    <b v="0"/>
    <n v="0"/>
    <n v="1"/>
    <x v="0"/>
    <n v="0.12"/>
    <n v="0.1212"/>
    <n v="0.3"/>
    <n v="0.25369999999999998"/>
    <n v="5"/>
    <n v="5"/>
    <s v="weekend"/>
    <s v="EVENING(4PM-8PM)"/>
  </r>
  <r>
    <n v="521"/>
    <d v="2011-01-23T00:00:00"/>
    <n v="1"/>
    <x v="19"/>
    <b v="0"/>
    <n v="0"/>
    <n v="1"/>
    <x v="0"/>
    <n v="0.12"/>
    <n v="0.1212"/>
    <n v="0.3"/>
    <n v="0.28360000000000002"/>
    <n v="5"/>
    <n v="5"/>
    <s v="weekend"/>
    <s v="EVENING(4PM-8PM)"/>
  </r>
  <r>
    <n v="522"/>
    <d v="2011-01-23T00:00:00"/>
    <n v="1"/>
    <x v="20"/>
    <b v="0"/>
    <n v="0"/>
    <n v="1"/>
    <x v="0"/>
    <n v="0.1"/>
    <n v="0.1061"/>
    <n v="0.36"/>
    <n v="0.25369999999999998"/>
    <n v="4"/>
    <n v="4"/>
    <s v="weekend"/>
    <s v="NIGHT/EARLY MORNING(8PM-8AM)"/>
  </r>
  <r>
    <n v="523"/>
    <d v="2011-01-23T00:00:00"/>
    <n v="1"/>
    <x v="21"/>
    <b v="0"/>
    <n v="0"/>
    <n v="1"/>
    <x v="0"/>
    <n v="0.1"/>
    <n v="0.1061"/>
    <n v="0.36"/>
    <n v="0.19400000000000001"/>
    <n v="5"/>
    <n v="5"/>
    <s v="weekend"/>
    <s v="NIGHT/EARLY MORNING(8PM-8AM)"/>
  </r>
  <r>
    <n v="524"/>
    <d v="2011-01-23T00:00:00"/>
    <n v="1"/>
    <x v="22"/>
    <b v="0"/>
    <n v="0"/>
    <n v="1"/>
    <x v="0"/>
    <n v="0.08"/>
    <n v="9.0899999999999995E-2"/>
    <n v="0.38"/>
    <n v="0.19400000000000001"/>
    <n v="5"/>
    <n v="5"/>
    <s v="weekend"/>
    <s v="NIGHT/EARLY MORNING(8PM-8AM)"/>
  </r>
  <r>
    <n v="525"/>
    <d v="2011-01-23T00:00:00"/>
    <n v="1"/>
    <x v="23"/>
    <b v="0"/>
    <n v="0"/>
    <n v="1"/>
    <x v="0"/>
    <n v="0.06"/>
    <n v="6.0600000000000001E-2"/>
    <n v="0.41"/>
    <n v="0.22389999999999999"/>
    <n v="4"/>
    <n v="4"/>
    <s v="weekend"/>
    <s v="NIGHT/EARLY MORNING(8PM-8AM)"/>
  </r>
  <r>
    <n v="526"/>
    <d v="2011-01-24T00:00:00"/>
    <n v="1"/>
    <x v="0"/>
    <b v="0"/>
    <n v="1"/>
    <n v="1"/>
    <x v="0"/>
    <n v="0.06"/>
    <n v="6.0600000000000001E-2"/>
    <n v="0.41"/>
    <n v="0.19400000000000001"/>
    <n v="0"/>
    <n v="0"/>
    <s v="weekday"/>
    <s v="NIGHT/EARLY MORNING(8PM-8AM)"/>
  </r>
  <r>
    <n v="527"/>
    <d v="2011-01-24T00:00:00"/>
    <n v="1"/>
    <x v="1"/>
    <b v="0"/>
    <n v="1"/>
    <n v="1"/>
    <x v="0"/>
    <n v="0.04"/>
    <n v="4.5499999999999999E-2"/>
    <n v="0.45"/>
    <n v="0.19400000000000001"/>
    <n v="0"/>
    <n v="0"/>
    <s v="weekday"/>
    <s v="NIGHT/EARLY MORNING(8PM-8AM)"/>
  </r>
  <r>
    <n v="528"/>
    <d v="2011-01-24T00:00:00"/>
    <n v="1"/>
    <x v="3"/>
    <b v="0"/>
    <n v="1"/>
    <n v="1"/>
    <x v="0"/>
    <n v="0.04"/>
    <n v="3.0300000000000001E-2"/>
    <n v="0.45"/>
    <n v="0.25369999999999998"/>
    <n v="0"/>
    <n v="0"/>
    <s v="weekday"/>
    <s v="NIGHT/EARLY MORNING(8PM-8AM)"/>
  </r>
  <r>
    <n v="529"/>
    <d v="2011-01-24T00:00:00"/>
    <n v="1"/>
    <x v="4"/>
    <b v="0"/>
    <n v="1"/>
    <n v="1"/>
    <x v="0"/>
    <n v="0.02"/>
    <n v="6.0600000000000001E-2"/>
    <n v="0.48"/>
    <n v="0.1343"/>
    <n v="0"/>
    <n v="0"/>
    <s v="weekday"/>
    <s v="NIGHT/EARLY MORNING(8PM-8AM)"/>
  </r>
  <r>
    <n v="530"/>
    <d v="2011-01-24T00:00:00"/>
    <n v="1"/>
    <x v="5"/>
    <b v="0"/>
    <n v="1"/>
    <n v="1"/>
    <x v="0"/>
    <n v="0.02"/>
    <n v="6.0600000000000001E-2"/>
    <n v="0.48"/>
    <n v="0.1343"/>
    <n v="0"/>
    <n v="0"/>
    <s v="weekday"/>
    <s v="NIGHT/EARLY MORNING(8PM-8AM)"/>
  </r>
  <r>
    <n v="531"/>
    <d v="2011-01-24T00:00:00"/>
    <n v="1"/>
    <x v="6"/>
    <b v="0"/>
    <n v="1"/>
    <n v="1"/>
    <x v="0"/>
    <n v="0.02"/>
    <n v="7.5800000000000006E-2"/>
    <n v="0.48"/>
    <n v="8.9599999999999999E-2"/>
    <n v="0"/>
    <n v="0"/>
    <s v="weekday"/>
    <s v="NIGHT/EARLY MORNING(8PM-8AM)"/>
  </r>
  <r>
    <n v="532"/>
    <d v="2011-01-24T00:00:00"/>
    <n v="1"/>
    <x v="7"/>
    <b v="0"/>
    <n v="1"/>
    <n v="1"/>
    <x v="0"/>
    <n v="0.02"/>
    <n v="0.1212"/>
    <n v="0.48"/>
    <n v="0"/>
    <n v="5"/>
    <n v="5"/>
    <s v="weekday"/>
    <s v="NIGHT/EARLY MORNING(8PM-8AM)"/>
  </r>
  <r>
    <n v="533"/>
    <d v="2011-01-24T00:00:00"/>
    <n v="1"/>
    <x v="8"/>
    <b v="0"/>
    <n v="1"/>
    <n v="1"/>
    <x v="0"/>
    <n v="0.04"/>
    <n v="0.13639999999999999"/>
    <n v="0.49"/>
    <n v="0"/>
    <n v="6"/>
    <n v="6"/>
    <s v="weekday"/>
    <s v="MORNING(8AM-12PM)"/>
  </r>
  <r>
    <n v="534"/>
    <d v="2011-01-24T00:00:00"/>
    <n v="1"/>
    <x v="9"/>
    <b v="0"/>
    <n v="1"/>
    <n v="1"/>
    <x v="0"/>
    <n v="0.06"/>
    <n v="0.1515"/>
    <n v="0.41"/>
    <n v="0"/>
    <n v="4"/>
    <n v="4"/>
    <s v="weekday"/>
    <s v="MORNING(8AM-12PM)"/>
  </r>
  <r>
    <n v="535"/>
    <d v="2011-01-24T00:00:00"/>
    <n v="1"/>
    <x v="10"/>
    <b v="0"/>
    <n v="1"/>
    <n v="1"/>
    <x v="0"/>
    <n v="0.1"/>
    <n v="0.13639999999999999"/>
    <n v="0.42"/>
    <n v="0"/>
    <n v="6"/>
    <n v="6"/>
    <s v="weekday"/>
    <s v="MORNING(8AM-12PM)"/>
  </r>
  <r>
    <n v="536"/>
    <d v="2011-01-24T00:00:00"/>
    <n v="1"/>
    <x v="11"/>
    <b v="0"/>
    <n v="1"/>
    <n v="1"/>
    <x v="0"/>
    <n v="0.1"/>
    <n v="0.1212"/>
    <n v="0.46"/>
    <n v="0.1343"/>
    <n v="3"/>
    <n v="3"/>
    <s v="weekday"/>
    <s v="MORNING(8AM-12PM)"/>
  </r>
  <r>
    <n v="537"/>
    <d v="2011-01-24T00:00:00"/>
    <n v="1"/>
    <x v="12"/>
    <b v="0"/>
    <n v="1"/>
    <n v="2"/>
    <x v="1"/>
    <n v="0.12"/>
    <n v="0.13639999999999999"/>
    <n v="0.42"/>
    <n v="0.19400000000000001"/>
    <n v="11"/>
    <n v="11"/>
    <s v="weekday"/>
    <s v="AFTERNOON(12PM-4PM)"/>
  </r>
  <r>
    <n v="538"/>
    <d v="2011-01-24T00:00:00"/>
    <n v="1"/>
    <x v="13"/>
    <b v="0"/>
    <n v="1"/>
    <n v="2"/>
    <x v="1"/>
    <n v="0.14000000000000001"/>
    <n v="0.13639999999999999"/>
    <n v="0.43"/>
    <n v="0.22389999999999999"/>
    <n v="6"/>
    <n v="6"/>
    <s v="weekday"/>
    <s v="AFTERNOON(12PM-4PM)"/>
  </r>
  <r>
    <n v="539"/>
    <d v="2011-01-24T00:00:00"/>
    <n v="1"/>
    <x v="14"/>
    <b v="0"/>
    <n v="1"/>
    <n v="2"/>
    <x v="1"/>
    <n v="0.14000000000000001"/>
    <n v="0.13639999999999999"/>
    <n v="0.46"/>
    <n v="0.22389999999999999"/>
    <n v="2"/>
    <n v="2"/>
    <s v="weekday"/>
    <s v="AFTERNOON(12PM-4PM)"/>
  </r>
  <r>
    <n v="540"/>
    <d v="2011-01-24T00:00:00"/>
    <n v="1"/>
    <x v="15"/>
    <b v="0"/>
    <n v="1"/>
    <n v="1"/>
    <x v="0"/>
    <n v="0.16"/>
    <n v="0.16669999999999999"/>
    <n v="0.4"/>
    <n v="0.16420000000000001"/>
    <n v="7"/>
    <n v="7"/>
    <s v="weekday"/>
    <s v="AFTERNOON(12PM-4PM)"/>
  </r>
  <r>
    <n v="541"/>
    <d v="2011-01-24T00:00:00"/>
    <n v="1"/>
    <x v="16"/>
    <b v="0"/>
    <n v="1"/>
    <n v="1"/>
    <x v="0"/>
    <n v="0.16"/>
    <n v="0.1515"/>
    <n v="0.47"/>
    <n v="0.25369999999999998"/>
    <n v="4"/>
    <n v="4"/>
    <s v="weekday"/>
    <s v="EVENING(4PM-8PM)"/>
  </r>
  <r>
    <n v="542"/>
    <d v="2011-01-24T00:00:00"/>
    <n v="1"/>
    <x v="17"/>
    <b v="0"/>
    <n v="1"/>
    <n v="1"/>
    <x v="0"/>
    <n v="0.14000000000000001"/>
    <n v="0.1212"/>
    <n v="0.5"/>
    <n v="0.25369999999999998"/>
    <n v="6"/>
    <n v="6"/>
    <s v="weekday"/>
    <s v="EVENING(4PM-8PM)"/>
  </r>
  <r>
    <n v="543"/>
    <d v="2011-01-24T00:00:00"/>
    <n v="1"/>
    <x v="18"/>
    <b v="0"/>
    <n v="1"/>
    <n v="1"/>
    <x v="0"/>
    <n v="0.14000000000000001"/>
    <n v="0.13639999999999999"/>
    <n v="0.59"/>
    <n v="0.19400000000000001"/>
    <n v="8"/>
    <n v="8"/>
    <s v="weekday"/>
    <s v="EVENING(4PM-8PM)"/>
  </r>
  <r>
    <n v="544"/>
    <d v="2011-01-24T00:00:00"/>
    <n v="1"/>
    <x v="19"/>
    <b v="0"/>
    <n v="1"/>
    <n v="1"/>
    <x v="0"/>
    <n v="0.14000000000000001"/>
    <n v="0.1515"/>
    <n v="0.54"/>
    <n v="0.16420000000000001"/>
    <n v="5"/>
    <n v="5"/>
    <s v="weekday"/>
    <s v="EVENING(4PM-8PM)"/>
  </r>
  <r>
    <n v="545"/>
    <d v="2011-01-24T00:00:00"/>
    <n v="1"/>
    <x v="20"/>
    <b v="0"/>
    <n v="1"/>
    <n v="1"/>
    <x v="0"/>
    <n v="0.14000000000000001"/>
    <n v="0.13639999999999999"/>
    <n v="0.59"/>
    <n v="0.19400000000000001"/>
    <n v="1"/>
    <n v="1"/>
    <s v="weekday"/>
    <s v="NIGHT/EARLY MORNING(8PM-8AM)"/>
  </r>
  <r>
    <n v="546"/>
    <d v="2011-01-24T00:00:00"/>
    <n v="1"/>
    <x v="21"/>
    <b v="0"/>
    <n v="1"/>
    <n v="1"/>
    <x v="0"/>
    <n v="0.14000000000000001"/>
    <n v="0.1515"/>
    <n v="0.63"/>
    <n v="0.16420000000000001"/>
    <n v="6"/>
    <n v="6"/>
    <s v="weekday"/>
    <s v="NIGHT/EARLY MORNING(8PM-8AM)"/>
  </r>
  <r>
    <n v="547"/>
    <d v="2011-01-24T00:00:00"/>
    <n v="1"/>
    <x v="22"/>
    <b v="0"/>
    <n v="1"/>
    <n v="2"/>
    <x v="1"/>
    <n v="0.14000000000000001"/>
    <n v="0.13639999999999999"/>
    <n v="0.63"/>
    <n v="0.22389999999999999"/>
    <n v="3"/>
    <n v="3"/>
    <s v="weekday"/>
    <s v="NIGHT/EARLY MORNING(8PM-8AM)"/>
  </r>
  <r>
    <n v="548"/>
    <d v="2011-01-24T00:00:00"/>
    <n v="1"/>
    <x v="23"/>
    <b v="0"/>
    <n v="1"/>
    <n v="2"/>
    <x v="1"/>
    <n v="0.16"/>
    <n v="0.1515"/>
    <n v="0.64"/>
    <n v="0.25369999999999998"/>
    <n v="3"/>
    <n v="3"/>
    <s v="weekday"/>
    <s v="NIGHT/EARLY MORNING(8PM-8AM)"/>
  </r>
  <r>
    <n v="549"/>
    <d v="2011-01-25T00:00:00"/>
    <n v="1"/>
    <x v="0"/>
    <b v="0"/>
    <n v="2"/>
    <n v="2"/>
    <x v="1"/>
    <n v="0.16"/>
    <n v="0.13639999999999999"/>
    <n v="0.69"/>
    <n v="0.28360000000000002"/>
    <n v="3"/>
    <n v="3"/>
    <s v="weekday"/>
    <s v="NIGHT/EARLY MORNING(8PM-8AM)"/>
  </r>
  <r>
    <n v="550"/>
    <d v="2011-01-25T00:00:00"/>
    <n v="1"/>
    <x v="1"/>
    <b v="0"/>
    <n v="2"/>
    <n v="2"/>
    <x v="1"/>
    <n v="0.16"/>
    <n v="0.16669999999999999"/>
    <n v="0.69"/>
    <n v="0.16420000000000001"/>
    <n v="0"/>
    <n v="0"/>
    <s v="weekday"/>
    <s v="NIGHT/EARLY MORNING(8PM-8AM)"/>
  </r>
  <r>
    <n v="551"/>
    <d v="2011-01-25T00:00:00"/>
    <n v="1"/>
    <x v="2"/>
    <b v="0"/>
    <n v="2"/>
    <n v="1"/>
    <x v="0"/>
    <n v="0.16"/>
    <n v="0.1515"/>
    <n v="0.69"/>
    <n v="0.22389999999999999"/>
    <n v="0"/>
    <n v="0"/>
    <s v="weekday"/>
    <s v="NIGHT/EARLY MORNING(8PM-8AM)"/>
  </r>
  <r>
    <n v="552"/>
    <d v="2011-01-25T00:00:00"/>
    <n v="1"/>
    <x v="4"/>
    <b v="0"/>
    <n v="2"/>
    <n v="1"/>
    <x v="0"/>
    <n v="0.14000000000000001"/>
    <n v="0.16669999999999999"/>
    <n v="0.74"/>
    <n v="0.1045"/>
    <n v="0"/>
    <n v="0"/>
    <s v="weekday"/>
    <s v="NIGHT/EARLY MORNING(8PM-8AM)"/>
  </r>
  <r>
    <n v="553"/>
    <d v="2011-01-25T00:00:00"/>
    <n v="1"/>
    <x v="5"/>
    <b v="0"/>
    <n v="2"/>
    <n v="1"/>
    <x v="0"/>
    <n v="0.14000000000000001"/>
    <n v="0.13639999999999999"/>
    <n v="0.74"/>
    <n v="0.22389999999999999"/>
    <n v="0"/>
    <n v="0"/>
    <s v="weekday"/>
    <s v="NIGHT/EARLY MORNING(8PM-8AM)"/>
  </r>
  <r>
    <n v="554"/>
    <d v="2011-01-25T00:00:00"/>
    <n v="1"/>
    <x v="6"/>
    <b v="0"/>
    <n v="2"/>
    <n v="1"/>
    <x v="0"/>
    <n v="0.16"/>
    <n v="0.18179999999999999"/>
    <n v="0.74"/>
    <n v="0.1045"/>
    <n v="1"/>
    <n v="1"/>
    <s v="weekday"/>
    <s v="NIGHT/EARLY MORNING(8PM-8AM)"/>
  </r>
  <r>
    <n v="555"/>
    <d v="2011-01-25T00:00:00"/>
    <n v="1"/>
    <x v="7"/>
    <b v="0"/>
    <n v="2"/>
    <n v="1"/>
    <x v="0"/>
    <n v="0.16"/>
    <n v="0.1515"/>
    <n v="0.74"/>
    <n v="0.22389999999999999"/>
    <n v="5"/>
    <n v="5"/>
    <s v="weekday"/>
    <s v="NIGHT/EARLY MORNING(8PM-8AM)"/>
  </r>
  <r>
    <n v="556"/>
    <d v="2011-01-25T00:00:00"/>
    <n v="1"/>
    <x v="8"/>
    <b v="0"/>
    <n v="2"/>
    <n v="2"/>
    <x v="1"/>
    <n v="0.16"/>
    <n v="0.18179999999999999"/>
    <n v="0.74"/>
    <n v="0.1343"/>
    <n v="5"/>
    <n v="5"/>
    <s v="weekday"/>
    <s v="MORNING(8AM-12AM)"/>
  </r>
  <r>
    <n v="557"/>
    <d v="2011-01-25T00:00:00"/>
    <n v="1"/>
    <x v="9"/>
    <b v="0"/>
    <n v="2"/>
    <n v="2"/>
    <x v="1"/>
    <n v="0.2"/>
    <n v="0.2273"/>
    <n v="0.64"/>
    <n v="8.9599999999999999E-2"/>
    <n v="10"/>
    <n v="10"/>
    <s v="weekday"/>
    <s v="MORNING(8AM-12AM)"/>
  </r>
  <r>
    <n v="558"/>
    <d v="2011-01-25T00:00:00"/>
    <n v="1"/>
    <x v="10"/>
    <b v="0"/>
    <n v="2"/>
    <n v="2"/>
    <x v="1"/>
    <n v="0.22"/>
    <n v="0.2424"/>
    <n v="0.6"/>
    <n v="0.1045"/>
    <n v="6"/>
    <n v="6"/>
    <s v="weekday"/>
    <s v="MORNING(8AM-12AM)"/>
  </r>
  <r>
    <n v="559"/>
    <d v="2011-01-25T00:00:00"/>
    <n v="1"/>
    <x v="11"/>
    <b v="0"/>
    <n v="2"/>
    <n v="2"/>
    <x v="1"/>
    <n v="0.24"/>
    <n v="0.2424"/>
    <n v="0.6"/>
    <n v="0.1343"/>
    <n v="6"/>
    <n v="6"/>
    <s v="weekday"/>
    <s v="MORNING(8AM-12AM)"/>
  </r>
  <r>
    <n v="560"/>
    <d v="2011-01-25T00:00:00"/>
    <n v="1"/>
    <x v="12"/>
    <b v="0"/>
    <n v="2"/>
    <n v="2"/>
    <x v="1"/>
    <n v="0.26"/>
    <n v="0.28789999999999999"/>
    <n v="0.56000000000000005"/>
    <n v="8.9599999999999999E-2"/>
    <n v="21"/>
    <n v="21"/>
    <s v="weekday"/>
    <s v="AFTERNOON(12PM-4PM)"/>
  </r>
  <r>
    <n v="561"/>
    <d v="2011-01-25T00:00:00"/>
    <n v="1"/>
    <x v="13"/>
    <b v="0"/>
    <n v="2"/>
    <n v="2"/>
    <x v="1"/>
    <n v="0.26"/>
    <n v="0.2727"/>
    <n v="0.56000000000000005"/>
    <n v="0.1343"/>
    <n v="21"/>
    <n v="21"/>
    <s v="weekday"/>
    <s v="AFTERNOON(12PM-4PM)"/>
  </r>
  <r>
    <n v="562"/>
    <d v="2011-01-25T00:00:00"/>
    <n v="1"/>
    <x v="14"/>
    <b v="0"/>
    <n v="2"/>
    <n v="2"/>
    <x v="1"/>
    <n v="0.3"/>
    <n v="0.33329999999999999"/>
    <n v="0.45"/>
    <n v="0"/>
    <n v="11"/>
    <n v="11"/>
    <s v="weekday"/>
    <s v="AFTERNOON(12PM-4PM)"/>
  </r>
  <r>
    <n v="563"/>
    <d v="2011-01-25T00:00:00"/>
    <n v="1"/>
    <x v="15"/>
    <b v="0"/>
    <n v="2"/>
    <n v="2"/>
    <x v="1"/>
    <n v="0.32"/>
    <n v="0.34849999999999998"/>
    <n v="0.42"/>
    <n v="0"/>
    <n v="21"/>
    <n v="21"/>
    <s v="weekday"/>
    <s v="AFTERNOON(12PM-4PM)"/>
  </r>
  <r>
    <n v="564"/>
    <d v="2011-01-25T00:00:00"/>
    <n v="1"/>
    <x v="16"/>
    <b v="0"/>
    <n v="2"/>
    <n v="2"/>
    <x v="1"/>
    <n v="0.32"/>
    <n v="0.34849999999999998"/>
    <n v="0.42"/>
    <n v="0"/>
    <n v="14"/>
    <n v="14"/>
    <s v="weekday"/>
    <s v="EVENING(4PM-8PM)"/>
  </r>
  <r>
    <n v="565"/>
    <d v="2011-01-25T00:00:00"/>
    <n v="1"/>
    <x v="17"/>
    <b v="0"/>
    <n v="2"/>
    <n v="1"/>
    <x v="0"/>
    <n v="0.3"/>
    <n v="0.33329999999999999"/>
    <n v="0.45"/>
    <n v="0"/>
    <n v="14"/>
    <n v="14"/>
    <s v="weekday"/>
    <s v="EVENING(4PM-8PM)"/>
  </r>
  <r>
    <n v="566"/>
    <d v="2011-01-25T00:00:00"/>
    <n v="1"/>
    <x v="18"/>
    <b v="0"/>
    <n v="2"/>
    <n v="2"/>
    <x v="1"/>
    <n v="0.3"/>
    <n v="0.31819999999999998"/>
    <n v="0.49"/>
    <n v="8.9599999999999999E-2"/>
    <n v="7"/>
    <n v="7"/>
    <s v="weekday"/>
    <s v="EVENING(4PM-8PM)"/>
  </r>
  <r>
    <n v="567"/>
    <d v="2011-01-25T00:00:00"/>
    <n v="1"/>
    <x v="19"/>
    <b v="0"/>
    <n v="2"/>
    <n v="2"/>
    <x v="1"/>
    <n v="0.26"/>
    <n v="0.2576"/>
    <n v="0.65"/>
    <n v="0.16420000000000001"/>
    <n v="13"/>
    <n v="13"/>
    <s v="weekday"/>
    <s v="EVENING(4PM-8PM)"/>
  </r>
  <r>
    <n v="568"/>
    <d v="2011-01-25T00:00:00"/>
    <n v="1"/>
    <x v="20"/>
    <b v="0"/>
    <n v="2"/>
    <n v="1"/>
    <x v="0"/>
    <n v="0.24"/>
    <n v="0.2273"/>
    <n v="0.65"/>
    <n v="0.19400000000000001"/>
    <n v="16"/>
    <n v="16"/>
    <s v="weekday"/>
    <s v="NIGHT/EARLY MORNING(8PM-8AM)"/>
  </r>
  <r>
    <n v="569"/>
    <d v="2011-01-25T00:00:00"/>
    <n v="1"/>
    <x v="21"/>
    <b v="0"/>
    <n v="2"/>
    <n v="1"/>
    <x v="0"/>
    <n v="0.24"/>
    <n v="0.2273"/>
    <n v="0.65"/>
    <n v="0.19400000000000001"/>
    <n v="5"/>
    <n v="5"/>
    <s v="weekday"/>
    <s v="NIGHT/EARLY MORNING(8PM-8AM)"/>
  </r>
  <r>
    <n v="570"/>
    <d v="2011-01-25T00:00:00"/>
    <n v="1"/>
    <x v="22"/>
    <b v="0"/>
    <n v="2"/>
    <n v="1"/>
    <x v="0"/>
    <n v="0.22"/>
    <n v="0.2273"/>
    <n v="0.64"/>
    <n v="0.16420000000000001"/>
    <n v="4"/>
    <n v="4"/>
    <s v="weekday"/>
    <s v="NIGHT/EARLY MORNING(8PM-8AM)"/>
  </r>
  <r>
    <n v="571"/>
    <d v="2011-01-25T00:00:00"/>
    <n v="1"/>
    <x v="23"/>
    <b v="0"/>
    <n v="2"/>
    <n v="2"/>
    <x v="1"/>
    <n v="0.22"/>
    <n v="0.2273"/>
    <n v="0.64"/>
    <n v="0.16420000000000001"/>
    <n v="3"/>
    <n v="3"/>
    <s v="weekday"/>
    <s v="NIGHT/EARLY MORNING(8PM-8AM)"/>
  </r>
  <r>
    <n v="572"/>
    <d v="2011-01-26T00:00:00"/>
    <n v="1"/>
    <x v="0"/>
    <b v="0"/>
    <n v="3"/>
    <n v="2"/>
    <x v="1"/>
    <n v="0.22"/>
    <n v="0.2273"/>
    <n v="0.69"/>
    <n v="0.1343"/>
    <n v="3"/>
    <n v="3"/>
    <s v="weekday"/>
    <s v="NIGHT/EARLY MORNING(8PM-8AM)"/>
  </r>
  <r>
    <n v="573"/>
    <d v="2011-01-26T00:00:00"/>
    <n v="1"/>
    <x v="1"/>
    <b v="0"/>
    <n v="3"/>
    <n v="2"/>
    <x v="1"/>
    <n v="0.24"/>
    <n v="0.2424"/>
    <n v="0.65"/>
    <n v="0.1343"/>
    <n v="0"/>
    <n v="0"/>
    <s v="weekday"/>
    <s v="NIGHT/EARLY MORNING(8PM-8AM)"/>
  </r>
  <r>
    <n v="574"/>
    <d v="2011-01-26T00:00:00"/>
    <n v="1"/>
    <x v="2"/>
    <b v="0"/>
    <n v="3"/>
    <n v="3"/>
    <x v="2"/>
    <n v="0.22"/>
    <n v="0.2273"/>
    <n v="0.69"/>
    <n v="0.19400000000000001"/>
    <n v="3"/>
    <n v="3"/>
    <s v="weekday"/>
    <s v="NIGHT/EARLY MORNING(8PM-8AM)"/>
  </r>
  <r>
    <n v="575"/>
    <d v="2011-01-26T00:00:00"/>
    <n v="1"/>
    <x v="5"/>
    <b v="0"/>
    <n v="3"/>
    <n v="3"/>
    <x v="2"/>
    <n v="0.2"/>
    <n v="0.18179999999999999"/>
    <n v="0.86"/>
    <n v="0.28360000000000002"/>
    <n v="0"/>
    <n v="0"/>
    <s v="weekday"/>
    <s v="NIGHT/EARLY MORNING(8PM-8AM)"/>
  </r>
  <r>
    <n v="576"/>
    <d v="2011-01-26T00:00:00"/>
    <n v="1"/>
    <x v="6"/>
    <b v="0"/>
    <n v="3"/>
    <n v="3"/>
    <x v="2"/>
    <n v="0.2"/>
    <n v="0.18179999999999999"/>
    <n v="0.86"/>
    <n v="0.28360000000000002"/>
    <n v="0"/>
    <n v="0"/>
    <s v="weekday"/>
    <s v="NIGHT/EARLY MORNING(8PM-8AM)"/>
  </r>
  <r>
    <n v="577"/>
    <d v="2011-01-26T00:00:00"/>
    <n v="1"/>
    <x v="7"/>
    <b v="0"/>
    <n v="3"/>
    <n v="3"/>
    <x v="2"/>
    <n v="0.22"/>
    <n v="0.21210000000000001"/>
    <n v="0.87"/>
    <n v="0.29849999999999999"/>
    <n v="1"/>
    <n v="1"/>
    <s v="weekday"/>
    <s v="NIGHT/EARLY MORNING(8PM-8AM)"/>
  </r>
  <r>
    <n v="578"/>
    <d v="2011-01-26T00:00:00"/>
    <n v="1"/>
    <x v="8"/>
    <b v="0"/>
    <n v="3"/>
    <n v="3"/>
    <x v="2"/>
    <n v="0.22"/>
    <n v="0.21210000000000001"/>
    <n v="0.87"/>
    <n v="0.29849999999999999"/>
    <n v="3"/>
    <n v="3"/>
    <s v="weekday"/>
    <s v="MORNING(8AM-12PM)"/>
  </r>
  <r>
    <n v="579"/>
    <d v="2011-01-26T00:00:00"/>
    <n v="1"/>
    <x v="9"/>
    <b v="0"/>
    <n v="3"/>
    <n v="3"/>
    <x v="2"/>
    <n v="0.22"/>
    <n v="0.21210000000000001"/>
    <n v="0.87"/>
    <n v="0.29849999999999999"/>
    <n v="3"/>
    <n v="3"/>
    <s v="weekday"/>
    <s v="MORNING(8AM-12PM)"/>
  </r>
  <r>
    <n v="580"/>
    <d v="2011-01-26T00:00:00"/>
    <n v="1"/>
    <x v="10"/>
    <b v="0"/>
    <n v="3"/>
    <n v="3"/>
    <x v="2"/>
    <n v="0.22"/>
    <n v="0.21210000000000001"/>
    <n v="0.93"/>
    <n v="0.28360000000000002"/>
    <n v="2"/>
    <n v="2"/>
    <s v="weekday"/>
    <s v="MORNING(8AM-12PM)"/>
  </r>
  <r>
    <n v="581"/>
    <d v="2011-01-26T00:00:00"/>
    <n v="1"/>
    <x v="11"/>
    <b v="0"/>
    <n v="3"/>
    <n v="3"/>
    <x v="2"/>
    <n v="0.22"/>
    <n v="0.19700000000000001"/>
    <n v="0.93"/>
    <n v="0.32840000000000003"/>
    <n v="6"/>
    <n v="6"/>
    <s v="weekday"/>
    <s v="MORNING(8AM-12PM)"/>
  </r>
  <r>
    <n v="582"/>
    <d v="2011-01-26T00:00:00"/>
    <n v="1"/>
    <x v="12"/>
    <b v="0"/>
    <n v="3"/>
    <n v="3"/>
    <x v="2"/>
    <n v="0.22"/>
    <n v="0.19700000000000001"/>
    <n v="0.93"/>
    <n v="0.32840000000000003"/>
    <n v="7"/>
    <n v="7"/>
    <s v="weekday"/>
    <s v="AFTERNOON(12PM-4PM)"/>
  </r>
  <r>
    <n v="583"/>
    <d v="2011-01-26T00:00:00"/>
    <n v="1"/>
    <x v="13"/>
    <b v="0"/>
    <n v="3"/>
    <n v="3"/>
    <x v="2"/>
    <n v="0.22"/>
    <n v="0.19700000000000001"/>
    <n v="0.93"/>
    <n v="0.32840000000000003"/>
    <n v="4"/>
    <n v="4"/>
    <s v="weekday"/>
    <s v="AFTERNOON(12PM-4PM)"/>
  </r>
  <r>
    <n v="584"/>
    <d v="2011-01-26T00:00:00"/>
    <n v="1"/>
    <x v="14"/>
    <b v="0"/>
    <n v="3"/>
    <n v="3"/>
    <x v="2"/>
    <n v="0.22"/>
    <n v="0.19700000000000001"/>
    <n v="0.93"/>
    <n v="0.35820000000000002"/>
    <n v="0"/>
    <n v="0"/>
    <s v="weekday"/>
    <s v="AFTERNOON(12PM-4PM)"/>
  </r>
  <r>
    <n v="585"/>
    <d v="2011-01-26T00:00:00"/>
    <n v="1"/>
    <x v="15"/>
    <b v="0"/>
    <n v="3"/>
    <n v="3"/>
    <x v="2"/>
    <n v="0.22"/>
    <n v="0.18179999999999999"/>
    <n v="0.93"/>
    <n v="0.4627"/>
    <n v="1"/>
    <n v="1"/>
    <s v="weekday"/>
    <s v="AFTERNOON(12PM-4PM)"/>
  </r>
  <r>
    <n v="586"/>
    <d v="2011-01-26T00:00:00"/>
    <n v="1"/>
    <x v="16"/>
    <b v="0"/>
    <n v="3"/>
    <n v="4"/>
    <x v="3"/>
    <n v="0.22"/>
    <n v="0.19700000000000001"/>
    <n v="0.93"/>
    <n v="0.32840000000000003"/>
    <n v="1"/>
    <n v="1"/>
    <s v="weekday"/>
    <s v="EVENING(4PM-8PM)"/>
  </r>
  <r>
    <n v="587"/>
    <d v="2011-01-26T00:00:00"/>
    <n v="1"/>
    <x v="17"/>
    <b v="0"/>
    <n v="3"/>
    <n v="3"/>
    <x v="2"/>
    <n v="0.2"/>
    <n v="0.18179999999999999"/>
    <n v="0.93"/>
    <n v="0.35820000000000002"/>
    <n v="0"/>
    <n v="0"/>
    <s v="weekday"/>
    <s v="EVENING(4PM-8PM)"/>
  </r>
  <r>
    <n v="588"/>
    <d v="2011-01-27T00:00:00"/>
    <n v="1"/>
    <x v="16"/>
    <b v="0"/>
    <n v="4"/>
    <n v="1"/>
    <x v="0"/>
    <n v="0.22"/>
    <n v="0.2273"/>
    <n v="0.55000000000000004"/>
    <n v="0.19400000000000001"/>
    <n v="1"/>
    <n v="1"/>
    <s v="weekday"/>
    <s v="EVENING(4PM-8PM)"/>
  </r>
  <r>
    <n v="589"/>
    <d v="2011-01-27T00:00:00"/>
    <n v="1"/>
    <x v="17"/>
    <b v="0"/>
    <n v="4"/>
    <n v="1"/>
    <x v="0"/>
    <n v="0.22"/>
    <n v="0.2424"/>
    <n v="0.55000000000000004"/>
    <n v="0.1045"/>
    <n v="2"/>
    <n v="2"/>
    <s v="weekday"/>
    <s v="EVENING(4PM-8PM)"/>
  </r>
  <r>
    <n v="590"/>
    <d v="2011-01-27T00:00:00"/>
    <n v="1"/>
    <x v="18"/>
    <b v="0"/>
    <n v="4"/>
    <n v="1"/>
    <x v="0"/>
    <n v="0.2"/>
    <n v="0.2273"/>
    <n v="0.69"/>
    <n v="8.9599999999999999E-2"/>
    <n v="3"/>
    <n v="3"/>
    <s v="weekday"/>
    <s v="EVENING(4PM-8PM)"/>
  </r>
  <r>
    <n v="591"/>
    <d v="2011-01-27T00:00:00"/>
    <n v="1"/>
    <x v="19"/>
    <b v="0"/>
    <n v="4"/>
    <n v="1"/>
    <x v="0"/>
    <n v="0.2"/>
    <n v="0.2273"/>
    <n v="0.69"/>
    <n v="8.9599999999999999E-2"/>
    <n v="3"/>
    <n v="3"/>
    <s v="weekday"/>
    <s v="EVENING(4PM-8PM)"/>
  </r>
  <r>
    <n v="592"/>
    <d v="2011-01-27T00:00:00"/>
    <n v="1"/>
    <x v="20"/>
    <b v="0"/>
    <n v="4"/>
    <n v="1"/>
    <x v="0"/>
    <n v="0.18"/>
    <n v="0.21210000000000001"/>
    <n v="0.74"/>
    <n v="8.9599999999999999E-2"/>
    <n v="4"/>
    <n v="4"/>
    <s v="weekday"/>
    <s v="NIGHT/EARLY MORNING(8PM-8AM)"/>
  </r>
  <r>
    <n v="593"/>
    <d v="2011-01-27T00:00:00"/>
    <n v="1"/>
    <x v="21"/>
    <b v="0"/>
    <n v="4"/>
    <n v="1"/>
    <x v="0"/>
    <n v="0.18"/>
    <n v="0.21210000000000001"/>
    <n v="0.74"/>
    <n v="8.9599999999999999E-2"/>
    <n v="2"/>
    <n v="2"/>
    <s v="weekday"/>
    <s v="NIGHT/EARLY MORNING(8PM-8AM)"/>
  </r>
  <r>
    <n v="594"/>
    <d v="2011-01-27T00:00:00"/>
    <n v="1"/>
    <x v="22"/>
    <b v="0"/>
    <n v="4"/>
    <n v="1"/>
    <x v="0"/>
    <n v="0.18"/>
    <n v="0.21210000000000001"/>
    <n v="0.74"/>
    <n v="8.9599999999999999E-2"/>
    <n v="0"/>
    <n v="0"/>
    <s v="weekday"/>
    <s v="NIGHT/EARLY MORNING(8PM-8AM)"/>
  </r>
  <r>
    <n v="595"/>
    <d v="2011-01-27T00:00:00"/>
    <n v="1"/>
    <x v="23"/>
    <b v="0"/>
    <n v="4"/>
    <n v="1"/>
    <x v="0"/>
    <n v="0.18"/>
    <n v="0.19700000000000001"/>
    <n v="0.8"/>
    <n v="0.16420000000000001"/>
    <n v="0"/>
    <n v="0"/>
    <s v="weekday"/>
    <s v="NIGHT/EARLY MORNING(8PM-8AM)"/>
  </r>
  <r>
    <n v="596"/>
    <d v="2011-01-28T00:00:00"/>
    <n v="1"/>
    <x v="0"/>
    <b v="0"/>
    <n v="5"/>
    <n v="2"/>
    <x v="1"/>
    <n v="0.2"/>
    <n v="0.21210000000000001"/>
    <n v="0.75"/>
    <n v="0.1343"/>
    <n v="0"/>
    <n v="0"/>
    <s v="weekday"/>
    <s v="NIGHT/EARLY MORNING(8PM-8AM)"/>
  </r>
  <r>
    <n v="597"/>
    <d v="2011-01-28T00:00:00"/>
    <n v="1"/>
    <x v="1"/>
    <b v="0"/>
    <n v="5"/>
    <n v="2"/>
    <x v="1"/>
    <n v="0.2"/>
    <n v="0.21210000000000001"/>
    <n v="0.75"/>
    <n v="0.1343"/>
    <n v="1"/>
    <n v="1"/>
    <s v="weekday"/>
    <s v="NIGHT/EARLY MORNING(8PM-8AM)"/>
  </r>
  <r>
    <n v="598"/>
    <d v="2011-01-28T00:00:00"/>
    <n v="1"/>
    <x v="2"/>
    <b v="0"/>
    <n v="5"/>
    <n v="2"/>
    <x v="1"/>
    <n v="0.2"/>
    <n v="0.21210000000000001"/>
    <n v="0.75"/>
    <n v="0.16420000000000001"/>
    <n v="0"/>
    <n v="0"/>
    <s v="weekday"/>
    <s v="NIGHT/EARLY MORNING(8PM-8AM)"/>
  </r>
  <r>
    <n v="599"/>
    <d v="2011-01-28T00:00:00"/>
    <n v="1"/>
    <x v="3"/>
    <b v="0"/>
    <n v="5"/>
    <n v="2"/>
    <x v="1"/>
    <n v="0.2"/>
    <n v="0.2273"/>
    <n v="0.75"/>
    <n v="0.1045"/>
    <n v="1"/>
    <n v="1"/>
    <s v="weekday"/>
    <s v="NIGHT/EARLY MORNING(8PM-8AM)"/>
  </r>
  <r>
    <n v="600"/>
    <d v="2011-01-28T00:00:00"/>
    <n v="1"/>
    <x v="5"/>
    <b v="0"/>
    <n v="5"/>
    <n v="2"/>
    <x v="1"/>
    <n v="0.18"/>
    <n v="0.21210000000000001"/>
    <n v="0.8"/>
    <n v="0.1045"/>
    <n v="0"/>
    <n v="0"/>
    <s v="weekday"/>
    <s v="NIGHT/EARLY MORNING(8PM-8AM)"/>
  </r>
  <r>
    <n v="601"/>
    <d v="2011-01-28T00:00:00"/>
    <n v="1"/>
    <x v="6"/>
    <b v="0"/>
    <n v="5"/>
    <n v="2"/>
    <x v="1"/>
    <n v="0.18"/>
    <n v="0.19700000000000001"/>
    <n v="0.8"/>
    <n v="0.1343"/>
    <n v="0"/>
    <n v="0"/>
    <s v="weekday"/>
    <s v="NIGHT/EARLY MORNING(8PM-8AM)"/>
  </r>
  <r>
    <n v="602"/>
    <d v="2011-01-28T00:00:00"/>
    <n v="1"/>
    <x v="7"/>
    <b v="0"/>
    <n v="5"/>
    <n v="2"/>
    <x v="1"/>
    <n v="0.16"/>
    <n v="0.19700000000000001"/>
    <n v="0.86"/>
    <n v="8.9599999999999999E-2"/>
    <n v="2"/>
    <n v="2"/>
    <s v="weekday"/>
    <s v="NIGHT/EARLY MORNING(8PM-8AM)"/>
  </r>
  <r>
    <n v="603"/>
    <d v="2011-01-28T00:00:00"/>
    <n v="1"/>
    <x v="8"/>
    <b v="0"/>
    <n v="5"/>
    <n v="2"/>
    <x v="1"/>
    <n v="0.16"/>
    <n v="0.19700000000000001"/>
    <n v="0.86"/>
    <n v="8.9599999999999999E-2"/>
    <n v="2"/>
    <n v="2"/>
    <s v="weekday"/>
    <s v="MORNING(8AM-12PM)"/>
  </r>
  <r>
    <n v="604"/>
    <d v="2011-01-28T00:00:00"/>
    <n v="1"/>
    <x v="9"/>
    <b v="0"/>
    <n v="5"/>
    <n v="3"/>
    <x v="2"/>
    <n v="0.18"/>
    <n v="0.21210000000000001"/>
    <n v="0.86"/>
    <n v="8.9599999999999999E-2"/>
    <n v="6"/>
    <n v="6"/>
    <s v="weekday"/>
    <s v="MORNING(8AM-12PM)"/>
  </r>
  <r>
    <n v="605"/>
    <d v="2011-01-28T00:00:00"/>
    <n v="1"/>
    <x v="10"/>
    <b v="0"/>
    <n v="5"/>
    <n v="3"/>
    <x v="2"/>
    <n v="0.18"/>
    <n v="0.21210000000000001"/>
    <n v="0.86"/>
    <n v="0.1045"/>
    <n v="0"/>
    <n v="0"/>
    <s v="weekday"/>
    <s v="MORNING(8AM-12PM)"/>
  </r>
  <r>
    <n v="606"/>
    <d v="2011-01-28T00:00:00"/>
    <n v="1"/>
    <x v="11"/>
    <b v="0"/>
    <n v="5"/>
    <n v="3"/>
    <x v="2"/>
    <n v="0.18"/>
    <n v="0.21210000000000001"/>
    <n v="0.93"/>
    <n v="0.1045"/>
    <n v="0"/>
    <n v="0"/>
    <s v="weekday"/>
    <s v="MORNING(8AM-12PM)"/>
  </r>
  <r>
    <n v="607"/>
    <d v="2011-01-28T00:00:00"/>
    <n v="1"/>
    <x v="12"/>
    <b v="0"/>
    <n v="5"/>
    <n v="3"/>
    <x v="2"/>
    <n v="0.18"/>
    <n v="0.21210000000000001"/>
    <n v="0.93"/>
    <n v="0.1045"/>
    <n v="1"/>
    <n v="1"/>
    <s v="weekday"/>
    <s v="AFTERNOON(12PM-4PM)"/>
  </r>
  <r>
    <n v="608"/>
    <d v="2011-01-28T00:00:00"/>
    <n v="1"/>
    <x v="13"/>
    <b v="0"/>
    <n v="5"/>
    <n v="3"/>
    <x v="2"/>
    <n v="0.18"/>
    <n v="0.21210000000000001"/>
    <n v="0.93"/>
    <n v="0.1045"/>
    <n v="0"/>
    <n v="0"/>
    <s v="weekday"/>
    <s v="AFTERNOON(12PM-4PM)"/>
  </r>
  <r>
    <n v="609"/>
    <d v="2011-01-28T00:00:00"/>
    <n v="1"/>
    <x v="14"/>
    <b v="0"/>
    <n v="5"/>
    <n v="3"/>
    <x v="2"/>
    <n v="0.22"/>
    <n v="0.2727"/>
    <n v="0.8"/>
    <n v="0"/>
    <n v="2"/>
    <n v="2"/>
    <s v="weekday"/>
    <s v="AFTERNOON(12PM-4PM)"/>
  </r>
  <r>
    <n v="610"/>
    <d v="2011-01-28T00:00:00"/>
    <n v="1"/>
    <x v="15"/>
    <b v="0"/>
    <n v="5"/>
    <n v="2"/>
    <x v="1"/>
    <n v="0.2"/>
    <n v="0.2576"/>
    <n v="0.86"/>
    <n v="0"/>
    <n v="1"/>
    <n v="1"/>
    <s v="weekday"/>
    <s v="AFTERNOON(12PM-4PM)"/>
  </r>
  <r>
    <n v="611"/>
    <d v="2011-01-28T00:00:00"/>
    <n v="1"/>
    <x v="16"/>
    <b v="0"/>
    <n v="5"/>
    <n v="1"/>
    <x v="0"/>
    <n v="0.22"/>
    <n v="0.2727"/>
    <n v="0.8"/>
    <n v="0"/>
    <n v="10"/>
    <n v="10"/>
    <s v="weekday"/>
    <s v="EVENING(4PM-8PM)"/>
  </r>
  <r>
    <n v="612"/>
    <d v="2011-01-28T00:00:00"/>
    <n v="1"/>
    <x v="17"/>
    <b v="0"/>
    <n v="5"/>
    <n v="1"/>
    <x v="0"/>
    <n v="0.24"/>
    <n v="0.2424"/>
    <n v="0.75"/>
    <n v="0.1343"/>
    <n v="2"/>
    <n v="2"/>
    <s v="weekday"/>
    <s v="EVENING(4PM-8PM)"/>
  </r>
  <r>
    <n v="613"/>
    <d v="2011-01-28T00:00:00"/>
    <n v="1"/>
    <x v="18"/>
    <b v="0"/>
    <n v="5"/>
    <n v="1"/>
    <x v="0"/>
    <n v="0.24"/>
    <n v="0.2273"/>
    <n v="0.75"/>
    <n v="0.19400000000000001"/>
    <n v="2"/>
    <n v="2"/>
    <s v="weekday"/>
    <s v="EVENING(4PM-8PM)"/>
  </r>
  <r>
    <n v="614"/>
    <d v="2011-01-28T00:00:00"/>
    <n v="1"/>
    <x v="19"/>
    <b v="0"/>
    <n v="5"/>
    <n v="2"/>
    <x v="1"/>
    <n v="0.24"/>
    <n v="0.2424"/>
    <n v="0.75"/>
    <n v="0.1343"/>
    <n v="5"/>
    <n v="5"/>
    <s v="weekday"/>
    <s v="EVENING(4PM-8PM)"/>
  </r>
  <r>
    <n v="615"/>
    <d v="2011-01-28T00:00:00"/>
    <n v="1"/>
    <x v="20"/>
    <b v="0"/>
    <n v="5"/>
    <n v="2"/>
    <x v="1"/>
    <n v="0.24"/>
    <n v="0.2273"/>
    <n v="0.7"/>
    <n v="0.19400000000000001"/>
    <n v="1"/>
    <n v="1"/>
    <s v="weekday"/>
    <s v="NIGHT/EARLY MORNING(8PM-8AM)"/>
  </r>
  <r>
    <n v="616"/>
    <d v="2011-01-28T00:00:00"/>
    <n v="1"/>
    <x v="21"/>
    <b v="0"/>
    <n v="5"/>
    <n v="2"/>
    <x v="1"/>
    <n v="0.22"/>
    <n v="0.2273"/>
    <n v="0.75"/>
    <n v="0.1343"/>
    <n v="1"/>
    <n v="1"/>
    <s v="weekday"/>
    <s v="NIGHT/EARLY MORNING(8PM-8AM)"/>
  </r>
  <r>
    <n v="617"/>
    <d v="2011-01-28T00:00:00"/>
    <n v="1"/>
    <x v="22"/>
    <b v="0"/>
    <n v="5"/>
    <n v="1"/>
    <x v="0"/>
    <n v="0.24"/>
    <n v="0.21210000000000001"/>
    <n v="0.65"/>
    <n v="0.35820000000000002"/>
    <n v="0"/>
    <n v="0"/>
    <s v="weekday"/>
    <s v="NIGHT/EARLY MORNING(8PM-8AM)"/>
  </r>
  <r>
    <n v="618"/>
    <d v="2011-01-28T00:00:00"/>
    <n v="1"/>
    <x v="23"/>
    <b v="0"/>
    <n v="5"/>
    <n v="1"/>
    <x v="0"/>
    <n v="0.24"/>
    <n v="0.2273"/>
    <n v="0.6"/>
    <n v="0.22389999999999999"/>
    <n v="1"/>
    <n v="1"/>
    <s v="weekday"/>
    <s v="NIGHT/EARLY MORNING(8PM-8AM)"/>
  </r>
  <r>
    <n v="619"/>
    <d v="2011-01-29T00:00:00"/>
    <n v="1"/>
    <x v="0"/>
    <b v="0"/>
    <n v="6"/>
    <n v="1"/>
    <x v="0"/>
    <n v="0.22"/>
    <n v="0.19700000000000001"/>
    <n v="0.64"/>
    <n v="0.35820000000000002"/>
    <n v="2"/>
    <n v="2"/>
    <s v="weekend"/>
    <s v="NIGHT/EARLY MORNING(8PM-8AM)"/>
  </r>
  <r>
    <n v="620"/>
    <d v="2011-01-29T00:00:00"/>
    <n v="1"/>
    <x v="1"/>
    <b v="0"/>
    <n v="6"/>
    <n v="1"/>
    <x v="0"/>
    <n v="0.22"/>
    <n v="0.2273"/>
    <n v="0.64"/>
    <n v="0.19400000000000001"/>
    <n v="0"/>
    <n v="0"/>
    <s v="weekend"/>
    <s v="NIGHT/EARLY MORNING(8PM-8AM)"/>
  </r>
  <r>
    <n v="621"/>
    <d v="2011-01-29T00:00:00"/>
    <n v="1"/>
    <x v="2"/>
    <b v="0"/>
    <n v="6"/>
    <n v="1"/>
    <x v="0"/>
    <n v="0.22"/>
    <n v="0.2273"/>
    <n v="0.64"/>
    <n v="0.16420000000000001"/>
    <n v="0"/>
    <n v="0"/>
    <s v="weekend"/>
    <s v="NIGHT/EARLY MORNING(8PM-8AM)"/>
  </r>
  <r>
    <n v="622"/>
    <d v="2011-01-29T00:00:00"/>
    <n v="1"/>
    <x v="3"/>
    <b v="0"/>
    <n v="6"/>
    <n v="1"/>
    <x v="0"/>
    <n v="0.2"/>
    <n v="0.21210000000000001"/>
    <n v="0.64"/>
    <n v="0.1343"/>
    <n v="3"/>
    <n v="3"/>
    <s v="weekend"/>
    <s v="NIGHT/EARLY MORNING(8PM-8AM)"/>
  </r>
  <r>
    <n v="623"/>
    <d v="2011-01-29T00:00:00"/>
    <n v="1"/>
    <x v="4"/>
    <b v="0"/>
    <n v="6"/>
    <n v="1"/>
    <x v="0"/>
    <n v="0.16"/>
    <n v="0.18179999999999999"/>
    <n v="0.69"/>
    <n v="0.1045"/>
    <n v="1"/>
    <n v="1"/>
    <s v="weekend"/>
    <s v="NIGHT/EARLY MORNING(8PM-8AM)"/>
  </r>
  <r>
    <n v="624"/>
    <d v="2011-01-29T00:00:00"/>
    <n v="1"/>
    <x v="6"/>
    <b v="0"/>
    <n v="6"/>
    <n v="1"/>
    <x v="0"/>
    <n v="0.16"/>
    <n v="0.18179999999999999"/>
    <n v="0.64"/>
    <n v="0.1343"/>
    <n v="0"/>
    <n v="0"/>
    <s v="weekend"/>
    <s v="NIGHT/EARLY MORNING(8PM-8AM)"/>
  </r>
  <r>
    <n v="625"/>
    <d v="2011-01-29T00:00:00"/>
    <n v="1"/>
    <x v="7"/>
    <b v="0"/>
    <n v="6"/>
    <n v="1"/>
    <x v="0"/>
    <n v="0.16"/>
    <n v="0.18179999999999999"/>
    <n v="0.59"/>
    <n v="0.1045"/>
    <n v="1"/>
    <n v="1"/>
    <s v="weekend"/>
    <s v="NIGHT/EARLY MORNING(8PM-8AM)"/>
  </r>
  <r>
    <n v="626"/>
    <d v="2011-01-29T00:00:00"/>
    <n v="1"/>
    <x v="8"/>
    <b v="0"/>
    <n v="6"/>
    <n v="1"/>
    <x v="0"/>
    <n v="0.18"/>
    <n v="0.19700000000000001"/>
    <n v="0.55000000000000004"/>
    <n v="0.16420000000000001"/>
    <n v="3"/>
    <n v="3"/>
    <s v="weekend"/>
    <s v="MORNING(8AM-12PM)"/>
  </r>
  <r>
    <n v="627"/>
    <d v="2011-01-29T00:00:00"/>
    <n v="1"/>
    <x v="9"/>
    <b v="0"/>
    <n v="6"/>
    <n v="1"/>
    <x v="0"/>
    <n v="0.18"/>
    <n v="0.21210000000000001"/>
    <n v="0.59"/>
    <n v="8.9599999999999999E-2"/>
    <n v="0"/>
    <n v="0"/>
    <s v="weekend"/>
    <s v="MORNING(8AM-12PM)"/>
  </r>
  <r>
    <n v="628"/>
    <d v="2011-01-29T00:00:00"/>
    <n v="1"/>
    <x v="10"/>
    <b v="0"/>
    <n v="6"/>
    <n v="2"/>
    <x v="1"/>
    <n v="0.18"/>
    <n v="0.21210000000000001"/>
    <n v="0.64"/>
    <n v="0.1045"/>
    <n v="4"/>
    <n v="4"/>
    <s v="weekend"/>
    <s v="MORNING(8AM-12PM)"/>
  </r>
  <r>
    <n v="629"/>
    <d v="2011-01-29T00:00:00"/>
    <n v="1"/>
    <x v="11"/>
    <b v="0"/>
    <n v="6"/>
    <n v="2"/>
    <x v="1"/>
    <n v="0.18"/>
    <n v="0.19700000000000001"/>
    <n v="0.64"/>
    <n v="0.1343"/>
    <n v="4"/>
    <n v="4"/>
    <s v="weekend"/>
    <s v="MORNING(8AM-12PM)"/>
  </r>
  <r>
    <n v="630"/>
    <d v="2011-01-29T00:00:00"/>
    <n v="1"/>
    <x v="12"/>
    <b v="0"/>
    <n v="6"/>
    <n v="2"/>
    <x v="1"/>
    <n v="0.2"/>
    <n v="0.19700000000000001"/>
    <n v="0.59"/>
    <n v="0.19400000000000001"/>
    <n v="12"/>
    <n v="12"/>
    <s v="weekend"/>
    <s v="AFTERNOON(12PM-4PM)"/>
  </r>
  <r>
    <n v="631"/>
    <d v="2011-01-29T00:00:00"/>
    <n v="1"/>
    <x v="13"/>
    <b v="0"/>
    <n v="6"/>
    <n v="2"/>
    <x v="1"/>
    <n v="0.22"/>
    <n v="0.2273"/>
    <n v="0.55000000000000004"/>
    <n v="0.16420000000000001"/>
    <n v="9"/>
    <n v="9"/>
    <s v="weekend"/>
    <s v="AFTERNOON(12PM-4PM)"/>
  </r>
  <r>
    <n v="632"/>
    <d v="2011-01-29T00:00:00"/>
    <n v="1"/>
    <x v="14"/>
    <b v="0"/>
    <n v="6"/>
    <n v="2"/>
    <x v="1"/>
    <n v="0.22"/>
    <n v="0.2273"/>
    <n v="0.6"/>
    <n v="0.1343"/>
    <n v="10"/>
    <n v="10"/>
    <s v="weekend"/>
    <s v="AFTERNOON(12PM-4PM)"/>
  </r>
  <r>
    <n v="633"/>
    <d v="2011-01-29T00:00:00"/>
    <n v="1"/>
    <x v="15"/>
    <b v="0"/>
    <n v="6"/>
    <n v="1"/>
    <x v="0"/>
    <n v="0.22"/>
    <n v="0.21210000000000001"/>
    <n v="0.69"/>
    <n v="0.25369999999999998"/>
    <n v="22"/>
    <n v="22"/>
    <s v="weekend"/>
    <s v="AFTERNOON(12PM-4PM)"/>
  </r>
  <r>
    <n v="634"/>
    <d v="2011-01-29T00:00:00"/>
    <n v="1"/>
    <x v="16"/>
    <b v="0"/>
    <n v="6"/>
    <n v="1"/>
    <x v="0"/>
    <n v="0.24"/>
    <n v="0.2424"/>
    <n v="0.6"/>
    <n v="0.16420000000000001"/>
    <n v="19"/>
    <n v="19"/>
    <s v="weekend"/>
    <s v="EVENING(4PM-8PM)"/>
  </r>
  <r>
    <n v="635"/>
    <d v="2011-01-29T00:00:00"/>
    <n v="1"/>
    <x v="17"/>
    <b v="0"/>
    <n v="6"/>
    <n v="1"/>
    <x v="0"/>
    <n v="0.24"/>
    <n v="0.28789999999999999"/>
    <n v="0.6"/>
    <n v="0"/>
    <n v="9"/>
    <n v="9"/>
    <s v="weekend"/>
    <s v="EVENING(4PM-8PM)"/>
  </r>
  <r>
    <n v="636"/>
    <d v="2011-01-29T00:00:00"/>
    <n v="1"/>
    <x v="18"/>
    <b v="0"/>
    <n v="6"/>
    <n v="1"/>
    <x v="0"/>
    <n v="0.22"/>
    <n v="0.2273"/>
    <n v="0.69"/>
    <n v="0.1343"/>
    <n v="9"/>
    <n v="9"/>
    <s v="weekend"/>
    <s v="EVENING(4PM-8PM)"/>
  </r>
  <r>
    <n v="637"/>
    <d v="2011-01-29T00:00:00"/>
    <n v="1"/>
    <x v="19"/>
    <b v="0"/>
    <n v="6"/>
    <n v="2"/>
    <x v="1"/>
    <n v="0.22"/>
    <n v="0.21210000000000001"/>
    <n v="0.69"/>
    <n v="0.25369999999999998"/>
    <n v="6"/>
    <n v="6"/>
    <s v="weekend"/>
    <s v="EVENING(4PM-8PM)"/>
  </r>
  <r>
    <n v="638"/>
    <d v="2011-01-29T00:00:00"/>
    <n v="1"/>
    <x v="20"/>
    <b v="0"/>
    <n v="6"/>
    <n v="1"/>
    <x v="0"/>
    <n v="0.18"/>
    <n v="0.21210000000000001"/>
    <n v="0.74"/>
    <n v="8.9599999999999999E-2"/>
    <n v="1"/>
    <n v="1"/>
    <s v="weekend"/>
    <s v="NIGHT/EARLY MORNING(8PM-8AM)"/>
  </r>
  <r>
    <n v="639"/>
    <d v="2011-01-29T00:00:00"/>
    <n v="1"/>
    <x v="21"/>
    <b v="0"/>
    <n v="6"/>
    <n v="1"/>
    <x v="0"/>
    <n v="0.18"/>
    <n v="0.21210000000000001"/>
    <n v="0.74"/>
    <n v="8.9599999999999999E-2"/>
    <n v="1"/>
    <n v="1"/>
    <s v="weekend"/>
    <s v="NIGHT/EARLY MORNING(8PM-8AM)"/>
  </r>
  <r>
    <n v="640"/>
    <d v="2011-01-29T00:00:00"/>
    <n v="1"/>
    <x v="22"/>
    <b v="0"/>
    <n v="6"/>
    <n v="1"/>
    <x v="0"/>
    <n v="0.16"/>
    <n v="0.19700000000000001"/>
    <n v="0.8"/>
    <n v="8.9599999999999999E-2"/>
    <n v="4"/>
    <n v="4"/>
    <s v="weekend"/>
    <s v="NIGHT/EARLY MORNING(8PM-8AM)"/>
  </r>
  <r>
    <n v="641"/>
    <d v="2011-01-29T00:00:00"/>
    <n v="1"/>
    <x v="23"/>
    <b v="0"/>
    <n v="6"/>
    <n v="1"/>
    <x v="0"/>
    <n v="0.16"/>
    <n v="0.19700000000000001"/>
    <n v="0.8"/>
    <n v="8.9599999999999999E-2"/>
    <n v="3"/>
    <n v="3"/>
    <s v="weekend"/>
    <s v="NIGHT/EARLY MORNING(8PM-8AM)"/>
  </r>
  <r>
    <n v="642"/>
    <d v="2011-01-30T00:00:00"/>
    <n v="1"/>
    <x v="0"/>
    <b v="0"/>
    <n v="0"/>
    <n v="1"/>
    <x v="0"/>
    <n v="0.16"/>
    <n v="0.18179999999999999"/>
    <n v="0.8"/>
    <n v="0.1045"/>
    <n v="0"/>
    <n v="0"/>
    <s v="weekend"/>
    <s v="NIGHT/EARLY MORNING(8PM-8AM)"/>
  </r>
  <r>
    <n v="643"/>
    <d v="2011-01-30T00:00:00"/>
    <n v="1"/>
    <x v="1"/>
    <b v="0"/>
    <n v="0"/>
    <n v="1"/>
    <x v="0"/>
    <n v="0.14000000000000001"/>
    <n v="0.21210000000000001"/>
    <n v="0.8"/>
    <n v="0"/>
    <n v="7"/>
    <n v="7"/>
    <s v="weekend"/>
    <s v="NIGHT/EARLY MORNING(8PM-8AM)"/>
  </r>
  <r>
    <n v="644"/>
    <d v="2011-01-30T00:00:00"/>
    <n v="1"/>
    <x v="2"/>
    <b v="0"/>
    <n v="0"/>
    <n v="1"/>
    <x v="0"/>
    <n v="0.16"/>
    <n v="0.2273"/>
    <n v="0.8"/>
    <n v="0"/>
    <n v="1"/>
    <n v="1"/>
    <s v="weekend"/>
    <s v="NIGHT/EARLY MORNING(8PM-8AM)"/>
  </r>
  <r>
    <n v="645"/>
    <d v="2011-01-30T00:00:00"/>
    <n v="1"/>
    <x v="3"/>
    <b v="0"/>
    <n v="0"/>
    <n v="1"/>
    <x v="0"/>
    <n v="0.14000000000000001"/>
    <n v="0.21210000000000001"/>
    <n v="0.93"/>
    <n v="0"/>
    <n v="1"/>
    <n v="1"/>
    <s v="weekend"/>
    <s v="NIGHT/EARLY MORNING(8PM-8AM)"/>
  </r>
  <r>
    <n v="646"/>
    <d v="2011-01-30T00:00:00"/>
    <n v="1"/>
    <x v="4"/>
    <b v="0"/>
    <n v="0"/>
    <n v="1"/>
    <x v="0"/>
    <n v="0.14000000000000001"/>
    <n v="0.21210000000000001"/>
    <n v="0.93"/>
    <n v="0"/>
    <n v="0"/>
    <n v="0"/>
    <s v="weekend"/>
    <s v="NIGHT/EARLY MORNING(8PM-8AM)"/>
  </r>
  <r>
    <n v="647"/>
    <d v="2011-01-30T00:00:00"/>
    <n v="1"/>
    <x v="5"/>
    <b v="0"/>
    <n v="0"/>
    <n v="1"/>
    <x v="0"/>
    <n v="0.14000000000000001"/>
    <n v="0.21210000000000001"/>
    <n v="0.86"/>
    <n v="0"/>
    <n v="0"/>
    <n v="0"/>
    <s v="weekend"/>
    <s v="NIGHT/EARLY MORNING(8PM-8AM)"/>
  </r>
  <r>
    <n v="648"/>
    <d v="2011-01-30T00:00:00"/>
    <n v="1"/>
    <x v="7"/>
    <b v="0"/>
    <n v="0"/>
    <n v="1"/>
    <x v="0"/>
    <n v="0.14000000000000001"/>
    <n v="0.21210000000000001"/>
    <n v="0.86"/>
    <n v="0"/>
    <n v="0"/>
    <n v="0"/>
    <s v="weekend"/>
    <s v="NIGHT/EARLY MORNING(8PM-8AM)"/>
  </r>
  <r>
    <n v="649"/>
    <d v="2011-01-30T00:00:00"/>
    <n v="1"/>
    <x v="8"/>
    <b v="0"/>
    <n v="0"/>
    <n v="2"/>
    <x v="1"/>
    <n v="0.14000000000000001"/>
    <n v="0.21210000000000001"/>
    <n v="0.86"/>
    <n v="0"/>
    <n v="1"/>
    <n v="1"/>
    <s v="weekend"/>
    <s v="MORNING(8AM-12PM)"/>
  </r>
  <r>
    <n v="650"/>
    <d v="2011-01-30T00:00:00"/>
    <n v="1"/>
    <x v="9"/>
    <b v="0"/>
    <n v="0"/>
    <n v="2"/>
    <x v="1"/>
    <n v="0.16"/>
    <n v="0.2273"/>
    <n v="0.8"/>
    <n v="0"/>
    <n v="4"/>
    <n v="4"/>
    <s v="weekend"/>
    <s v="MORNING(8AM-12PM)"/>
  </r>
  <r>
    <n v="651"/>
    <d v="2011-01-30T00:00:00"/>
    <n v="1"/>
    <x v="10"/>
    <b v="0"/>
    <n v="0"/>
    <n v="2"/>
    <x v="1"/>
    <n v="0.18"/>
    <n v="0.2424"/>
    <n v="0.8"/>
    <n v="0"/>
    <n v="7"/>
    <n v="7"/>
    <s v="weekend"/>
    <s v="MORNING(8AM-12PM)"/>
  </r>
  <r>
    <n v="652"/>
    <d v="2011-01-30T00:00:00"/>
    <n v="1"/>
    <x v="11"/>
    <b v="0"/>
    <n v="0"/>
    <n v="1"/>
    <x v="0"/>
    <n v="0.22"/>
    <n v="0.2727"/>
    <n v="0.75"/>
    <n v="0"/>
    <n v="9"/>
    <n v="9"/>
    <s v="weekend"/>
    <s v="MORNING(8AM-12PM)"/>
  </r>
  <r>
    <n v="653"/>
    <d v="2011-01-30T00:00:00"/>
    <n v="1"/>
    <x v="12"/>
    <b v="0"/>
    <n v="0"/>
    <n v="1"/>
    <x v="0"/>
    <n v="0.3"/>
    <n v="0.31819999999999998"/>
    <n v="0.52"/>
    <n v="0.1045"/>
    <n v="10"/>
    <n v="10"/>
    <s v="weekend"/>
    <s v="AFTERNOON(12PM-4PM)"/>
  </r>
  <r>
    <n v="654"/>
    <d v="2011-01-30T00:00:00"/>
    <n v="1"/>
    <x v="13"/>
    <b v="0"/>
    <n v="0"/>
    <n v="1"/>
    <x v="0"/>
    <n v="0.28000000000000003"/>
    <n v="0.28789999999999999"/>
    <n v="0.61"/>
    <n v="0.1045"/>
    <n v="13"/>
    <n v="13"/>
    <s v="weekend"/>
    <s v="AFTERNOON(12PM-4PM)"/>
  </r>
  <r>
    <n v="655"/>
    <d v="2011-01-30T00:00:00"/>
    <n v="1"/>
    <x v="14"/>
    <b v="0"/>
    <n v="0"/>
    <n v="1"/>
    <x v="0"/>
    <n v="0.28000000000000003"/>
    <n v="0.30299999999999999"/>
    <n v="0.61"/>
    <n v="8.9599999999999999E-2"/>
    <n v="18"/>
    <n v="18"/>
    <s v="weekend"/>
    <s v="AFTERNOON(12PM-4PM)"/>
  </r>
  <r>
    <n v="656"/>
    <d v="2011-01-30T00:00:00"/>
    <n v="1"/>
    <x v="15"/>
    <b v="0"/>
    <n v="0"/>
    <n v="1"/>
    <x v="0"/>
    <n v="0.3"/>
    <n v="0.33329999999999999"/>
    <n v="0.56000000000000005"/>
    <n v="0"/>
    <n v="14"/>
    <n v="14"/>
    <s v="weekend"/>
    <s v="AFTERNOON(12PM-4PM)"/>
  </r>
  <r>
    <n v="657"/>
    <d v="2011-01-30T00:00:00"/>
    <n v="1"/>
    <x v="16"/>
    <b v="0"/>
    <n v="0"/>
    <n v="1"/>
    <x v="0"/>
    <n v="0.3"/>
    <n v="0.33329999999999999"/>
    <n v="0.56000000000000005"/>
    <n v="0"/>
    <n v="19"/>
    <n v="19"/>
    <s v="weekend"/>
    <s v="EVENING(4PM-8PM)"/>
  </r>
  <r>
    <n v="658"/>
    <d v="2011-01-30T00:00:00"/>
    <n v="1"/>
    <x v="17"/>
    <b v="0"/>
    <n v="0"/>
    <n v="1"/>
    <x v="0"/>
    <n v="0.3"/>
    <n v="0.28789999999999999"/>
    <n v="0.56000000000000005"/>
    <n v="0.19400000000000001"/>
    <n v="6"/>
    <n v="6"/>
    <s v="weekend"/>
    <s v="EVENING(4PM-8PM)"/>
  </r>
  <r>
    <n v="659"/>
    <d v="2011-01-30T00:00:00"/>
    <n v="1"/>
    <x v="18"/>
    <b v="0"/>
    <n v="0"/>
    <n v="1"/>
    <x v="0"/>
    <n v="0.26"/>
    <n v="0.2576"/>
    <n v="0.65"/>
    <n v="0.16420000000000001"/>
    <n v="8"/>
    <n v="8"/>
    <s v="weekend"/>
    <s v="EVENING(4PM-8PM)"/>
  </r>
  <r>
    <n v="660"/>
    <d v="2011-01-30T00:00:00"/>
    <n v="1"/>
    <x v="19"/>
    <b v="0"/>
    <n v="0"/>
    <n v="1"/>
    <x v="0"/>
    <n v="0.26"/>
    <n v="0.2576"/>
    <n v="0.65"/>
    <n v="0.19400000000000001"/>
    <n v="9"/>
    <n v="9"/>
    <s v="weekend"/>
    <s v="EVENING(4PM-8PM)"/>
  </r>
  <r>
    <n v="661"/>
    <d v="2011-01-30T00:00:00"/>
    <n v="1"/>
    <x v="20"/>
    <b v="0"/>
    <n v="0"/>
    <n v="2"/>
    <x v="1"/>
    <n v="0.26"/>
    <n v="0.2727"/>
    <n v="0.65"/>
    <n v="0.1045"/>
    <n v="3"/>
    <n v="3"/>
    <s v="weekend"/>
    <s v="NIGHT/EARLY MORNING(8PM-8AM)"/>
  </r>
  <r>
    <n v="662"/>
    <d v="2011-01-30T00:00:00"/>
    <n v="1"/>
    <x v="21"/>
    <b v="0"/>
    <n v="0"/>
    <n v="2"/>
    <x v="1"/>
    <n v="0.24"/>
    <n v="0.2424"/>
    <n v="0.7"/>
    <n v="0.16420000000000001"/>
    <n v="3"/>
    <n v="3"/>
    <s v="weekend"/>
    <s v="NIGHT/EARLY MORNING(8PM-8AM)"/>
  </r>
  <r>
    <n v="663"/>
    <d v="2011-01-30T00:00:00"/>
    <n v="1"/>
    <x v="22"/>
    <b v="0"/>
    <n v="0"/>
    <n v="2"/>
    <x v="1"/>
    <n v="0.24"/>
    <n v="0.2273"/>
    <n v="0.7"/>
    <n v="0.19400000000000001"/>
    <n v="2"/>
    <n v="2"/>
    <s v="weekend"/>
    <s v="NIGHT/EARLY MORNING(8PM-8AM)"/>
  </r>
  <r>
    <n v="664"/>
    <d v="2011-01-30T00:00:00"/>
    <n v="1"/>
    <x v="23"/>
    <b v="0"/>
    <n v="0"/>
    <n v="2"/>
    <x v="1"/>
    <n v="0.24"/>
    <n v="0.21210000000000001"/>
    <n v="0.65"/>
    <n v="0.28360000000000002"/>
    <n v="5"/>
    <n v="5"/>
    <s v="weekend"/>
    <s v="NIGHT/EARLY MORNING(8PM-8AM)"/>
  </r>
  <r>
    <n v="665"/>
    <d v="2011-01-31T00:00:00"/>
    <n v="1"/>
    <x v="0"/>
    <b v="0"/>
    <n v="1"/>
    <n v="2"/>
    <x v="1"/>
    <n v="0.24"/>
    <n v="0.2273"/>
    <n v="0.65"/>
    <n v="0.22389999999999999"/>
    <n v="1"/>
    <n v="1"/>
    <s v="weekday"/>
    <s v="NIGHT/EARLY MORNING(8PM-8AM)"/>
  </r>
  <r>
    <n v="666"/>
    <d v="2011-01-31T00:00:00"/>
    <n v="1"/>
    <x v="1"/>
    <b v="0"/>
    <n v="1"/>
    <n v="1"/>
    <x v="0"/>
    <n v="0.22"/>
    <n v="0.21210000000000001"/>
    <n v="0.64"/>
    <n v="0.25369999999999998"/>
    <n v="2"/>
    <n v="2"/>
    <s v="weekday"/>
    <s v="NIGHT/EARLY MORNING(8PM-8AM)"/>
  </r>
  <r>
    <n v="667"/>
    <d v="2011-01-31T00:00:00"/>
    <n v="1"/>
    <x v="2"/>
    <b v="0"/>
    <n v="1"/>
    <n v="1"/>
    <x v="0"/>
    <n v="0.22"/>
    <n v="0.2273"/>
    <n v="0.64"/>
    <n v="0.19400000000000001"/>
    <n v="0"/>
    <n v="0"/>
    <s v="weekday"/>
    <s v="NIGHT/EARLY MORNING(8PM-8AM)"/>
  </r>
  <r>
    <n v="668"/>
    <d v="2011-01-31T00:00:00"/>
    <n v="1"/>
    <x v="3"/>
    <b v="0"/>
    <n v="1"/>
    <n v="1"/>
    <x v="0"/>
    <n v="0.22"/>
    <n v="0.2273"/>
    <n v="0.64"/>
    <n v="0.19400000000000001"/>
    <n v="0"/>
    <n v="0"/>
    <s v="weekday"/>
    <s v="NIGHT/EARLY MORNING(8PM-8AM)"/>
  </r>
  <r>
    <n v="669"/>
    <d v="2011-01-31T00:00:00"/>
    <n v="1"/>
    <x v="4"/>
    <b v="0"/>
    <n v="1"/>
    <n v="1"/>
    <x v="0"/>
    <n v="0.2"/>
    <n v="0.19700000000000001"/>
    <n v="0.59"/>
    <n v="0.22389999999999999"/>
    <n v="0"/>
    <n v="0"/>
    <s v="weekday"/>
    <s v="NIGHT/EARLY MORNING(8PM-8AM)"/>
  </r>
  <r>
    <n v="670"/>
    <d v="2011-01-31T00:00:00"/>
    <n v="1"/>
    <x v="5"/>
    <b v="0"/>
    <n v="1"/>
    <n v="1"/>
    <x v="0"/>
    <n v="0.18"/>
    <n v="0.16669999999999999"/>
    <n v="0.64"/>
    <n v="0.28360000000000002"/>
    <n v="0"/>
    <n v="0"/>
    <s v="weekday"/>
    <s v="NIGHT/EARLY MORNING(8PM-8AM)"/>
  </r>
  <r>
    <n v="671"/>
    <d v="2011-01-31T00:00:00"/>
    <n v="1"/>
    <x v="6"/>
    <b v="0"/>
    <n v="1"/>
    <n v="1"/>
    <x v="0"/>
    <n v="0.16"/>
    <n v="0.13639999999999999"/>
    <n v="0.69"/>
    <n v="0.32840000000000003"/>
    <n v="0"/>
    <n v="0"/>
    <s v="weekday"/>
    <s v="NIGHT/EARLY MORNING(8PM-8AM)"/>
  </r>
  <r>
    <n v="672"/>
    <d v="2011-01-31T00:00:00"/>
    <n v="1"/>
    <x v="7"/>
    <b v="0"/>
    <n v="1"/>
    <n v="2"/>
    <x v="1"/>
    <n v="0.16"/>
    <n v="0.13639999999999999"/>
    <n v="0.64"/>
    <n v="0.28360000000000002"/>
    <n v="1"/>
    <n v="1"/>
    <s v="weekday"/>
    <s v="NIGHT/EARLY MORNING(8PM-8AM)"/>
  </r>
  <r>
    <n v="673"/>
    <d v="2011-01-31T00:00:00"/>
    <n v="1"/>
    <x v="8"/>
    <b v="0"/>
    <n v="1"/>
    <n v="2"/>
    <x v="1"/>
    <n v="0.16"/>
    <n v="0.13639999999999999"/>
    <n v="0.59"/>
    <n v="0.28360000000000002"/>
    <n v="3"/>
    <n v="3"/>
    <s v="weekday"/>
    <s v="MORNING(8AM-12PM)"/>
  </r>
  <r>
    <n v="674"/>
    <d v="2011-01-31T00:00:00"/>
    <n v="1"/>
    <x v="9"/>
    <b v="0"/>
    <n v="1"/>
    <n v="2"/>
    <x v="1"/>
    <n v="0.16"/>
    <n v="0.13639999999999999"/>
    <n v="0.59"/>
    <n v="0.29849999999999999"/>
    <n v="0"/>
    <n v="0"/>
    <s v="weekday"/>
    <s v="MORNING(8AM-12PM)"/>
  </r>
  <r>
    <n v="675"/>
    <d v="2011-01-31T00:00:00"/>
    <n v="1"/>
    <x v="10"/>
    <b v="0"/>
    <n v="1"/>
    <n v="2"/>
    <x v="1"/>
    <n v="0.16"/>
    <n v="0.1515"/>
    <n v="0.59"/>
    <n v="0.19400000000000001"/>
    <n v="1"/>
    <n v="1"/>
    <s v="weekday"/>
    <s v="MORNING(8AM-12PM)"/>
  </r>
  <r>
    <n v="676"/>
    <d v="2011-01-31T00:00:00"/>
    <n v="1"/>
    <x v="11"/>
    <b v="0"/>
    <n v="1"/>
    <n v="2"/>
    <x v="1"/>
    <n v="0.16"/>
    <n v="0.1515"/>
    <n v="0.59"/>
    <n v="0.19400000000000001"/>
    <n v="2"/>
    <n v="2"/>
    <s v="weekday"/>
    <s v="MORNING(8AM-12PM)"/>
  </r>
  <r>
    <n v="677"/>
    <d v="2011-01-31T00:00:00"/>
    <n v="1"/>
    <x v="12"/>
    <b v="0"/>
    <n v="1"/>
    <n v="2"/>
    <x v="1"/>
    <n v="0.18"/>
    <n v="0.21210000000000001"/>
    <n v="0.55000000000000004"/>
    <n v="0.1045"/>
    <n v="6"/>
    <n v="6"/>
    <s v="weekday"/>
    <s v="AFTERNOON(12PM-4PM)"/>
  </r>
  <r>
    <n v="678"/>
    <d v="2011-01-31T00:00:00"/>
    <n v="1"/>
    <x v="13"/>
    <b v="0"/>
    <n v="1"/>
    <n v="2"/>
    <x v="1"/>
    <n v="0.16"/>
    <n v="0.2273"/>
    <n v="0.59"/>
    <n v="0"/>
    <n v="2"/>
    <n v="2"/>
    <s v="weekday"/>
    <s v="AFTERNOON(12PM-4PM)"/>
  </r>
  <r>
    <n v="679"/>
    <d v="2011-01-31T00:00:00"/>
    <n v="1"/>
    <x v="14"/>
    <b v="0"/>
    <n v="1"/>
    <n v="2"/>
    <x v="1"/>
    <n v="0.18"/>
    <n v="0.19700000000000001"/>
    <n v="0.55000000000000004"/>
    <n v="0.1343"/>
    <n v="1"/>
    <n v="1"/>
    <s v="weekday"/>
    <s v="AFTERNOON(12PM-4PM)"/>
  </r>
  <r>
    <n v="680"/>
    <d v="2011-01-31T00:00:00"/>
    <n v="1"/>
    <x v="15"/>
    <b v="0"/>
    <n v="1"/>
    <n v="2"/>
    <x v="1"/>
    <n v="0.16"/>
    <n v="0.18179999999999999"/>
    <n v="0.59"/>
    <n v="0.1343"/>
    <n v="3"/>
    <n v="3"/>
    <s v="weekday"/>
    <s v="AFTERNOON(12PM-4PM)"/>
  </r>
  <r>
    <n v="681"/>
    <d v="2011-01-31T00:00:00"/>
    <n v="1"/>
    <x v="16"/>
    <b v="0"/>
    <n v="1"/>
    <n v="2"/>
    <x v="1"/>
    <n v="0.16"/>
    <n v="0.18179999999999999"/>
    <n v="0.56000000000000005"/>
    <n v="0.19400000000000001"/>
    <n v="3"/>
    <n v="3"/>
    <s v="weekday"/>
    <s v="EVENING(4PM-8PM)"/>
  </r>
  <r>
    <n v="682"/>
    <d v="2011-01-31T00:00:00"/>
    <n v="1"/>
    <x v="17"/>
    <b v="0"/>
    <n v="1"/>
    <n v="2"/>
    <x v="1"/>
    <n v="0.16"/>
    <n v="0.1515"/>
    <n v="0.59"/>
    <n v="0.19400000000000001"/>
    <n v="6"/>
    <n v="6"/>
    <s v="weekday"/>
    <s v="EVENING(4PM-8PM)"/>
  </r>
  <r>
    <n v="683"/>
    <d v="2011-01-31T00:00:00"/>
    <n v="1"/>
    <x v="18"/>
    <b v="0"/>
    <n v="1"/>
    <n v="2"/>
    <x v="1"/>
    <n v="0.16"/>
    <n v="0.1515"/>
    <n v="0.55000000000000004"/>
    <n v="0.22389999999999999"/>
    <n v="3"/>
    <n v="3"/>
    <s v="weekday"/>
    <s v="EVENING(4PM-8PM)"/>
  </r>
  <r>
    <n v="684"/>
    <d v="2011-01-31T00:00:00"/>
    <n v="1"/>
    <x v="19"/>
    <b v="0"/>
    <n v="1"/>
    <n v="1"/>
    <x v="0"/>
    <n v="0.3"/>
    <n v="0.31819999999999998"/>
    <n v="0.61"/>
    <n v="0.1045"/>
    <n v="3"/>
    <n v="3"/>
    <s v="weekday"/>
    <s v="EVENING(4PM-8PM)"/>
  </r>
  <r>
    <n v="685"/>
    <d v="2011-01-31T00:00:00"/>
    <n v="1"/>
    <x v="20"/>
    <b v="0"/>
    <n v="1"/>
    <n v="3"/>
    <x v="2"/>
    <n v="0.16"/>
    <n v="0.16669999999999999"/>
    <n v="0.59"/>
    <n v="0.16420000000000001"/>
    <n v="0"/>
    <n v="0"/>
    <s v="weekday"/>
    <s v="NIGHT/EARLY MORNING(8PM-8AM)"/>
  </r>
  <r>
    <n v="686"/>
    <d v="2011-01-31T00:00:00"/>
    <n v="1"/>
    <x v="21"/>
    <b v="0"/>
    <n v="1"/>
    <n v="3"/>
    <x v="2"/>
    <n v="0.16"/>
    <n v="0.19700000000000001"/>
    <n v="0.59"/>
    <n v="8.9599999999999999E-2"/>
    <n v="3"/>
    <n v="3"/>
    <s v="weekday"/>
    <s v="NIGHT/EARLY MORNING(8PM-8AM)"/>
  </r>
  <r>
    <n v="687"/>
    <d v="2011-01-31T00:00:00"/>
    <n v="1"/>
    <x v="22"/>
    <b v="0"/>
    <n v="1"/>
    <n v="2"/>
    <x v="1"/>
    <n v="0.16"/>
    <n v="0.18179999999999999"/>
    <n v="0.59"/>
    <n v="0.1045"/>
    <n v="0"/>
    <n v="0"/>
    <s v="weekday"/>
    <s v="NIGHT/EARLY MORNING(8PM-8AM)"/>
  </r>
  <r>
    <n v="688"/>
    <d v="2011-01-31T00:00:00"/>
    <n v="1"/>
    <x v="23"/>
    <b v="0"/>
    <n v="1"/>
    <n v="2"/>
    <x v="1"/>
    <n v="0.16"/>
    <n v="0.19700000000000001"/>
    <n v="0.64"/>
    <n v="8.9599999999999999E-2"/>
    <n v="2"/>
    <n v="2"/>
    <s v="weekday"/>
    <s v="NIGHT/EARLY MORNING(8PM-8AM)"/>
  </r>
  <r>
    <n v="689"/>
    <d v="2011-02-01T00:00:00"/>
    <n v="2"/>
    <x v="0"/>
    <b v="0"/>
    <n v="2"/>
    <n v="2"/>
    <x v="1"/>
    <n v="0.16"/>
    <n v="0.18179999999999999"/>
    <n v="0.64"/>
    <n v="0.1045"/>
    <n v="2"/>
    <n v="2"/>
    <s v="weekday"/>
    <s v="NIGHT/EARLY MORNING(8PM-8AM)"/>
  </r>
  <r>
    <n v="690"/>
    <d v="2011-02-01T00:00:00"/>
    <n v="2"/>
    <x v="1"/>
    <b v="0"/>
    <n v="2"/>
    <n v="2"/>
    <x v="1"/>
    <n v="0.16"/>
    <n v="0.18179999999999999"/>
    <n v="0.69"/>
    <n v="0.1045"/>
    <n v="0"/>
    <n v="0"/>
    <s v="weekday"/>
    <s v="NIGHT/EARLY MORNING(8PM-8AM)"/>
  </r>
  <r>
    <n v="691"/>
    <d v="2011-02-01T00:00:00"/>
    <n v="2"/>
    <x v="2"/>
    <b v="0"/>
    <n v="2"/>
    <n v="2"/>
    <x v="1"/>
    <n v="0.16"/>
    <n v="0.2273"/>
    <n v="0.69"/>
    <n v="0"/>
    <n v="0"/>
    <n v="0"/>
    <s v="weekday"/>
    <s v="NIGHT/EARLY MORNING(8PM-8AM)"/>
  </r>
  <r>
    <n v="692"/>
    <d v="2011-02-01T00:00:00"/>
    <n v="2"/>
    <x v="3"/>
    <b v="0"/>
    <n v="2"/>
    <n v="2"/>
    <x v="1"/>
    <n v="0.16"/>
    <n v="0.2273"/>
    <n v="0.69"/>
    <n v="0"/>
    <n v="0"/>
    <n v="0"/>
    <s v="weekday"/>
    <s v="NIGHT/EARLY MORNING(8PM-8AM)"/>
  </r>
  <r>
    <n v="693"/>
    <d v="2011-02-01T00:00:00"/>
    <n v="2"/>
    <x v="5"/>
    <b v="0"/>
    <n v="2"/>
    <n v="3"/>
    <x v="2"/>
    <n v="0.14000000000000001"/>
    <n v="0.21210000000000001"/>
    <n v="0.93"/>
    <n v="0"/>
    <n v="0"/>
    <n v="0"/>
    <s v="weekday"/>
    <s v="NIGHT/EARLY MORNING(8PM-8AM)"/>
  </r>
  <r>
    <n v="694"/>
    <d v="2011-02-01T00:00:00"/>
    <n v="2"/>
    <x v="6"/>
    <b v="0"/>
    <n v="2"/>
    <n v="3"/>
    <x v="2"/>
    <n v="0.14000000000000001"/>
    <n v="0.21210000000000001"/>
    <n v="0.93"/>
    <n v="0"/>
    <n v="0"/>
    <n v="0"/>
    <s v="weekday"/>
    <s v="NIGHT/EARLY MORNING(8PM-8AM)"/>
  </r>
  <r>
    <n v="695"/>
    <d v="2011-02-01T00:00:00"/>
    <n v="2"/>
    <x v="7"/>
    <b v="0"/>
    <n v="2"/>
    <n v="3"/>
    <x v="2"/>
    <n v="0.16"/>
    <n v="0.2273"/>
    <n v="0.93"/>
    <n v="0"/>
    <n v="0"/>
    <n v="0"/>
    <s v="weekday"/>
    <s v="NIGHT/EARLY MORNING(8PM-8AM)"/>
  </r>
  <r>
    <n v="696"/>
    <d v="2011-02-01T00:00:00"/>
    <n v="2"/>
    <x v="8"/>
    <b v="0"/>
    <n v="2"/>
    <n v="3"/>
    <x v="2"/>
    <n v="0.16"/>
    <n v="0.2273"/>
    <n v="0.93"/>
    <n v="0"/>
    <n v="3"/>
    <n v="3"/>
    <s v="weekday"/>
    <s v="MORNING(8AM-12PM)"/>
  </r>
  <r>
    <n v="697"/>
    <d v="2011-02-01T00:00:00"/>
    <n v="2"/>
    <x v="9"/>
    <b v="0"/>
    <n v="2"/>
    <n v="2"/>
    <x v="1"/>
    <n v="0.16"/>
    <n v="0.2273"/>
    <n v="0.93"/>
    <n v="0"/>
    <n v="2"/>
    <n v="2"/>
    <s v="weekday"/>
    <s v="MORNING(8AM-12PM)"/>
  </r>
  <r>
    <n v="698"/>
    <d v="2011-02-01T00:00:00"/>
    <n v="2"/>
    <x v="10"/>
    <b v="0"/>
    <n v="2"/>
    <n v="2"/>
    <x v="1"/>
    <n v="0.16"/>
    <n v="0.2273"/>
    <n v="0.93"/>
    <n v="0"/>
    <n v="0"/>
    <n v="0"/>
    <s v="weekday"/>
    <s v="MORNING(8AM-12PM)"/>
  </r>
  <r>
    <n v="699"/>
    <d v="2011-02-01T00:00:00"/>
    <n v="2"/>
    <x v="11"/>
    <b v="0"/>
    <n v="2"/>
    <n v="2"/>
    <x v="1"/>
    <n v="0.18"/>
    <n v="0.2424"/>
    <n v="0.86"/>
    <n v="0"/>
    <n v="2"/>
    <n v="2"/>
    <s v="weekday"/>
    <s v="MORNING(8AM-12PM)"/>
  </r>
  <r>
    <n v="700"/>
    <d v="2011-02-01T00:00:00"/>
    <n v="2"/>
    <x v="12"/>
    <b v="0"/>
    <n v="2"/>
    <n v="2"/>
    <x v="1"/>
    <n v="0.2"/>
    <n v="0.2576"/>
    <n v="0.86"/>
    <n v="0"/>
    <n v="2"/>
    <n v="2"/>
    <s v="weekday"/>
    <s v="AFTERNOON(12PM-4PM)"/>
  </r>
  <r>
    <n v="701"/>
    <d v="2011-02-01T00:00:00"/>
    <n v="2"/>
    <x v="13"/>
    <b v="0"/>
    <n v="2"/>
    <n v="2"/>
    <x v="1"/>
    <n v="0.2"/>
    <n v="0.2576"/>
    <n v="0.86"/>
    <n v="0"/>
    <n v="3"/>
    <n v="3"/>
    <s v="weekday"/>
    <s v="AFTERNOON(12PM-4PM)"/>
  </r>
  <r>
    <n v="702"/>
    <d v="2011-02-01T00:00:00"/>
    <n v="2"/>
    <x v="14"/>
    <b v="0"/>
    <n v="2"/>
    <n v="2"/>
    <x v="1"/>
    <n v="0.22"/>
    <n v="0.2576"/>
    <n v="0.8"/>
    <n v="8.9599999999999999E-2"/>
    <n v="5"/>
    <n v="5"/>
    <s v="weekday"/>
    <s v="AFTERNOON(12PM-4PM)"/>
  </r>
  <r>
    <n v="703"/>
    <d v="2011-02-01T00:00:00"/>
    <n v="2"/>
    <x v="15"/>
    <b v="0"/>
    <n v="2"/>
    <n v="2"/>
    <x v="1"/>
    <n v="0.24"/>
    <n v="0.28789999999999999"/>
    <n v="0.75"/>
    <n v="0"/>
    <n v="7"/>
    <n v="7"/>
    <s v="weekday"/>
    <s v="AFTERNOON(12PM-4PM)"/>
  </r>
  <r>
    <n v="704"/>
    <d v="2011-02-01T00:00:00"/>
    <n v="2"/>
    <x v="16"/>
    <b v="0"/>
    <n v="2"/>
    <n v="2"/>
    <x v="1"/>
    <n v="0.24"/>
    <n v="0.2424"/>
    <n v="0.75"/>
    <n v="0.1343"/>
    <n v="3"/>
    <n v="3"/>
    <s v="weekday"/>
    <s v="EVENING(4PM-8PM)"/>
  </r>
  <r>
    <n v="705"/>
    <d v="2011-02-01T00:00:00"/>
    <n v="2"/>
    <x v="17"/>
    <b v="0"/>
    <n v="2"/>
    <n v="2"/>
    <x v="1"/>
    <n v="0.24"/>
    <n v="0.28789999999999999"/>
    <n v="0.75"/>
    <n v="0"/>
    <n v="4"/>
    <n v="4"/>
    <s v="weekday"/>
    <s v="EVENING(4PM-8PM)"/>
  </r>
  <r>
    <n v="706"/>
    <d v="2011-02-01T00:00:00"/>
    <n v="2"/>
    <x v="18"/>
    <b v="0"/>
    <n v="2"/>
    <n v="2"/>
    <x v="1"/>
    <n v="0.24"/>
    <n v="0.2576"/>
    <n v="0.81"/>
    <n v="0.1045"/>
    <n v="3"/>
    <n v="3"/>
    <s v="weekday"/>
    <s v="EVENING(4PM-8PM)"/>
  </r>
  <r>
    <n v="707"/>
    <d v="2011-02-01T00:00:00"/>
    <n v="2"/>
    <x v="19"/>
    <b v="0"/>
    <n v="2"/>
    <n v="2"/>
    <x v="1"/>
    <n v="0.24"/>
    <n v="0.2424"/>
    <n v="0.81"/>
    <n v="0.1343"/>
    <n v="3"/>
    <n v="3"/>
    <s v="weekday"/>
    <s v="EVENING(4PM-8PM)"/>
  </r>
  <r>
    <n v="708"/>
    <d v="2011-02-01T00:00:00"/>
    <n v="2"/>
    <x v="20"/>
    <b v="0"/>
    <n v="2"/>
    <n v="2"/>
    <x v="1"/>
    <n v="0.22"/>
    <n v="0.2273"/>
    <n v="0.87"/>
    <n v="0.1343"/>
    <n v="5"/>
    <n v="5"/>
    <s v="weekday"/>
    <s v="NIGHT/EARLY MORNING(8PM-8AM)"/>
  </r>
  <r>
    <n v="709"/>
    <d v="2011-02-01T00:00:00"/>
    <n v="2"/>
    <x v="21"/>
    <b v="0"/>
    <n v="2"/>
    <n v="2"/>
    <x v="1"/>
    <n v="0.22"/>
    <n v="0.2273"/>
    <n v="0.87"/>
    <n v="0.1343"/>
    <n v="0"/>
    <n v="0"/>
    <s v="weekday"/>
    <s v="NIGHT/EARLY MORNING(8PM-8AM)"/>
  </r>
  <r>
    <n v="710"/>
    <d v="2011-02-01T00:00:00"/>
    <n v="2"/>
    <x v="22"/>
    <b v="0"/>
    <n v="2"/>
    <n v="2"/>
    <x v="1"/>
    <n v="0.22"/>
    <n v="0.2576"/>
    <n v="0.87"/>
    <n v="8.9599999999999999E-2"/>
    <n v="2"/>
    <n v="2"/>
    <s v="weekday"/>
    <s v="NIGHT/EARLY MORNING(8PM-8AM)"/>
  </r>
  <r>
    <n v="711"/>
    <d v="2011-02-01T00:00:00"/>
    <n v="2"/>
    <x v="23"/>
    <b v="0"/>
    <n v="2"/>
    <n v="3"/>
    <x v="2"/>
    <n v="0.2"/>
    <n v="0.19700000000000001"/>
    <n v="0.93"/>
    <n v="0.19400000000000001"/>
    <n v="1"/>
    <n v="1"/>
    <s v="weekday"/>
    <s v="NIGHT/EARLY MORNING(8PM-8AM)"/>
  </r>
  <r>
    <n v="712"/>
    <d v="2011-02-02T00:00:00"/>
    <n v="2"/>
    <x v="0"/>
    <b v="0"/>
    <n v="3"/>
    <n v="3"/>
    <x v="2"/>
    <n v="0.22"/>
    <n v="0.2424"/>
    <n v="0.93"/>
    <n v="0.1045"/>
    <n v="0"/>
    <n v="0"/>
    <s v="weekday"/>
    <s v="NIGHT/EARLY MORNING(8PM-8AM)"/>
  </r>
  <r>
    <n v="713"/>
    <d v="2011-02-02T00:00:00"/>
    <n v="2"/>
    <x v="1"/>
    <b v="0"/>
    <n v="3"/>
    <n v="3"/>
    <x v="2"/>
    <n v="0.22"/>
    <n v="0.2273"/>
    <n v="0.93"/>
    <n v="0.19400000000000001"/>
    <n v="0"/>
    <n v="0"/>
    <s v="weekday"/>
    <s v="NIGHT/EARLY MORNING(8PM-8AM)"/>
  </r>
  <r>
    <n v="714"/>
    <d v="2011-02-02T00:00:00"/>
    <n v="2"/>
    <x v="2"/>
    <b v="0"/>
    <n v="3"/>
    <n v="3"/>
    <x v="2"/>
    <n v="0.22"/>
    <n v="0.2273"/>
    <n v="0.93"/>
    <n v="0.1343"/>
    <n v="4"/>
    <n v="4"/>
    <s v="weekday"/>
    <s v="NIGHT/EARLY MORNING(8PM-8AM)"/>
  </r>
  <r>
    <n v="715"/>
    <d v="2011-02-02T00:00:00"/>
    <n v="2"/>
    <x v="3"/>
    <b v="0"/>
    <n v="3"/>
    <n v="3"/>
    <x v="2"/>
    <n v="0.22"/>
    <n v="0.2273"/>
    <n v="0.93"/>
    <n v="0.1343"/>
    <n v="0"/>
    <n v="0"/>
    <s v="weekday"/>
    <s v="NIGHT/EARLY MORNING(8PM-8AM)"/>
  </r>
  <r>
    <n v="716"/>
    <d v="2011-02-02T00:00:00"/>
    <n v="2"/>
    <x v="4"/>
    <b v="0"/>
    <n v="3"/>
    <n v="3"/>
    <x v="2"/>
    <n v="0.22"/>
    <n v="0.21210000000000001"/>
    <n v="0.93"/>
    <n v="0.28360000000000002"/>
    <n v="0"/>
    <n v="0"/>
    <s v="weekday"/>
    <s v="NIGHT/EARLY MORNING(8PM-8AM)"/>
  </r>
  <r>
    <n v="717"/>
    <d v="2011-02-02T00:00:00"/>
    <n v="2"/>
    <x v="5"/>
    <b v="0"/>
    <n v="3"/>
    <n v="3"/>
    <x v="2"/>
    <n v="0.22"/>
    <n v="0.2424"/>
    <n v="0.93"/>
    <n v="0.1045"/>
    <n v="0"/>
    <n v="0"/>
    <s v="weekday"/>
    <s v="NIGHT/EARLY MORNING(8PM-8AM)"/>
  </r>
  <r>
    <n v="718"/>
    <d v="2011-02-02T00:00:00"/>
    <n v="2"/>
    <x v="6"/>
    <b v="0"/>
    <n v="3"/>
    <n v="3"/>
    <x v="2"/>
    <n v="0.22"/>
    <n v="0.2424"/>
    <n v="0.93"/>
    <n v="0.1045"/>
    <n v="1"/>
    <n v="1"/>
    <s v="weekday"/>
    <s v="NIGHT/EARLY MORNING(8PM-8AM)"/>
  </r>
  <r>
    <n v="719"/>
    <d v="2011-02-02T00:00:00"/>
    <n v="2"/>
    <x v="7"/>
    <b v="0"/>
    <n v="3"/>
    <n v="3"/>
    <x v="2"/>
    <n v="0.22"/>
    <n v="0.21210000000000001"/>
    <n v="0.93"/>
    <n v="0.22389999999999999"/>
    <n v="1"/>
    <n v="1"/>
    <s v="weekday"/>
    <s v="NIGHT/EARLY MORNING(8PM-8AM)"/>
  </r>
  <r>
    <n v="720"/>
    <d v="2011-02-02T00:00:00"/>
    <n v="2"/>
    <x v="8"/>
    <b v="0"/>
    <n v="3"/>
    <n v="3"/>
    <x v="2"/>
    <n v="0.22"/>
    <n v="0.21210000000000001"/>
    <n v="0.93"/>
    <n v="0.22389999999999999"/>
    <n v="1"/>
    <n v="1"/>
    <s v="weekday"/>
    <s v="MORNING(8AM-12PM)"/>
  </r>
  <r>
    <n v="721"/>
    <d v="2011-02-02T00:00:00"/>
    <n v="2"/>
    <x v="9"/>
    <b v="0"/>
    <n v="3"/>
    <n v="2"/>
    <x v="1"/>
    <n v="0.24"/>
    <n v="0.2576"/>
    <n v="0.93"/>
    <n v="8.9599999999999999E-2"/>
    <n v="4"/>
    <n v="4"/>
    <s v="weekday"/>
    <s v="MORNING(8AM-12PM)"/>
  </r>
  <r>
    <n v="722"/>
    <d v="2011-02-02T00:00:00"/>
    <n v="2"/>
    <x v="10"/>
    <b v="0"/>
    <n v="3"/>
    <n v="2"/>
    <x v="1"/>
    <n v="0.22"/>
    <n v="0.2727"/>
    <n v="1"/>
    <n v="0"/>
    <n v="2"/>
    <n v="2"/>
    <s v="weekday"/>
    <s v="MORNING(8AM-12PM)"/>
  </r>
  <r>
    <n v="723"/>
    <d v="2011-02-02T00:00:00"/>
    <n v="2"/>
    <x v="11"/>
    <b v="0"/>
    <n v="3"/>
    <n v="2"/>
    <x v="1"/>
    <n v="0.24"/>
    <n v="0.2273"/>
    <n v="0.93"/>
    <n v="0.19400000000000001"/>
    <n v="5"/>
    <n v="5"/>
    <s v="weekday"/>
    <s v="MORNING(8AM-12PM)"/>
  </r>
  <r>
    <n v="724"/>
    <d v="2011-02-02T00:00:00"/>
    <n v="2"/>
    <x v="12"/>
    <b v="0"/>
    <n v="3"/>
    <n v="2"/>
    <x v="1"/>
    <n v="0.24"/>
    <n v="0.2273"/>
    <n v="0.93"/>
    <n v="0.22389999999999999"/>
    <n v="3"/>
    <n v="3"/>
    <s v="weekday"/>
    <s v="AFTERNOON(12PM-4PM)"/>
  </r>
  <r>
    <n v="725"/>
    <d v="2011-02-02T00:00:00"/>
    <n v="2"/>
    <x v="13"/>
    <b v="0"/>
    <n v="3"/>
    <n v="1"/>
    <x v="0"/>
    <n v="0.34"/>
    <n v="0.33329999999999999"/>
    <n v="0.93"/>
    <n v="0.16420000000000001"/>
    <n v="1"/>
    <n v="1"/>
    <s v="weekday"/>
    <s v="AFTERNOON(12PM-4PM)"/>
  </r>
  <r>
    <n v="726"/>
    <d v="2011-02-02T00:00:00"/>
    <n v="2"/>
    <x v="14"/>
    <b v="0"/>
    <n v="3"/>
    <n v="1"/>
    <x v="0"/>
    <n v="0.38"/>
    <n v="0.39389999999999997"/>
    <n v="0.82"/>
    <n v="0.3881"/>
    <n v="2"/>
    <n v="2"/>
    <s v="weekday"/>
    <s v="AFTERNOON(12PM-4PM)"/>
  </r>
  <r>
    <n v="727"/>
    <d v="2011-02-02T00:00:00"/>
    <n v="2"/>
    <x v="15"/>
    <b v="0"/>
    <n v="3"/>
    <n v="1"/>
    <x v="0"/>
    <n v="0.38"/>
    <n v="0.39389999999999997"/>
    <n v="0.76"/>
    <n v="0.32840000000000003"/>
    <n v="10"/>
    <n v="10"/>
    <s v="weekday"/>
    <s v="AFTERNOON(12PM-4PM)"/>
  </r>
  <r>
    <n v="728"/>
    <d v="2011-02-02T00:00:00"/>
    <n v="2"/>
    <x v="16"/>
    <b v="0"/>
    <n v="3"/>
    <n v="1"/>
    <x v="0"/>
    <n v="0.36"/>
    <n v="0.33329999999999999"/>
    <n v="0.71"/>
    <n v="0.29849999999999999"/>
    <n v="8"/>
    <n v="8"/>
    <s v="weekday"/>
    <s v="EVENING(4PM-8PM)"/>
  </r>
  <r>
    <n v="729"/>
    <d v="2011-02-02T00:00:00"/>
    <n v="2"/>
    <x v="17"/>
    <b v="0"/>
    <n v="3"/>
    <n v="1"/>
    <x v="0"/>
    <n v="0.36"/>
    <n v="0.31819999999999998"/>
    <n v="0.53"/>
    <n v="0.52239999999999998"/>
    <n v="7"/>
    <n v="7"/>
    <s v="weekday"/>
    <s v="EVENING(4PM-8PM)"/>
  </r>
  <r>
    <n v="730"/>
    <d v="2011-02-02T00:00:00"/>
    <n v="2"/>
    <x v="18"/>
    <b v="0"/>
    <n v="3"/>
    <n v="1"/>
    <x v="0"/>
    <n v="0.34"/>
    <n v="0.28789999999999999"/>
    <n v="0.42"/>
    <n v="0.55220000000000002"/>
    <n v="7"/>
    <n v="7"/>
    <s v="weekday"/>
    <s v="EVENING(4PM-8PM)"/>
  </r>
  <r>
    <n v="731"/>
    <d v="2011-02-02T00:00:00"/>
    <n v="2"/>
    <x v="19"/>
    <b v="0"/>
    <n v="3"/>
    <n v="1"/>
    <x v="0"/>
    <n v="0.28000000000000003"/>
    <n v="0.2424"/>
    <n v="0.45"/>
    <n v="0.49249999999999999"/>
    <n v="3"/>
    <n v="3"/>
    <s v="weekday"/>
    <s v="EVENING(4PM-8PM)"/>
  </r>
  <r>
    <n v="732"/>
    <d v="2011-02-02T00:00:00"/>
    <n v="2"/>
    <x v="20"/>
    <b v="0"/>
    <n v="3"/>
    <n v="1"/>
    <x v="0"/>
    <n v="0.24"/>
    <n v="0.19700000000000001"/>
    <n v="0.48"/>
    <n v="0.55220000000000002"/>
    <n v="4"/>
    <n v="4"/>
    <s v="weekday"/>
    <s v="NIGHT/EARLY MORNING(8PM-8AM)"/>
  </r>
  <r>
    <n v="733"/>
    <d v="2011-02-02T00:00:00"/>
    <n v="2"/>
    <x v="21"/>
    <b v="0"/>
    <n v="3"/>
    <n v="1"/>
    <x v="0"/>
    <n v="0.22"/>
    <n v="0.19700000000000001"/>
    <n v="0.47"/>
    <n v="0.32840000000000003"/>
    <n v="1"/>
    <n v="1"/>
    <s v="weekday"/>
    <s v="NIGHT/EARLY MORNING(8PM-8AM)"/>
  </r>
  <r>
    <n v="734"/>
    <d v="2011-02-02T00:00:00"/>
    <n v="2"/>
    <x v="22"/>
    <b v="0"/>
    <n v="3"/>
    <n v="1"/>
    <x v="0"/>
    <n v="0.22"/>
    <n v="0.21210000000000001"/>
    <n v="0.44"/>
    <n v="0.25369999999999998"/>
    <n v="5"/>
    <n v="5"/>
    <s v="weekday"/>
    <s v="NIGHT/EARLY MORNING(8PM-8AM)"/>
  </r>
  <r>
    <n v="735"/>
    <d v="2011-02-02T00:00:00"/>
    <n v="2"/>
    <x v="23"/>
    <b v="0"/>
    <n v="3"/>
    <n v="1"/>
    <x v="0"/>
    <n v="0.2"/>
    <n v="0.16669999999999999"/>
    <n v="0.44"/>
    <n v="0.44779999999999998"/>
    <n v="3"/>
    <n v="3"/>
    <s v="weekday"/>
    <s v="NIGHT/EARLY MORNING(8PM-8AM)"/>
  </r>
  <r>
    <n v="736"/>
    <d v="2011-02-03T00:00:00"/>
    <n v="2"/>
    <x v="0"/>
    <b v="0"/>
    <n v="4"/>
    <n v="1"/>
    <x v="0"/>
    <n v="0.2"/>
    <n v="0.16669999999999999"/>
    <n v="0.4"/>
    <n v="0.44779999999999998"/>
    <n v="1"/>
    <n v="1"/>
    <s v="weekday"/>
    <s v="NIGHT/EARLY MORNING(8PM-8AM)"/>
  </r>
  <r>
    <n v="737"/>
    <d v="2011-02-03T00:00:00"/>
    <n v="2"/>
    <x v="1"/>
    <b v="0"/>
    <n v="4"/>
    <n v="1"/>
    <x v="0"/>
    <n v="0.2"/>
    <n v="0.1515"/>
    <n v="0.44"/>
    <n v="0.52239999999999998"/>
    <n v="0"/>
    <n v="0"/>
    <s v="weekday"/>
    <s v="NIGHT/EARLY MORNING(8PM-8AM)"/>
  </r>
  <r>
    <n v="738"/>
    <d v="2011-02-03T00:00:00"/>
    <n v="2"/>
    <x v="2"/>
    <b v="0"/>
    <n v="4"/>
    <n v="1"/>
    <x v="0"/>
    <n v="0.18"/>
    <n v="0.16669999999999999"/>
    <n v="0.43"/>
    <n v="0.25369999999999998"/>
    <n v="0"/>
    <n v="0"/>
    <s v="weekday"/>
    <s v="NIGHT/EARLY MORNING(8PM-8AM)"/>
  </r>
  <r>
    <n v="739"/>
    <d v="2011-02-03T00:00:00"/>
    <n v="2"/>
    <x v="3"/>
    <b v="0"/>
    <n v="4"/>
    <n v="1"/>
    <x v="0"/>
    <n v="0.18"/>
    <n v="0.16669999999999999"/>
    <n v="0.43"/>
    <n v="0.25369999999999998"/>
    <n v="0"/>
    <n v="0"/>
    <s v="weekday"/>
    <s v="NIGHT/EARLY MORNING(8PM-8AM)"/>
  </r>
  <r>
    <n v="740"/>
    <d v="2011-02-03T00:00:00"/>
    <n v="2"/>
    <x v="5"/>
    <b v="0"/>
    <n v="4"/>
    <n v="1"/>
    <x v="0"/>
    <n v="0.16"/>
    <n v="0.13639999999999999"/>
    <n v="0.5"/>
    <n v="0.29849999999999999"/>
    <n v="0"/>
    <n v="0"/>
    <s v="weekday"/>
    <s v="NIGHT/EARLY MORNING(8PM-8AM)"/>
  </r>
  <r>
    <n v="741"/>
    <d v="2011-02-03T00:00:00"/>
    <n v="2"/>
    <x v="6"/>
    <b v="0"/>
    <n v="4"/>
    <n v="1"/>
    <x v="0"/>
    <n v="0.16"/>
    <n v="0.13639999999999999"/>
    <n v="0.43"/>
    <n v="0.35820000000000002"/>
    <n v="0"/>
    <n v="0"/>
    <s v="weekday"/>
    <s v="NIGHT/EARLY MORNING(8PM-8AM)"/>
  </r>
  <r>
    <n v="742"/>
    <d v="2011-02-03T00:00:00"/>
    <n v="2"/>
    <x v="7"/>
    <b v="0"/>
    <n v="4"/>
    <n v="1"/>
    <x v="0"/>
    <n v="0.14000000000000001"/>
    <n v="0.1212"/>
    <n v="0.5"/>
    <n v="0.32840000000000003"/>
    <n v="1"/>
    <n v="1"/>
    <s v="weekday"/>
    <s v="NIGHT/EARLY MORNING(8PM-8AM)"/>
  </r>
  <r>
    <n v="743"/>
    <d v="2011-02-03T00:00:00"/>
    <n v="2"/>
    <x v="8"/>
    <b v="0"/>
    <n v="4"/>
    <n v="1"/>
    <x v="0"/>
    <n v="0.14000000000000001"/>
    <n v="0.1212"/>
    <n v="0.5"/>
    <n v="0.35820000000000002"/>
    <n v="4"/>
    <n v="4"/>
    <s v="weekday"/>
    <s v="MORNING(8AM-12PM)"/>
  </r>
  <r>
    <n v="744"/>
    <d v="2011-02-03T00:00:00"/>
    <n v="2"/>
    <x v="9"/>
    <b v="0"/>
    <n v="4"/>
    <n v="1"/>
    <x v="0"/>
    <n v="0.16"/>
    <n v="0.13639999999999999"/>
    <n v="0.47"/>
    <n v="0.29849999999999999"/>
    <n v="6"/>
    <n v="6"/>
    <s v="weekday"/>
    <s v="MORNING(8AM-12PM)"/>
  </r>
  <r>
    <n v="745"/>
    <d v="2011-02-03T00:00:00"/>
    <n v="2"/>
    <x v="10"/>
    <b v="0"/>
    <n v="4"/>
    <n v="1"/>
    <x v="0"/>
    <n v="0.18"/>
    <n v="0.1515"/>
    <n v="0.43"/>
    <n v="0.32840000000000003"/>
    <n v="2"/>
    <n v="2"/>
    <s v="weekday"/>
    <s v="MORNING(8AM-12PM)"/>
  </r>
  <r>
    <n v="746"/>
    <d v="2011-02-03T00:00:00"/>
    <n v="2"/>
    <x v="11"/>
    <b v="0"/>
    <n v="4"/>
    <n v="1"/>
    <x v="0"/>
    <n v="0.18"/>
    <n v="0.13639999999999999"/>
    <n v="0.43"/>
    <n v="0.44779999999999998"/>
    <n v="9"/>
    <n v="9"/>
    <s v="weekday"/>
    <s v="MORNING(8AM-12PM)"/>
  </r>
  <r>
    <n v="747"/>
    <d v="2011-02-03T00:00:00"/>
    <n v="2"/>
    <x v="12"/>
    <b v="0"/>
    <n v="4"/>
    <n v="1"/>
    <x v="0"/>
    <n v="0.2"/>
    <n v="0.18179999999999999"/>
    <n v="0.4"/>
    <n v="0.35820000000000002"/>
    <n v="2"/>
    <n v="2"/>
    <s v="weekday"/>
    <s v="AFTERNOON(12PM-4PM)"/>
  </r>
  <r>
    <n v="748"/>
    <d v="2011-02-03T00:00:00"/>
    <n v="2"/>
    <x v="13"/>
    <b v="0"/>
    <n v="4"/>
    <n v="1"/>
    <x v="0"/>
    <n v="0.2"/>
    <n v="0.16669999999999999"/>
    <n v="0.4"/>
    <n v="0.41789999999999999"/>
    <n v="4"/>
    <n v="4"/>
    <s v="weekday"/>
    <s v="AFTERNOON(12PM-4PM)"/>
  </r>
  <r>
    <n v="749"/>
    <d v="2011-02-03T00:00:00"/>
    <n v="2"/>
    <x v="14"/>
    <b v="0"/>
    <n v="4"/>
    <n v="1"/>
    <x v="0"/>
    <n v="0.22"/>
    <n v="0.19700000000000001"/>
    <n v="0.37"/>
    <n v="0.3881"/>
    <n v="4"/>
    <n v="4"/>
    <s v="weekday"/>
    <s v="AFTERNOON(12PM-4PM)"/>
  </r>
  <r>
    <n v="750"/>
    <d v="2011-02-03T00:00:00"/>
    <n v="2"/>
    <x v="15"/>
    <b v="0"/>
    <n v="4"/>
    <n v="1"/>
    <x v="0"/>
    <n v="0.22"/>
    <n v="0.19700000000000001"/>
    <n v="0.37"/>
    <n v="0.32840000000000003"/>
    <n v="4"/>
    <n v="4"/>
    <s v="weekday"/>
    <s v="AFTERNOON(12PM-4PM)"/>
  </r>
  <r>
    <n v="751"/>
    <d v="2011-02-03T00:00:00"/>
    <n v="2"/>
    <x v="16"/>
    <b v="0"/>
    <n v="4"/>
    <n v="1"/>
    <x v="0"/>
    <n v="0.22"/>
    <n v="0.21210000000000001"/>
    <n v="0.37"/>
    <n v="0.25369999999999998"/>
    <n v="5"/>
    <n v="5"/>
    <s v="weekday"/>
    <s v="EVENING(4PM-8PM)"/>
  </r>
  <r>
    <n v="752"/>
    <d v="2011-02-03T00:00:00"/>
    <n v="2"/>
    <x v="17"/>
    <b v="0"/>
    <n v="4"/>
    <n v="1"/>
    <x v="0"/>
    <n v="0.2"/>
    <n v="0.19700000000000001"/>
    <n v="0.4"/>
    <n v="0.19400000000000001"/>
    <n v="5"/>
    <n v="5"/>
    <s v="weekday"/>
    <s v="EVENING(4PM-8PM)"/>
  </r>
  <r>
    <n v="753"/>
    <d v="2011-02-03T00:00:00"/>
    <n v="2"/>
    <x v="18"/>
    <b v="0"/>
    <n v="4"/>
    <n v="1"/>
    <x v="0"/>
    <n v="0.2"/>
    <n v="0.21210000000000001"/>
    <n v="0.4"/>
    <n v="0.16420000000000001"/>
    <n v="2"/>
    <n v="2"/>
    <s v="weekday"/>
    <s v="EVENING(4PM-8PM)"/>
  </r>
  <r>
    <n v="754"/>
    <d v="2011-02-03T00:00:00"/>
    <n v="2"/>
    <x v="19"/>
    <b v="0"/>
    <n v="4"/>
    <n v="1"/>
    <x v="0"/>
    <n v="0.2"/>
    <n v="0.2576"/>
    <n v="0.4"/>
    <n v="0"/>
    <n v="4"/>
    <n v="4"/>
    <s v="weekday"/>
    <s v="EVENING(4PM-8PM)"/>
  </r>
  <r>
    <n v="755"/>
    <d v="2011-02-03T00:00:00"/>
    <n v="2"/>
    <x v="20"/>
    <b v="0"/>
    <n v="4"/>
    <n v="1"/>
    <x v="0"/>
    <n v="0.2"/>
    <n v="0.2273"/>
    <n v="0.47"/>
    <n v="8.9599999999999999E-2"/>
    <n v="1"/>
    <n v="1"/>
    <s v="weekday"/>
    <s v="NIGHT/EARLY MORNING(8PM-8AM)"/>
  </r>
  <r>
    <n v="756"/>
    <d v="2011-02-03T00:00:00"/>
    <n v="2"/>
    <x v="21"/>
    <b v="0"/>
    <n v="4"/>
    <n v="1"/>
    <x v="0"/>
    <n v="0.18"/>
    <n v="0.21210000000000001"/>
    <n v="0.55000000000000004"/>
    <n v="0.1045"/>
    <n v="1"/>
    <n v="1"/>
    <s v="weekday"/>
    <s v="NIGHT/EARLY MORNING(8PM-8AM)"/>
  </r>
  <r>
    <n v="757"/>
    <d v="2011-02-03T00:00:00"/>
    <n v="2"/>
    <x v="22"/>
    <b v="0"/>
    <n v="4"/>
    <n v="1"/>
    <x v="0"/>
    <n v="0.18"/>
    <n v="0.21210000000000001"/>
    <n v="0.51"/>
    <n v="8.9599999999999999E-2"/>
    <n v="2"/>
    <n v="2"/>
    <s v="weekday"/>
    <s v="NIGHT/EARLY MORNING(8PM-8AM)"/>
  </r>
  <r>
    <n v="758"/>
    <d v="2011-02-03T00:00:00"/>
    <n v="2"/>
    <x v="23"/>
    <b v="0"/>
    <n v="4"/>
    <n v="1"/>
    <x v="0"/>
    <n v="0.2"/>
    <n v="0.2273"/>
    <n v="0.47"/>
    <n v="0.1045"/>
    <n v="4"/>
    <n v="4"/>
    <s v="weekday"/>
    <s v="NIGHT/EARLY MORNING(8PM-8AM)"/>
  </r>
  <r>
    <n v="759"/>
    <d v="2011-02-04T00:00:00"/>
    <n v="2"/>
    <x v="0"/>
    <b v="0"/>
    <n v="5"/>
    <n v="2"/>
    <x v="1"/>
    <n v="0.2"/>
    <n v="0.2576"/>
    <n v="0.44"/>
    <n v="0"/>
    <n v="3"/>
    <n v="3"/>
    <s v="weekday"/>
    <s v="NIGHT/EARLY MORNING(8PM-8AM)"/>
  </r>
  <r>
    <n v="760"/>
    <d v="2011-02-04T00:00:00"/>
    <n v="2"/>
    <x v="1"/>
    <b v="0"/>
    <n v="5"/>
    <n v="2"/>
    <x v="1"/>
    <n v="0.16"/>
    <n v="0.2273"/>
    <n v="0.59"/>
    <n v="0"/>
    <n v="0"/>
    <n v="0"/>
    <s v="weekday"/>
    <s v="NIGHT/EARLY MORNING(8PM-8AM)"/>
  </r>
  <r>
    <n v="761"/>
    <d v="2011-02-04T00:00:00"/>
    <n v="2"/>
    <x v="2"/>
    <b v="0"/>
    <n v="5"/>
    <n v="2"/>
    <x v="1"/>
    <n v="0.14000000000000001"/>
    <n v="0.16669999999999999"/>
    <n v="0.63"/>
    <n v="0.1045"/>
    <n v="0"/>
    <n v="0"/>
    <s v="weekday"/>
    <s v="NIGHT/EARLY MORNING(8PM-8AM)"/>
  </r>
  <r>
    <n v="762"/>
    <d v="2011-02-04T00:00:00"/>
    <n v="2"/>
    <x v="3"/>
    <b v="0"/>
    <n v="5"/>
    <n v="2"/>
    <x v="1"/>
    <n v="0.14000000000000001"/>
    <n v="0.16669999999999999"/>
    <n v="0.63"/>
    <n v="0.1045"/>
    <n v="0"/>
    <n v="0"/>
    <s v="weekday"/>
    <s v="NIGHT/EARLY MORNING(8PM-8AM)"/>
  </r>
  <r>
    <n v="763"/>
    <d v="2011-02-04T00:00:00"/>
    <n v="2"/>
    <x v="5"/>
    <b v="0"/>
    <n v="5"/>
    <n v="2"/>
    <x v="1"/>
    <n v="0.14000000000000001"/>
    <n v="0.1515"/>
    <n v="0.63"/>
    <n v="0.1343"/>
    <n v="0"/>
    <n v="0"/>
    <s v="weekday"/>
    <s v="NIGHT/EARLY MORNING(8PM-8AM)"/>
  </r>
  <r>
    <n v="764"/>
    <d v="2011-02-04T00:00:00"/>
    <n v="2"/>
    <x v="6"/>
    <b v="0"/>
    <n v="5"/>
    <n v="2"/>
    <x v="1"/>
    <n v="0.16"/>
    <n v="0.2273"/>
    <n v="0.55000000000000004"/>
    <n v="0"/>
    <n v="2"/>
    <n v="2"/>
    <s v="weekday"/>
    <s v="NIGHT/EARLY MORNING(8PM-8AM)"/>
  </r>
  <r>
    <n v="765"/>
    <d v="2011-02-04T00:00:00"/>
    <n v="2"/>
    <x v="7"/>
    <b v="0"/>
    <n v="5"/>
    <n v="1"/>
    <x v="0"/>
    <n v="0.14000000000000001"/>
    <n v="0.21210000000000001"/>
    <n v="0.59"/>
    <n v="0"/>
    <n v="0"/>
    <n v="0"/>
    <s v="weekday"/>
    <s v="NIGHT/EARLY MORNING(8PM-8AM)"/>
  </r>
  <r>
    <n v="766"/>
    <d v="2011-02-04T00:00:00"/>
    <n v="2"/>
    <x v="8"/>
    <b v="0"/>
    <n v="5"/>
    <n v="1"/>
    <x v="0"/>
    <n v="0.14000000000000001"/>
    <n v="0.1515"/>
    <n v="0.74"/>
    <n v="0.1343"/>
    <n v="3"/>
    <n v="3"/>
    <s v="weekday"/>
    <s v="MORNING(8AM-12PM)"/>
  </r>
  <r>
    <n v="767"/>
    <d v="2011-02-04T00:00:00"/>
    <n v="2"/>
    <x v="9"/>
    <b v="0"/>
    <n v="5"/>
    <n v="2"/>
    <x v="1"/>
    <n v="0.16"/>
    <n v="0.18179999999999999"/>
    <n v="0.8"/>
    <n v="0.1343"/>
    <n v="3"/>
    <n v="3"/>
    <s v="weekday"/>
    <s v="MORNING(8AM-12PM)"/>
  </r>
  <r>
    <n v="768"/>
    <d v="2011-02-04T00:00:00"/>
    <n v="2"/>
    <x v="10"/>
    <b v="0"/>
    <n v="5"/>
    <n v="2"/>
    <x v="1"/>
    <n v="0.2"/>
    <n v="0.21210000000000001"/>
    <n v="0.51"/>
    <n v="0.1343"/>
    <n v="5"/>
    <n v="5"/>
    <s v="weekday"/>
    <s v="MORNING(8AM-12PM)"/>
  </r>
  <r>
    <n v="769"/>
    <d v="2011-02-04T00:00:00"/>
    <n v="2"/>
    <x v="11"/>
    <b v="0"/>
    <n v="5"/>
    <n v="1"/>
    <x v="0"/>
    <n v="0.22"/>
    <n v="0.2273"/>
    <n v="0.51"/>
    <n v="0.16420000000000001"/>
    <n v="3"/>
    <n v="3"/>
    <s v="weekday"/>
    <s v="MORNING(8AM-12PM)"/>
  </r>
  <r>
    <n v="770"/>
    <d v="2011-02-04T00:00:00"/>
    <n v="2"/>
    <x v="12"/>
    <b v="0"/>
    <n v="5"/>
    <n v="2"/>
    <x v="1"/>
    <n v="0.24"/>
    <n v="0.2424"/>
    <n v="0.48"/>
    <n v="0.16420000000000001"/>
    <n v="8"/>
    <n v="8"/>
    <s v="weekday"/>
    <s v="AFTERNOON(12PM-4PM)"/>
  </r>
  <r>
    <n v="771"/>
    <d v="2011-02-04T00:00:00"/>
    <n v="2"/>
    <x v="13"/>
    <b v="0"/>
    <n v="5"/>
    <n v="2"/>
    <x v="1"/>
    <n v="0.26"/>
    <n v="0.2576"/>
    <n v="0.5"/>
    <n v="0.22389999999999999"/>
    <n v="9"/>
    <n v="9"/>
    <s v="weekday"/>
    <s v="AFTERNOON(12PM-4PM)"/>
  </r>
  <r>
    <n v="772"/>
    <d v="2011-02-04T00:00:00"/>
    <n v="2"/>
    <x v="14"/>
    <b v="0"/>
    <n v="5"/>
    <n v="2"/>
    <x v="1"/>
    <n v="0.28000000000000003"/>
    <n v="0.2727"/>
    <n v="0.45"/>
    <n v="0.16420000000000001"/>
    <n v="15"/>
    <n v="15"/>
    <s v="weekday"/>
    <s v="AFTERNOON(12PM-4PM)"/>
  </r>
  <r>
    <n v="773"/>
    <d v="2011-02-04T00:00:00"/>
    <n v="2"/>
    <x v="15"/>
    <b v="0"/>
    <n v="5"/>
    <n v="2"/>
    <x v="1"/>
    <n v="0.28000000000000003"/>
    <n v="0.2727"/>
    <n v="0.48"/>
    <n v="0.25369999999999998"/>
    <n v="9"/>
    <n v="9"/>
    <s v="weekday"/>
    <s v="AFTERNOON(12PM-4PM)"/>
  </r>
  <r>
    <n v="774"/>
    <d v="2011-02-04T00:00:00"/>
    <n v="2"/>
    <x v="16"/>
    <b v="0"/>
    <n v="5"/>
    <n v="2"/>
    <x v="1"/>
    <n v="0.3"/>
    <n v="0.28789999999999999"/>
    <n v="0.42"/>
    <n v="0.22389999999999999"/>
    <n v="8"/>
    <n v="8"/>
    <s v="weekday"/>
    <s v="EVENING(4PM-8PM)"/>
  </r>
  <r>
    <n v="775"/>
    <d v="2011-02-04T00:00:00"/>
    <n v="2"/>
    <x v="17"/>
    <b v="0"/>
    <n v="5"/>
    <n v="2"/>
    <x v="1"/>
    <n v="0.26"/>
    <n v="0.2727"/>
    <n v="0.56000000000000005"/>
    <n v="0.1343"/>
    <n v="10"/>
    <n v="10"/>
    <s v="weekday"/>
    <s v="EVENING(4PM-8PM)"/>
  </r>
  <r>
    <n v="776"/>
    <d v="2011-02-04T00:00:00"/>
    <n v="2"/>
    <x v="18"/>
    <b v="0"/>
    <n v="5"/>
    <n v="2"/>
    <x v="1"/>
    <n v="0.24"/>
    <n v="0.2576"/>
    <n v="0.6"/>
    <n v="0.1045"/>
    <n v="3"/>
    <n v="3"/>
    <s v="weekday"/>
    <s v="EVENING(4PM-8PM)"/>
  </r>
  <r>
    <n v="777"/>
    <d v="2011-02-04T00:00:00"/>
    <n v="2"/>
    <x v="19"/>
    <b v="0"/>
    <n v="5"/>
    <n v="2"/>
    <x v="1"/>
    <n v="0.24"/>
    <n v="0.2424"/>
    <n v="0.65"/>
    <n v="0.1343"/>
    <n v="1"/>
    <n v="1"/>
    <s v="weekday"/>
    <s v="EVENING(4PM-8PM)"/>
  </r>
  <r>
    <n v="778"/>
    <d v="2011-02-04T00:00:00"/>
    <n v="2"/>
    <x v="20"/>
    <b v="0"/>
    <n v="5"/>
    <n v="2"/>
    <x v="1"/>
    <n v="0.24"/>
    <n v="0.2424"/>
    <n v="0.65"/>
    <n v="0.16420000000000001"/>
    <n v="2"/>
    <n v="2"/>
    <s v="weekday"/>
    <s v="NIGHT/EARLY MORNING(8PM-8AM)"/>
  </r>
  <r>
    <n v="779"/>
    <d v="2011-02-04T00:00:00"/>
    <n v="2"/>
    <x v="21"/>
    <b v="0"/>
    <n v="5"/>
    <n v="2"/>
    <x v="1"/>
    <n v="0.24"/>
    <n v="0.2424"/>
    <n v="0.7"/>
    <n v="0.16420000000000001"/>
    <n v="2"/>
    <n v="2"/>
    <s v="weekday"/>
    <s v="NIGHT/EARLY MORNING(8PM-8AM)"/>
  </r>
  <r>
    <n v="780"/>
    <d v="2011-02-04T00:00:00"/>
    <n v="2"/>
    <x v="22"/>
    <b v="0"/>
    <n v="5"/>
    <n v="2"/>
    <x v="1"/>
    <n v="0.24"/>
    <n v="0.2424"/>
    <n v="0.65"/>
    <n v="0.16420000000000001"/>
    <n v="1"/>
    <n v="1"/>
    <s v="weekday"/>
    <s v="NIGHT/EARLY MORNING(8PM-8AM)"/>
  </r>
  <r>
    <n v="781"/>
    <d v="2011-02-04T00:00:00"/>
    <n v="2"/>
    <x v="23"/>
    <b v="0"/>
    <n v="5"/>
    <n v="2"/>
    <x v="1"/>
    <n v="0.24"/>
    <n v="0.2424"/>
    <n v="0.7"/>
    <n v="0.1343"/>
    <n v="1"/>
    <n v="1"/>
    <s v="weekday"/>
    <s v="NIGHT/EARLY MORNING(8PM-8AM)"/>
  </r>
  <r>
    <n v="782"/>
    <d v="2011-02-05T00:00:00"/>
    <n v="2"/>
    <x v="0"/>
    <b v="0"/>
    <n v="6"/>
    <n v="2"/>
    <x v="1"/>
    <n v="0.24"/>
    <n v="0.2424"/>
    <n v="0.7"/>
    <n v="0.16420000000000001"/>
    <n v="3"/>
    <n v="3"/>
    <s v="weekend"/>
    <s v="NIGHT/EARLY MORNING(8PM-8AM)"/>
  </r>
  <r>
    <n v="783"/>
    <d v="2011-02-05T00:00:00"/>
    <n v="2"/>
    <x v="1"/>
    <b v="0"/>
    <n v="6"/>
    <n v="2"/>
    <x v="1"/>
    <n v="0.24"/>
    <n v="0.2424"/>
    <n v="0.65"/>
    <n v="0.16420000000000001"/>
    <n v="1"/>
    <n v="1"/>
    <s v="weekend"/>
    <s v="NIGHT/EARLY MORNING(8PM-8AM)"/>
  </r>
  <r>
    <n v="784"/>
    <d v="2011-02-05T00:00:00"/>
    <n v="2"/>
    <x v="2"/>
    <b v="0"/>
    <n v="6"/>
    <n v="2"/>
    <x v="1"/>
    <n v="0.24"/>
    <n v="0.2424"/>
    <n v="0.75"/>
    <n v="0.16420000000000001"/>
    <n v="5"/>
    <n v="5"/>
    <s v="weekend"/>
    <s v="NIGHT/EARLY MORNING(8PM-8AM)"/>
  </r>
  <r>
    <n v="785"/>
    <d v="2011-02-05T00:00:00"/>
    <n v="2"/>
    <x v="3"/>
    <b v="0"/>
    <n v="6"/>
    <n v="2"/>
    <x v="1"/>
    <n v="0.24"/>
    <n v="0.2424"/>
    <n v="0.75"/>
    <n v="0.16420000000000001"/>
    <n v="1"/>
    <n v="1"/>
    <s v="weekend"/>
    <s v="NIGHT/EARLY MORNING(8PM-8AM)"/>
  </r>
  <r>
    <n v="786"/>
    <d v="2011-02-05T00:00:00"/>
    <n v="2"/>
    <x v="4"/>
    <b v="0"/>
    <n v="6"/>
    <n v="3"/>
    <x v="2"/>
    <n v="0.22"/>
    <n v="0.2273"/>
    <n v="0.93"/>
    <n v="0.1343"/>
    <n v="0"/>
    <n v="0"/>
    <s v="weekend"/>
    <s v="NIGHT/EARLY MORNING(8PM-8AM)"/>
  </r>
  <r>
    <n v="787"/>
    <d v="2011-02-05T00:00:00"/>
    <n v="2"/>
    <x v="5"/>
    <b v="0"/>
    <n v="6"/>
    <n v="3"/>
    <x v="2"/>
    <n v="0.2"/>
    <n v="0.2273"/>
    <n v="1"/>
    <n v="8.9599999999999999E-2"/>
    <n v="0"/>
    <n v="0"/>
    <s v="weekend"/>
    <s v="NIGHT/EARLY MORNING(8PM-8AM)"/>
  </r>
  <r>
    <n v="788"/>
    <d v="2011-02-05T00:00:00"/>
    <n v="2"/>
    <x v="6"/>
    <b v="0"/>
    <n v="6"/>
    <n v="3"/>
    <x v="2"/>
    <n v="0.2"/>
    <n v="0.2576"/>
    <n v="1"/>
    <n v="0"/>
    <n v="0"/>
    <n v="0"/>
    <s v="weekend"/>
    <s v="NIGHT/EARLY MORNING(8PM-8AM)"/>
  </r>
  <r>
    <n v="789"/>
    <d v="2011-02-05T00:00:00"/>
    <n v="2"/>
    <x v="7"/>
    <b v="0"/>
    <n v="6"/>
    <n v="3"/>
    <x v="2"/>
    <n v="0.22"/>
    <n v="0.2576"/>
    <n v="0.93"/>
    <n v="8.9599999999999999E-2"/>
    <n v="0"/>
    <n v="0"/>
    <s v="weekend"/>
    <s v="NIGHT/EARLY MORNING(8PM-8AM)"/>
  </r>
  <r>
    <n v="790"/>
    <d v="2011-02-05T00:00:00"/>
    <n v="2"/>
    <x v="8"/>
    <b v="0"/>
    <n v="6"/>
    <n v="3"/>
    <x v="2"/>
    <n v="0.2"/>
    <n v="0.2273"/>
    <n v="1"/>
    <n v="8.9599999999999999E-2"/>
    <n v="0"/>
    <n v="0"/>
    <s v="weekend"/>
    <s v="MORNING(8AM-12PM)"/>
  </r>
  <r>
    <n v="791"/>
    <d v="2011-02-05T00:00:00"/>
    <n v="2"/>
    <x v="9"/>
    <b v="0"/>
    <n v="6"/>
    <n v="3"/>
    <x v="2"/>
    <n v="0.2"/>
    <n v="0.2273"/>
    <n v="1"/>
    <n v="8.9599999999999999E-2"/>
    <n v="3"/>
    <n v="3"/>
    <s v="weekend"/>
    <s v="MORNING(8AM-12PM)"/>
  </r>
  <r>
    <n v="792"/>
    <d v="2011-02-05T00:00:00"/>
    <n v="2"/>
    <x v="10"/>
    <b v="0"/>
    <n v="6"/>
    <n v="3"/>
    <x v="2"/>
    <n v="0.2"/>
    <n v="0.21210000000000001"/>
    <n v="1"/>
    <n v="0.1343"/>
    <n v="3"/>
    <n v="3"/>
    <s v="weekend"/>
    <s v="MORNING(8AM-12PM)"/>
  </r>
  <r>
    <n v="793"/>
    <d v="2011-02-05T00:00:00"/>
    <n v="2"/>
    <x v="11"/>
    <b v="0"/>
    <n v="6"/>
    <n v="3"/>
    <x v="2"/>
    <n v="0.22"/>
    <n v="0.2273"/>
    <n v="1"/>
    <n v="0.1343"/>
    <n v="1"/>
    <n v="1"/>
    <s v="weekend"/>
    <s v="MORNING(8AM-12PM)"/>
  </r>
  <r>
    <n v="794"/>
    <d v="2011-02-05T00:00:00"/>
    <n v="2"/>
    <x v="12"/>
    <b v="0"/>
    <n v="6"/>
    <n v="3"/>
    <x v="2"/>
    <n v="0.22"/>
    <n v="0.2273"/>
    <n v="1"/>
    <n v="0.16420000000000001"/>
    <n v="10"/>
    <n v="10"/>
    <s v="weekend"/>
    <s v="AFTERNOON(12PM-4PM)"/>
  </r>
  <r>
    <n v="795"/>
    <d v="2011-02-05T00:00:00"/>
    <n v="2"/>
    <x v="13"/>
    <b v="0"/>
    <n v="6"/>
    <n v="3"/>
    <x v="2"/>
    <n v="0.22"/>
    <n v="0.2273"/>
    <n v="1"/>
    <n v="0.16420000000000001"/>
    <n v="10"/>
    <n v="10"/>
    <s v="weekend"/>
    <s v="AFTERNOON(12PM-4PM)"/>
  </r>
  <r>
    <n v="796"/>
    <d v="2011-02-05T00:00:00"/>
    <n v="2"/>
    <x v="14"/>
    <b v="0"/>
    <n v="6"/>
    <n v="3"/>
    <x v="2"/>
    <n v="0.22"/>
    <n v="0.2727"/>
    <n v="1"/>
    <n v="0"/>
    <n v="5"/>
    <n v="5"/>
    <s v="weekend"/>
    <s v="AFTERNOON(12PM-4PM)"/>
  </r>
  <r>
    <n v="797"/>
    <d v="2011-02-05T00:00:00"/>
    <n v="2"/>
    <x v="15"/>
    <b v="0"/>
    <n v="6"/>
    <n v="3"/>
    <x v="2"/>
    <n v="0.22"/>
    <n v="0.2727"/>
    <n v="1"/>
    <n v="0"/>
    <n v="11"/>
    <n v="11"/>
    <s v="weekend"/>
    <s v="AFTERNOON(12PM-4PM)"/>
  </r>
  <r>
    <n v="798"/>
    <d v="2011-02-05T00:00:00"/>
    <n v="2"/>
    <x v="16"/>
    <b v="0"/>
    <n v="6"/>
    <n v="3"/>
    <x v="2"/>
    <n v="0.22"/>
    <n v="0.2273"/>
    <n v="1"/>
    <n v="0.1343"/>
    <n v="8"/>
    <n v="8"/>
    <s v="weekend"/>
    <s v="EVENING(4PM-8PM)"/>
  </r>
  <r>
    <n v="799"/>
    <d v="2011-02-05T00:00:00"/>
    <n v="2"/>
    <x v="17"/>
    <b v="0"/>
    <n v="6"/>
    <n v="2"/>
    <x v="1"/>
    <n v="0.24"/>
    <n v="0.21210000000000001"/>
    <n v="1"/>
    <n v="0.28360000000000002"/>
    <n v="14"/>
    <n v="14"/>
    <s v="weekend"/>
    <s v="EVENING(4PM-8PM)"/>
  </r>
  <r>
    <n v="800"/>
    <d v="2011-02-05T00:00:00"/>
    <n v="2"/>
    <x v="18"/>
    <b v="0"/>
    <n v="6"/>
    <n v="2"/>
    <x v="1"/>
    <n v="0.28000000000000003"/>
    <n v="0.2424"/>
    <n v="0.93"/>
    <n v="0.44779999999999998"/>
    <n v="2"/>
    <n v="2"/>
    <s v="weekend"/>
    <s v="EVENING(4PM-8PM)"/>
  </r>
  <r>
    <n v="801"/>
    <d v="2011-02-05T00:00:00"/>
    <n v="2"/>
    <x v="19"/>
    <b v="0"/>
    <n v="6"/>
    <n v="2"/>
    <x v="1"/>
    <n v="0.28000000000000003"/>
    <n v="0.2424"/>
    <n v="0.93"/>
    <n v="0.44779999999999998"/>
    <n v="6"/>
    <n v="6"/>
    <s v="weekend"/>
    <s v="EVENING(4PM-8PM)"/>
  </r>
  <r>
    <n v="802"/>
    <d v="2011-02-05T00:00:00"/>
    <n v="2"/>
    <x v="20"/>
    <b v="0"/>
    <n v="6"/>
    <n v="1"/>
    <x v="0"/>
    <n v="0.3"/>
    <n v="0.28789999999999999"/>
    <n v="0.87"/>
    <n v="0.25369999999999998"/>
    <n v="5"/>
    <n v="5"/>
    <s v="weekend"/>
    <s v="NIGHT/EARLY MORNING(8PM-8AM)"/>
  </r>
  <r>
    <n v="803"/>
    <d v="2011-02-05T00:00:00"/>
    <n v="2"/>
    <x v="21"/>
    <b v="0"/>
    <n v="6"/>
    <n v="1"/>
    <x v="0"/>
    <n v="0.26"/>
    <n v="0.2576"/>
    <n v="1"/>
    <n v="0.19400000000000001"/>
    <n v="3"/>
    <n v="3"/>
    <s v="weekend"/>
    <s v="NIGHT/EARLY MORNING(8PM-8AM)"/>
  </r>
  <r>
    <n v="804"/>
    <d v="2011-02-05T00:00:00"/>
    <n v="2"/>
    <x v="22"/>
    <b v="0"/>
    <n v="6"/>
    <n v="1"/>
    <x v="0"/>
    <n v="0.26"/>
    <n v="0.2727"/>
    <n v="0.93"/>
    <n v="0.1343"/>
    <n v="2"/>
    <n v="2"/>
    <s v="weekend"/>
    <s v="NIGHT/EARLY MORNING(8PM-8AM)"/>
  </r>
  <r>
    <n v="805"/>
    <d v="2011-02-05T00:00:00"/>
    <n v="2"/>
    <x v="23"/>
    <b v="0"/>
    <n v="6"/>
    <n v="1"/>
    <x v="0"/>
    <n v="0.26"/>
    <n v="0.2576"/>
    <n v="0.93"/>
    <n v="0.22389999999999999"/>
    <n v="7"/>
    <n v="7"/>
    <s v="weekend"/>
    <s v="NIGHT/EARLY MORNING(8PM-8AM)"/>
  </r>
  <r>
    <n v="806"/>
    <d v="2011-02-06T00:00:00"/>
    <n v="2"/>
    <x v="0"/>
    <b v="0"/>
    <n v="0"/>
    <n v="1"/>
    <x v="0"/>
    <n v="0.26"/>
    <n v="0.2576"/>
    <n v="0.7"/>
    <n v="0.19400000000000001"/>
    <n v="2"/>
    <n v="2"/>
    <s v="weekend"/>
    <s v="NIGHT/EARLY MORNING(8PM-8AM)"/>
  </r>
  <r>
    <n v="807"/>
    <d v="2011-02-06T00:00:00"/>
    <n v="2"/>
    <x v="1"/>
    <b v="0"/>
    <n v="0"/>
    <n v="1"/>
    <x v="0"/>
    <n v="0.26"/>
    <n v="0.2273"/>
    <n v="0.65"/>
    <n v="0.41789999999999999"/>
    <n v="4"/>
    <n v="4"/>
    <s v="weekend"/>
    <s v="NIGHT/EARLY MORNING(8PM-8AM)"/>
  </r>
  <r>
    <n v="808"/>
    <d v="2011-02-06T00:00:00"/>
    <n v="2"/>
    <x v="2"/>
    <b v="0"/>
    <n v="0"/>
    <n v="1"/>
    <x v="0"/>
    <n v="0.26"/>
    <n v="0.2273"/>
    <n v="0.6"/>
    <n v="0.32840000000000003"/>
    <n v="0"/>
    <n v="0"/>
    <s v="weekend"/>
    <s v="NIGHT/EARLY MORNING(8PM-8AM)"/>
  </r>
  <r>
    <n v="809"/>
    <d v="2011-02-06T00:00:00"/>
    <n v="2"/>
    <x v="3"/>
    <b v="0"/>
    <n v="0"/>
    <n v="1"/>
    <x v="0"/>
    <n v="0.26"/>
    <n v="0.28789999999999999"/>
    <n v="0.6"/>
    <n v="8.9599999999999999E-2"/>
    <n v="3"/>
    <n v="3"/>
    <s v="weekend"/>
    <s v="NIGHT/EARLY MORNING(8PM-8AM)"/>
  </r>
  <r>
    <n v="810"/>
    <d v="2011-02-06T00:00:00"/>
    <n v="2"/>
    <x v="4"/>
    <b v="0"/>
    <n v="0"/>
    <n v="1"/>
    <x v="0"/>
    <n v="0.26"/>
    <n v="0.2273"/>
    <n v="0.6"/>
    <n v="0.35820000000000002"/>
    <n v="0"/>
    <n v="0"/>
    <s v="weekend"/>
    <s v="NIGHT/EARLY MORNING(8PM-8AM)"/>
  </r>
  <r>
    <n v="811"/>
    <d v="2011-02-06T00:00:00"/>
    <n v="2"/>
    <x v="5"/>
    <b v="0"/>
    <n v="0"/>
    <n v="1"/>
    <x v="0"/>
    <n v="0.26"/>
    <n v="0.2576"/>
    <n v="0.6"/>
    <n v="0.22389999999999999"/>
    <n v="0"/>
    <n v="0"/>
    <s v="weekend"/>
    <s v="NIGHT/EARLY MORNING(8PM-8AM)"/>
  </r>
  <r>
    <n v="812"/>
    <d v="2011-02-06T00:00:00"/>
    <n v="2"/>
    <x v="6"/>
    <b v="0"/>
    <n v="0"/>
    <n v="1"/>
    <x v="0"/>
    <n v="0.26"/>
    <n v="0.2576"/>
    <n v="0.6"/>
    <n v="0.22389999999999999"/>
    <n v="0"/>
    <n v="0"/>
    <s v="weekend"/>
    <s v="NIGHT/EARLY MORNING(8PM-8AM)"/>
  </r>
  <r>
    <n v="813"/>
    <d v="2011-02-06T00:00:00"/>
    <n v="2"/>
    <x v="7"/>
    <b v="0"/>
    <n v="0"/>
    <n v="1"/>
    <x v="0"/>
    <n v="0.24"/>
    <n v="0.2424"/>
    <n v="0.65"/>
    <n v="0.16420000000000001"/>
    <n v="0"/>
    <n v="0"/>
    <s v="weekend"/>
    <s v="NIGHT/EARLY MORNING(8PM-8AM)"/>
  </r>
  <r>
    <n v="814"/>
    <d v="2011-02-06T00:00:00"/>
    <n v="2"/>
    <x v="8"/>
    <b v="0"/>
    <n v="0"/>
    <n v="1"/>
    <x v="0"/>
    <n v="0.24"/>
    <n v="0.2576"/>
    <n v="0.65"/>
    <n v="0.1045"/>
    <n v="2"/>
    <n v="2"/>
    <s v="weekend"/>
    <s v="MORNING(8AM-12PM)"/>
  </r>
  <r>
    <n v="815"/>
    <d v="2011-02-06T00:00:00"/>
    <n v="2"/>
    <x v="9"/>
    <b v="0"/>
    <n v="0"/>
    <n v="1"/>
    <x v="0"/>
    <n v="0.28000000000000003"/>
    <n v="0.28789999999999999"/>
    <n v="0.56000000000000005"/>
    <n v="0.1045"/>
    <n v="7"/>
    <n v="7"/>
    <s v="weekend"/>
    <s v="MORNING(8AM-12PM)"/>
  </r>
  <r>
    <n v="816"/>
    <d v="2011-02-06T00:00:00"/>
    <n v="2"/>
    <x v="10"/>
    <b v="0"/>
    <n v="0"/>
    <n v="1"/>
    <x v="0"/>
    <n v="0.3"/>
    <n v="0.28789999999999999"/>
    <n v="0.52"/>
    <n v="0.25369999999999998"/>
    <n v="15"/>
    <n v="15"/>
    <s v="weekend"/>
    <s v="MORNING(8AM-12PM)"/>
  </r>
  <r>
    <n v="817"/>
    <d v="2011-02-06T00:00:00"/>
    <n v="2"/>
    <x v="11"/>
    <b v="0"/>
    <n v="0"/>
    <n v="1"/>
    <x v="0"/>
    <n v="0.32"/>
    <n v="0.30299999999999999"/>
    <n v="0.49"/>
    <n v="0.25369999999999998"/>
    <n v="28"/>
    <n v="28"/>
    <s v="weekend"/>
    <s v="MORNING(8AM-12PM)"/>
  </r>
  <r>
    <n v="818"/>
    <d v="2011-02-06T00:00:00"/>
    <n v="2"/>
    <x v="12"/>
    <b v="0"/>
    <n v="0"/>
    <n v="1"/>
    <x v="0"/>
    <n v="0.34"/>
    <n v="0.33329999999999999"/>
    <n v="0.46"/>
    <n v="0"/>
    <n v="48"/>
    <n v="48"/>
    <s v="weekend"/>
    <s v="AFTERNOON(12PM-4PM)"/>
  </r>
  <r>
    <n v="819"/>
    <d v="2011-02-06T00:00:00"/>
    <n v="2"/>
    <x v="13"/>
    <b v="0"/>
    <n v="0"/>
    <n v="1"/>
    <x v="0"/>
    <n v="0.34"/>
    <n v="0.36359999999999998"/>
    <n v="0.46"/>
    <n v="0"/>
    <n v="47"/>
    <n v="47"/>
    <s v="weekend"/>
    <s v="AFTERNOON(12PM-4PM)"/>
  </r>
  <r>
    <n v="820"/>
    <d v="2011-02-06T00:00:00"/>
    <n v="2"/>
    <x v="14"/>
    <b v="0"/>
    <n v="0"/>
    <n v="1"/>
    <x v="0"/>
    <n v="0.34"/>
    <n v="0.34849999999999998"/>
    <n v="0.46"/>
    <n v="8.9599999999999999E-2"/>
    <n v="47"/>
    <n v="47"/>
    <s v="weekend"/>
    <s v="AFTERNOON(12PM-4PM)"/>
  </r>
  <r>
    <n v="821"/>
    <d v="2011-02-06T00:00:00"/>
    <n v="2"/>
    <x v="15"/>
    <b v="0"/>
    <n v="0"/>
    <n v="1"/>
    <x v="0"/>
    <n v="0.34"/>
    <n v="0.34849999999999998"/>
    <n v="0.46"/>
    <n v="8.9599999999999999E-2"/>
    <n v="52"/>
    <n v="52"/>
    <s v="weekend"/>
    <s v="AFTERNOON(12PM-4PM)"/>
  </r>
  <r>
    <n v="822"/>
    <d v="2011-02-06T00:00:00"/>
    <n v="2"/>
    <x v="16"/>
    <b v="0"/>
    <n v="0"/>
    <n v="1"/>
    <x v="0"/>
    <n v="0.34"/>
    <n v="0.34849999999999998"/>
    <n v="0.49"/>
    <n v="0.1045"/>
    <n v="42"/>
    <n v="42"/>
    <s v="weekend"/>
    <s v="EVENING(4PM-8PM)"/>
  </r>
  <r>
    <n v="823"/>
    <d v="2011-02-06T00:00:00"/>
    <n v="2"/>
    <x v="17"/>
    <b v="0"/>
    <n v="0"/>
    <n v="1"/>
    <x v="0"/>
    <n v="0.34"/>
    <n v="0.36359999999999998"/>
    <n v="0.46"/>
    <n v="0"/>
    <n v="24"/>
    <n v="24"/>
    <s v="weekend"/>
    <s v="EVENING(4PM-8PM)"/>
  </r>
  <r>
    <n v="824"/>
    <d v="2011-02-06T00:00:00"/>
    <n v="2"/>
    <x v="18"/>
    <b v="0"/>
    <n v="0"/>
    <n v="1"/>
    <x v="0"/>
    <n v="0.3"/>
    <n v="0.30299999999999999"/>
    <n v="0.56000000000000005"/>
    <n v="0.16420000000000001"/>
    <n v="13"/>
    <n v="13"/>
    <s v="weekend"/>
    <s v="EVENING(4PM-8PM)"/>
  </r>
  <r>
    <n v="825"/>
    <d v="2011-02-06T00:00:00"/>
    <n v="2"/>
    <x v="19"/>
    <b v="0"/>
    <n v="0"/>
    <n v="1"/>
    <x v="0"/>
    <n v="0.28000000000000003"/>
    <n v="0.28789999999999999"/>
    <n v="0.61"/>
    <n v="0.1343"/>
    <n v="1"/>
    <n v="1"/>
    <s v="weekend"/>
    <s v="EVENING(4PM-8PM)"/>
  </r>
  <r>
    <n v="826"/>
    <d v="2011-02-06T00:00:00"/>
    <n v="2"/>
    <x v="20"/>
    <b v="0"/>
    <n v="0"/>
    <n v="1"/>
    <x v="0"/>
    <n v="0.28000000000000003"/>
    <n v="0.28789999999999999"/>
    <n v="0.61"/>
    <n v="0.1045"/>
    <n v="5"/>
    <n v="5"/>
    <s v="weekend"/>
    <s v="NIGHT/EARLY MORNING(8PM-8AM)"/>
  </r>
  <r>
    <n v="827"/>
    <d v="2011-02-06T00:00:00"/>
    <n v="2"/>
    <x v="21"/>
    <b v="0"/>
    <n v="0"/>
    <n v="1"/>
    <x v="0"/>
    <n v="0.26"/>
    <n v="0.30299999999999999"/>
    <n v="0.6"/>
    <n v="0"/>
    <n v="5"/>
    <n v="5"/>
    <s v="weekend"/>
    <s v="NIGHT/EARLY MORNING(8PM-8AM)"/>
  </r>
  <r>
    <n v="828"/>
    <d v="2011-02-06T00:00:00"/>
    <n v="2"/>
    <x v="22"/>
    <b v="0"/>
    <n v="0"/>
    <n v="1"/>
    <x v="0"/>
    <n v="0.26"/>
    <n v="0.30299999999999999"/>
    <n v="0.6"/>
    <n v="0"/>
    <n v="5"/>
    <n v="5"/>
    <s v="weekend"/>
    <s v="NIGHT/EARLY MORNING(8PM-8AM)"/>
  </r>
  <r>
    <n v="829"/>
    <d v="2011-02-06T00:00:00"/>
    <n v="2"/>
    <x v="23"/>
    <b v="0"/>
    <n v="0"/>
    <n v="1"/>
    <x v="0"/>
    <n v="0.24"/>
    <n v="0.28789999999999999"/>
    <n v="0.65"/>
    <n v="0"/>
    <n v="4"/>
    <n v="4"/>
    <s v="weekend"/>
    <s v="NIGHT/EARLY MORNING(8PM-8AM)"/>
  </r>
  <r>
    <n v="830"/>
    <d v="2011-02-07T00:00:00"/>
    <n v="2"/>
    <x v="0"/>
    <b v="0"/>
    <n v="1"/>
    <n v="1"/>
    <x v="0"/>
    <n v="0.24"/>
    <n v="0.28789999999999999"/>
    <n v="0.65"/>
    <n v="0"/>
    <n v="1"/>
    <n v="1"/>
    <s v="weekday"/>
    <s v="NIGHT/EARLY MORNING(8PM-8AM)"/>
  </r>
  <r>
    <n v="831"/>
    <d v="2011-02-07T00:00:00"/>
    <n v="2"/>
    <x v="1"/>
    <b v="0"/>
    <n v="1"/>
    <n v="1"/>
    <x v="0"/>
    <n v="0.22"/>
    <n v="0.2727"/>
    <n v="0.75"/>
    <n v="0"/>
    <n v="1"/>
    <n v="1"/>
    <s v="weekday"/>
    <s v="NIGHT/EARLY MORNING(8PM-8AM)"/>
  </r>
  <r>
    <n v="832"/>
    <d v="2011-02-07T00:00:00"/>
    <n v="2"/>
    <x v="2"/>
    <b v="0"/>
    <n v="1"/>
    <n v="1"/>
    <x v="0"/>
    <n v="0.2"/>
    <n v="0.2576"/>
    <n v="0.8"/>
    <n v="0"/>
    <n v="0"/>
    <n v="0"/>
    <s v="weekday"/>
    <s v="NIGHT/EARLY MORNING(8PM-8AM)"/>
  </r>
  <r>
    <n v="833"/>
    <d v="2011-02-07T00:00:00"/>
    <n v="2"/>
    <x v="3"/>
    <b v="0"/>
    <n v="1"/>
    <n v="1"/>
    <x v="0"/>
    <n v="0.2"/>
    <n v="0.2576"/>
    <n v="0.86"/>
    <n v="0"/>
    <n v="0"/>
    <n v="0"/>
    <s v="weekday"/>
    <s v="NIGHT/EARLY MORNING(8PM-8AM)"/>
  </r>
  <r>
    <n v="834"/>
    <d v="2011-02-07T00:00:00"/>
    <n v="2"/>
    <x v="4"/>
    <b v="0"/>
    <n v="1"/>
    <n v="1"/>
    <x v="0"/>
    <n v="0.2"/>
    <n v="0.2576"/>
    <n v="0.86"/>
    <n v="0"/>
    <n v="1"/>
    <n v="1"/>
    <s v="weekday"/>
    <s v="NIGHT/EARLY MORNING(8PM-8AM)"/>
  </r>
  <r>
    <n v="835"/>
    <d v="2011-02-07T00:00:00"/>
    <n v="2"/>
    <x v="5"/>
    <b v="0"/>
    <n v="1"/>
    <n v="1"/>
    <x v="0"/>
    <n v="0.2"/>
    <n v="0.2576"/>
    <n v="0.86"/>
    <n v="0"/>
    <n v="1"/>
    <n v="1"/>
    <s v="weekday"/>
    <s v="NIGHT/EARLY MORNING(8PM-8AM)"/>
  </r>
  <r>
    <n v="836"/>
    <d v="2011-02-07T00:00:00"/>
    <n v="2"/>
    <x v="6"/>
    <b v="0"/>
    <n v="1"/>
    <n v="1"/>
    <x v="0"/>
    <n v="0.18"/>
    <n v="0.2424"/>
    <n v="0.93"/>
    <n v="0"/>
    <n v="1"/>
    <n v="1"/>
    <s v="weekday"/>
    <s v="NIGHT/EARLY MORNING(8PM-8AM)"/>
  </r>
  <r>
    <n v="837"/>
    <d v="2011-02-07T00:00:00"/>
    <n v="2"/>
    <x v="7"/>
    <b v="0"/>
    <n v="1"/>
    <n v="1"/>
    <x v="0"/>
    <n v="0.18"/>
    <n v="0.2424"/>
    <n v="0.86"/>
    <n v="0"/>
    <n v="6"/>
    <n v="6"/>
    <s v="weekday"/>
    <s v="NIGHT/EARLY MORNING(8PM-8AM)"/>
  </r>
  <r>
    <n v="838"/>
    <d v="2011-02-07T00:00:00"/>
    <n v="2"/>
    <x v="8"/>
    <b v="0"/>
    <n v="1"/>
    <n v="2"/>
    <x v="1"/>
    <n v="0.16"/>
    <n v="0.2273"/>
    <n v="1"/>
    <n v="0"/>
    <n v="7"/>
    <n v="7"/>
    <s v="weekday"/>
    <s v="MORNING(8AM-12PM)"/>
  </r>
  <r>
    <n v="839"/>
    <d v="2011-02-07T00:00:00"/>
    <n v="2"/>
    <x v="9"/>
    <b v="0"/>
    <n v="1"/>
    <n v="1"/>
    <x v="0"/>
    <n v="0.22"/>
    <n v="0.2727"/>
    <n v="0.8"/>
    <n v="0"/>
    <n v="3"/>
    <n v="3"/>
    <s v="weekday"/>
    <s v="MORNING(8AM-12PM)"/>
  </r>
  <r>
    <n v="840"/>
    <d v="2011-02-07T00:00:00"/>
    <n v="2"/>
    <x v="10"/>
    <b v="0"/>
    <n v="1"/>
    <n v="1"/>
    <x v="0"/>
    <n v="0.24"/>
    <n v="0.2576"/>
    <n v="0.75"/>
    <n v="0.1045"/>
    <n v="6"/>
    <n v="6"/>
    <s v="weekday"/>
    <s v="MORNING(8AM-12PM)"/>
  </r>
  <r>
    <n v="841"/>
    <d v="2011-02-07T00:00:00"/>
    <n v="2"/>
    <x v="11"/>
    <b v="0"/>
    <n v="1"/>
    <n v="1"/>
    <x v="0"/>
    <n v="0.3"/>
    <n v="0.31819999999999998"/>
    <n v="0.65"/>
    <n v="8.9599999999999999E-2"/>
    <n v="11"/>
    <n v="11"/>
    <s v="weekday"/>
    <s v="MORNING(8AM-12PM)"/>
  </r>
  <r>
    <n v="842"/>
    <d v="2011-02-07T00:00:00"/>
    <n v="2"/>
    <x v="12"/>
    <b v="0"/>
    <n v="1"/>
    <n v="2"/>
    <x v="1"/>
    <n v="0.32"/>
    <n v="0.34849999999999998"/>
    <n v="0.62"/>
    <n v="0"/>
    <n v="7"/>
    <n v="7"/>
    <s v="weekday"/>
    <s v="AFTERNOON(12PM-4PM)"/>
  </r>
  <r>
    <n v="843"/>
    <d v="2011-02-07T00:00:00"/>
    <n v="2"/>
    <x v="13"/>
    <b v="0"/>
    <n v="1"/>
    <n v="2"/>
    <x v="1"/>
    <n v="0.36"/>
    <n v="0.36359999999999998"/>
    <n v="0.56999999999999995"/>
    <n v="8.9599999999999999E-2"/>
    <n v="10"/>
    <n v="10"/>
    <s v="weekday"/>
    <s v="AFTERNOON(12PM-4PM)"/>
  </r>
  <r>
    <n v="844"/>
    <d v="2011-02-07T00:00:00"/>
    <n v="2"/>
    <x v="14"/>
    <b v="0"/>
    <n v="1"/>
    <n v="2"/>
    <x v="1"/>
    <n v="0.36"/>
    <n v="0.36359999999999998"/>
    <n v="0.56999999999999995"/>
    <n v="8.9599999999999999E-2"/>
    <n v="8"/>
    <n v="8"/>
    <s v="weekday"/>
    <s v="AFTERNOON(12PM-4PM)"/>
  </r>
  <r>
    <n v="845"/>
    <d v="2011-02-07T00:00:00"/>
    <n v="2"/>
    <x v="15"/>
    <b v="0"/>
    <n v="1"/>
    <n v="2"/>
    <x v="1"/>
    <n v="0.38"/>
    <n v="0.39389999999999997"/>
    <n v="0.54"/>
    <n v="8.9599999999999999E-2"/>
    <n v="4"/>
    <n v="4"/>
    <s v="weekday"/>
    <s v="AFTERNOON(12PM-4PM)"/>
  </r>
  <r>
    <n v="846"/>
    <d v="2011-02-07T00:00:00"/>
    <n v="2"/>
    <x v="16"/>
    <b v="0"/>
    <n v="1"/>
    <n v="2"/>
    <x v="1"/>
    <n v="0.36"/>
    <n v="0.34849999999999998"/>
    <n v="0.56999999999999995"/>
    <n v="0.1343"/>
    <n v="16"/>
    <n v="16"/>
    <s v="weekday"/>
    <s v="EVENING(4PM-8PM)"/>
  </r>
  <r>
    <n v="847"/>
    <d v="2011-02-07T00:00:00"/>
    <n v="2"/>
    <x v="17"/>
    <b v="0"/>
    <n v="1"/>
    <n v="2"/>
    <x v="1"/>
    <n v="0.32"/>
    <n v="0.31819999999999998"/>
    <n v="0.7"/>
    <n v="0.16420000000000001"/>
    <n v="9"/>
    <n v="9"/>
    <s v="weekday"/>
    <s v="EVENING(4PM-8PM)"/>
  </r>
  <r>
    <n v="848"/>
    <d v="2011-02-07T00:00:00"/>
    <n v="2"/>
    <x v="18"/>
    <b v="0"/>
    <n v="1"/>
    <n v="2"/>
    <x v="1"/>
    <n v="0.34"/>
    <n v="0.33329999999999999"/>
    <n v="0.66"/>
    <n v="0.1343"/>
    <n v="5"/>
    <n v="5"/>
    <s v="weekday"/>
    <s v="EVENING(4PM-8PM)"/>
  </r>
  <r>
    <n v="849"/>
    <d v="2011-02-07T00:00:00"/>
    <n v="2"/>
    <x v="19"/>
    <b v="0"/>
    <n v="1"/>
    <n v="2"/>
    <x v="1"/>
    <n v="0.32"/>
    <n v="0.34849999999999998"/>
    <n v="0.7"/>
    <n v="0"/>
    <n v="5"/>
    <n v="5"/>
    <s v="weekday"/>
    <s v="EVENING(4PM-8PM)"/>
  </r>
  <r>
    <n v="850"/>
    <d v="2011-02-07T00:00:00"/>
    <n v="2"/>
    <x v="20"/>
    <b v="0"/>
    <n v="1"/>
    <n v="2"/>
    <x v="1"/>
    <n v="0.32"/>
    <n v="0.33329999999999999"/>
    <n v="0.7"/>
    <n v="0.1045"/>
    <n v="6"/>
    <n v="6"/>
    <s v="weekday"/>
    <s v="NIGHT/EARLY MORNING(8PM-8AM)"/>
  </r>
  <r>
    <n v="851"/>
    <d v="2011-02-07T00:00:00"/>
    <n v="2"/>
    <x v="21"/>
    <b v="0"/>
    <n v="1"/>
    <n v="1"/>
    <x v="0"/>
    <n v="0.32"/>
    <n v="0.34849999999999998"/>
    <n v="0.7"/>
    <n v="0"/>
    <n v="3"/>
    <n v="3"/>
    <s v="weekday"/>
    <s v="NIGHT/EARLY MORNING(8PM-8AM)"/>
  </r>
  <r>
    <n v="852"/>
    <d v="2011-02-07T00:00:00"/>
    <n v="2"/>
    <x v="22"/>
    <b v="0"/>
    <n v="1"/>
    <n v="1"/>
    <x v="0"/>
    <n v="0.28000000000000003"/>
    <n v="0.30299999999999999"/>
    <n v="0.81"/>
    <n v="8.9599999999999999E-2"/>
    <n v="3"/>
    <n v="3"/>
    <s v="weekday"/>
    <s v="NIGHT/EARLY MORNING(8PM-8AM)"/>
  </r>
  <r>
    <n v="853"/>
    <d v="2011-02-07T00:00:00"/>
    <n v="2"/>
    <x v="23"/>
    <b v="0"/>
    <n v="1"/>
    <n v="2"/>
    <x v="1"/>
    <n v="0.3"/>
    <n v="0.33329999999999999"/>
    <n v="0.81"/>
    <n v="0"/>
    <n v="6"/>
    <n v="6"/>
    <s v="weekday"/>
    <s v="NIGHT/EARLY MORNING(8PM-8AM)"/>
  </r>
  <r>
    <n v="854"/>
    <d v="2011-02-08T00:00:00"/>
    <n v="2"/>
    <x v="0"/>
    <b v="0"/>
    <n v="2"/>
    <n v="2"/>
    <x v="1"/>
    <n v="0.28000000000000003"/>
    <n v="0.31819999999999998"/>
    <n v="0.87"/>
    <n v="0"/>
    <n v="4"/>
    <n v="4"/>
    <s v="weekday"/>
    <s v="NIGHT/EARLY MORNING(8PM-8AM)"/>
  </r>
  <r>
    <n v="855"/>
    <d v="2011-02-08T00:00:00"/>
    <n v="2"/>
    <x v="1"/>
    <b v="0"/>
    <n v="2"/>
    <n v="2"/>
    <x v="1"/>
    <n v="0.28000000000000003"/>
    <n v="0.31819999999999998"/>
    <n v="0.87"/>
    <n v="0"/>
    <n v="0"/>
    <n v="0"/>
    <s v="weekday"/>
    <s v="NIGHT/EARLY MORNING(8PM-8AM)"/>
  </r>
  <r>
    <n v="856"/>
    <d v="2011-02-08T00:00:00"/>
    <n v="2"/>
    <x v="2"/>
    <b v="0"/>
    <n v="2"/>
    <n v="2"/>
    <x v="1"/>
    <n v="0.26"/>
    <n v="0.2727"/>
    <n v="0.93"/>
    <n v="0.1045"/>
    <n v="1"/>
    <n v="1"/>
    <s v="weekday"/>
    <s v="NIGHT/EARLY MORNING(8PM-8AM)"/>
  </r>
  <r>
    <n v="857"/>
    <d v="2011-02-08T00:00:00"/>
    <n v="2"/>
    <x v="3"/>
    <b v="0"/>
    <n v="2"/>
    <n v="3"/>
    <x v="2"/>
    <n v="0.28000000000000003"/>
    <n v="0.2727"/>
    <n v="0.93"/>
    <n v="0.16420000000000001"/>
    <n v="0"/>
    <n v="0"/>
    <s v="weekday"/>
    <s v="NIGHT/EARLY MORNING(8PM-8AM)"/>
  </r>
  <r>
    <n v="858"/>
    <d v="2011-02-08T00:00:00"/>
    <n v="2"/>
    <x v="4"/>
    <b v="0"/>
    <n v="2"/>
    <n v="1"/>
    <x v="0"/>
    <n v="0.26"/>
    <n v="0.2576"/>
    <n v="0.93"/>
    <n v="0.16420000000000001"/>
    <n v="0"/>
    <n v="0"/>
    <s v="weekday"/>
    <s v="NIGHT/EARLY MORNING(8PM-8AM)"/>
  </r>
  <r>
    <n v="859"/>
    <d v="2011-02-08T00:00:00"/>
    <n v="2"/>
    <x v="5"/>
    <b v="0"/>
    <n v="2"/>
    <n v="1"/>
    <x v="0"/>
    <n v="0.26"/>
    <n v="0.2273"/>
    <n v="0.81"/>
    <n v="0.32840000000000003"/>
    <n v="0"/>
    <n v="0"/>
    <s v="weekday"/>
    <s v="NIGHT/EARLY MORNING(8PM-8AM)"/>
  </r>
  <r>
    <n v="860"/>
    <d v="2011-02-08T00:00:00"/>
    <n v="2"/>
    <x v="6"/>
    <b v="0"/>
    <n v="2"/>
    <n v="1"/>
    <x v="0"/>
    <n v="0.26"/>
    <n v="0.2273"/>
    <n v="0.7"/>
    <n v="0.32840000000000003"/>
    <n v="0"/>
    <n v="0"/>
    <s v="weekday"/>
    <s v="NIGHT/EARLY MORNING(8PM-8AM)"/>
  </r>
  <r>
    <n v="861"/>
    <d v="2011-02-08T00:00:00"/>
    <n v="2"/>
    <x v="7"/>
    <b v="0"/>
    <n v="2"/>
    <n v="1"/>
    <x v="0"/>
    <n v="0.24"/>
    <n v="0.19700000000000001"/>
    <n v="0.65"/>
    <n v="0.41789999999999999"/>
    <n v="3"/>
    <n v="3"/>
    <s v="weekday"/>
    <s v="NIGHT/EARLY MORNING(8PM-8AM)"/>
  </r>
  <r>
    <n v="862"/>
    <d v="2011-02-08T00:00:00"/>
    <n v="2"/>
    <x v="8"/>
    <b v="0"/>
    <n v="2"/>
    <n v="1"/>
    <x v="0"/>
    <n v="0.24"/>
    <n v="0.19700000000000001"/>
    <n v="0.56000000000000005"/>
    <n v="0.49249999999999999"/>
    <n v="7"/>
    <n v="7"/>
    <s v="weekday"/>
    <s v="MORNING(8AM-12PM)"/>
  </r>
  <r>
    <n v="863"/>
    <d v="2011-02-08T00:00:00"/>
    <n v="2"/>
    <x v="9"/>
    <b v="0"/>
    <n v="2"/>
    <n v="1"/>
    <x v="0"/>
    <n v="0.24"/>
    <n v="0.19700000000000001"/>
    <n v="0.52"/>
    <n v="0.49249999999999999"/>
    <n v="7"/>
    <n v="7"/>
    <s v="weekday"/>
    <s v="MORNING(8AM-12PM)"/>
  </r>
  <r>
    <n v="864"/>
    <d v="2011-02-08T00:00:00"/>
    <n v="2"/>
    <x v="10"/>
    <b v="0"/>
    <n v="2"/>
    <n v="1"/>
    <x v="0"/>
    <n v="0.22"/>
    <n v="0.18179999999999999"/>
    <n v="0.47"/>
    <n v="0.55220000000000002"/>
    <n v="4"/>
    <n v="4"/>
    <s v="weekday"/>
    <s v="MORNING(8AM-12PM)"/>
  </r>
  <r>
    <n v="865"/>
    <d v="2011-02-08T00:00:00"/>
    <n v="2"/>
    <x v="11"/>
    <b v="0"/>
    <n v="2"/>
    <n v="1"/>
    <x v="0"/>
    <n v="0.22"/>
    <n v="0.18179999999999999"/>
    <n v="0.47"/>
    <n v="0.4627"/>
    <n v="1"/>
    <n v="1"/>
    <s v="weekday"/>
    <s v="MORNING(8AM-12PM)"/>
  </r>
  <r>
    <n v="866"/>
    <d v="2011-02-08T00:00:00"/>
    <n v="2"/>
    <x v="12"/>
    <b v="0"/>
    <n v="2"/>
    <n v="1"/>
    <x v="0"/>
    <n v="0.24"/>
    <n v="0.19700000000000001"/>
    <n v="0.38"/>
    <n v="0.49249999999999999"/>
    <n v="2"/>
    <n v="2"/>
    <s v="weekday"/>
    <s v="AFTERNOON(12PM-4PM)"/>
  </r>
  <r>
    <n v="867"/>
    <d v="2011-02-08T00:00:00"/>
    <n v="2"/>
    <x v="13"/>
    <b v="0"/>
    <n v="2"/>
    <n v="2"/>
    <x v="1"/>
    <n v="0.24"/>
    <n v="0.19700000000000001"/>
    <n v="0.32"/>
    <n v="0.44779999999999998"/>
    <n v="2"/>
    <n v="2"/>
    <s v="weekday"/>
    <s v="AFTERNOON(12PM-4PM)"/>
  </r>
  <r>
    <n v="868"/>
    <d v="2011-02-08T00:00:00"/>
    <n v="2"/>
    <x v="14"/>
    <b v="0"/>
    <n v="2"/>
    <n v="1"/>
    <x v="0"/>
    <n v="0.22"/>
    <n v="0.19700000000000001"/>
    <n v="0.37"/>
    <n v="0.41789999999999999"/>
    <n v="3"/>
    <n v="3"/>
    <s v="weekday"/>
    <s v="AFTERNOON(12PM-4PM)"/>
  </r>
  <r>
    <n v="869"/>
    <d v="2011-02-08T00:00:00"/>
    <n v="2"/>
    <x v="15"/>
    <b v="0"/>
    <n v="2"/>
    <n v="1"/>
    <x v="0"/>
    <n v="0.22"/>
    <n v="0.19700000000000001"/>
    <n v="0.35"/>
    <n v="0.3881"/>
    <n v="6"/>
    <n v="6"/>
    <s v="weekday"/>
    <s v="AFTERNOON(12PM-4PM)"/>
  </r>
  <r>
    <n v="870"/>
    <d v="2011-02-08T00:00:00"/>
    <n v="2"/>
    <x v="16"/>
    <b v="0"/>
    <n v="2"/>
    <n v="1"/>
    <x v="0"/>
    <n v="0.22"/>
    <n v="0.18179999999999999"/>
    <n v="0.35"/>
    <n v="0.52239999999999998"/>
    <n v="4"/>
    <n v="4"/>
    <s v="weekday"/>
    <s v="EVENING(4PM-8PM)"/>
  </r>
  <r>
    <n v="871"/>
    <d v="2011-02-08T00:00:00"/>
    <n v="2"/>
    <x v="17"/>
    <b v="0"/>
    <n v="2"/>
    <n v="1"/>
    <x v="0"/>
    <n v="0.22"/>
    <n v="0.18179999999999999"/>
    <n v="0.32"/>
    <n v="0.58209999999999995"/>
    <n v="4"/>
    <n v="4"/>
    <s v="weekday"/>
    <s v="EVENING(4PM-8PM)"/>
  </r>
  <r>
    <n v="872"/>
    <d v="2011-02-08T00:00:00"/>
    <n v="2"/>
    <x v="18"/>
    <b v="0"/>
    <n v="2"/>
    <n v="1"/>
    <x v="0"/>
    <n v="0.2"/>
    <n v="0.18179999999999999"/>
    <n v="0.32"/>
    <n v="0.3881"/>
    <n v="1"/>
    <n v="1"/>
    <s v="weekday"/>
    <s v="EVENING(4PM-8PM)"/>
  </r>
  <r>
    <n v="873"/>
    <d v="2011-02-08T00:00:00"/>
    <n v="2"/>
    <x v="19"/>
    <b v="0"/>
    <n v="2"/>
    <n v="1"/>
    <x v="0"/>
    <n v="0.16"/>
    <n v="0.1212"/>
    <n v="0.4"/>
    <n v="0.4627"/>
    <n v="1"/>
    <n v="1"/>
    <s v="weekday"/>
    <s v="EVENING(4PM-8PM)"/>
  </r>
  <r>
    <n v="874"/>
    <d v="2011-02-08T00:00:00"/>
    <n v="2"/>
    <x v="20"/>
    <b v="0"/>
    <n v="2"/>
    <n v="1"/>
    <x v="0"/>
    <n v="0.16"/>
    <n v="0.13639999999999999"/>
    <n v="0.4"/>
    <n v="0.32840000000000003"/>
    <n v="3"/>
    <n v="3"/>
    <s v="weekday"/>
    <s v="NIGHT/EARLY MORNING(8PM-8AM)"/>
  </r>
  <r>
    <n v="875"/>
    <d v="2011-02-08T00:00:00"/>
    <n v="2"/>
    <x v="21"/>
    <b v="0"/>
    <n v="2"/>
    <n v="1"/>
    <x v="0"/>
    <n v="0.14000000000000001"/>
    <n v="0.1061"/>
    <n v="0.33"/>
    <n v="0.4627"/>
    <n v="8"/>
    <n v="8"/>
    <s v="weekday"/>
    <s v="NIGHT/EARLY MORNING(8PM-8AM)"/>
  </r>
  <r>
    <n v="876"/>
    <d v="2011-02-08T00:00:00"/>
    <n v="2"/>
    <x v="22"/>
    <b v="0"/>
    <n v="2"/>
    <n v="1"/>
    <x v="0"/>
    <n v="0.12"/>
    <n v="0.1061"/>
    <n v="0.33"/>
    <n v="0.35820000000000002"/>
    <n v="0"/>
    <n v="0"/>
    <s v="weekday"/>
    <s v="NIGHT/EARLY MORNING(8PM-8AM)"/>
  </r>
  <r>
    <n v="877"/>
    <d v="2011-02-08T00:00:00"/>
    <n v="2"/>
    <x v="23"/>
    <b v="0"/>
    <n v="2"/>
    <n v="1"/>
    <x v="0"/>
    <n v="0.12"/>
    <n v="0.1061"/>
    <n v="0.33"/>
    <n v="0.32840000000000003"/>
    <n v="3"/>
    <n v="3"/>
    <s v="weekday"/>
    <s v="NIGHT/EARLY MORNING(8PM-8AM)"/>
  </r>
  <r>
    <n v="878"/>
    <d v="2011-02-09T00:00:00"/>
    <n v="2"/>
    <x v="0"/>
    <b v="0"/>
    <n v="3"/>
    <n v="1"/>
    <x v="0"/>
    <n v="0.1"/>
    <n v="7.5800000000000006E-2"/>
    <n v="0.36"/>
    <n v="0.35820000000000002"/>
    <n v="0"/>
    <n v="0"/>
    <s v="weekday"/>
    <s v="NIGHT/EARLY MORNING(8PM-8AM)"/>
  </r>
  <r>
    <n v="879"/>
    <d v="2011-02-09T00:00:00"/>
    <n v="2"/>
    <x v="1"/>
    <b v="0"/>
    <n v="3"/>
    <n v="1"/>
    <x v="0"/>
    <n v="0.1"/>
    <n v="0.1061"/>
    <n v="0.36"/>
    <n v="0.22389999999999999"/>
    <n v="0"/>
    <n v="0"/>
    <s v="weekday"/>
    <s v="NIGHT/EARLY MORNING(8PM-8AM)"/>
  </r>
  <r>
    <n v="880"/>
    <d v="2011-02-09T00:00:00"/>
    <n v="2"/>
    <x v="2"/>
    <b v="0"/>
    <n v="3"/>
    <n v="1"/>
    <x v="0"/>
    <n v="0.08"/>
    <n v="7.5800000000000006E-2"/>
    <n v="0.38"/>
    <n v="0.28360000000000002"/>
    <n v="1"/>
    <n v="1"/>
    <s v="weekday"/>
    <s v="NIGHT/EARLY MORNING(8PM-8AM)"/>
  </r>
  <r>
    <n v="881"/>
    <d v="2011-02-09T00:00:00"/>
    <n v="2"/>
    <x v="3"/>
    <b v="0"/>
    <n v="3"/>
    <n v="1"/>
    <x v="0"/>
    <n v="0.06"/>
    <n v="7.5800000000000006E-2"/>
    <n v="0.45"/>
    <n v="0.1343"/>
    <n v="0"/>
    <n v="0"/>
    <s v="weekday"/>
    <s v="NIGHT/EARLY MORNING(8PM-8AM)"/>
  </r>
  <r>
    <n v="882"/>
    <d v="2011-02-09T00:00:00"/>
    <n v="2"/>
    <x v="5"/>
    <b v="0"/>
    <n v="3"/>
    <n v="1"/>
    <x v="0"/>
    <n v="0.06"/>
    <n v="0.1061"/>
    <n v="0.45"/>
    <n v="0.1045"/>
    <n v="0"/>
    <n v="0"/>
    <s v="weekday"/>
    <s v="NIGHT/EARLY MORNING(8PM-8AM)"/>
  </r>
  <r>
    <n v="883"/>
    <d v="2011-02-09T00:00:00"/>
    <n v="2"/>
    <x v="6"/>
    <b v="0"/>
    <n v="3"/>
    <n v="1"/>
    <x v="0"/>
    <n v="0.06"/>
    <n v="0.1515"/>
    <n v="0.45"/>
    <n v="0"/>
    <n v="0"/>
    <n v="0"/>
    <s v="weekday"/>
    <s v="NIGHT/EARLY MORNING(8PM-8AM)"/>
  </r>
  <r>
    <n v="884"/>
    <d v="2011-02-09T00:00:00"/>
    <n v="2"/>
    <x v="7"/>
    <b v="0"/>
    <n v="3"/>
    <n v="1"/>
    <x v="0"/>
    <n v="0.06"/>
    <n v="0.1061"/>
    <n v="0.49"/>
    <n v="0.1045"/>
    <n v="4"/>
    <n v="4"/>
    <s v="weekday"/>
    <s v="NIGHT/EARLY MORNING(8PM-8AM)"/>
  </r>
  <r>
    <n v="885"/>
    <d v="2011-02-09T00:00:00"/>
    <n v="2"/>
    <x v="8"/>
    <b v="0"/>
    <n v="3"/>
    <n v="1"/>
    <x v="0"/>
    <n v="0.1"/>
    <n v="0.13639999999999999"/>
    <n v="0.42"/>
    <n v="0"/>
    <n v="1"/>
    <n v="1"/>
    <s v="weekday"/>
    <s v="MORNING(8AM-12PM)"/>
  </r>
  <r>
    <n v="886"/>
    <d v="2011-02-09T00:00:00"/>
    <n v="2"/>
    <x v="9"/>
    <b v="0"/>
    <n v="3"/>
    <n v="1"/>
    <x v="0"/>
    <n v="0.12"/>
    <n v="0.13639999999999999"/>
    <n v="0.39"/>
    <n v="0.16420000000000001"/>
    <n v="4"/>
    <n v="4"/>
    <s v="weekday"/>
    <s v="MORNING(8AM-12PM)"/>
  </r>
  <r>
    <n v="887"/>
    <d v="2011-02-09T00:00:00"/>
    <n v="2"/>
    <x v="10"/>
    <b v="0"/>
    <n v="3"/>
    <n v="1"/>
    <x v="0"/>
    <n v="0.14000000000000001"/>
    <n v="0.18179999999999999"/>
    <n v="0.36"/>
    <n v="0"/>
    <n v="8"/>
    <n v="8"/>
    <s v="weekday"/>
    <s v="MORNING(8AM-12PM)"/>
  </r>
  <r>
    <n v="888"/>
    <d v="2011-02-09T00:00:00"/>
    <n v="2"/>
    <x v="11"/>
    <b v="0"/>
    <n v="3"/>
    <n v="2"/>
    <x v="1"/>
    <n v="0.14000000000000001"/>
    <n v="0.1515"/>
    <n v="0.43"/>
    <n v="0.16420000000000001"/>
    <n v="1"/>
    <n v="1"/>
    <s v="weekday"/>
    <s v="MORNING(8AM-12PM)"/>
  </r>
  <r>
    <n v="889"/>
    <d v="2011-02-09T00:00:00"/>
    <n v="2"/>
    <x v="12"/>
    <b v="0"/>
    <n v="3"/>
    <n v="2"/>
    <x v="1"/>
    <n v="0.18"/>
    <n v="0.18179999999999999"/>
    <n v="0.4"/>
    <n v="0.22389999999999999"/>
    <n v="4"/>
    <n v="4"/>
    <s v="weekday"/>
    <s v="AFTERNOON(12PM-4PM)"/>
  </r>
  <r>
    <n v="890"/>
    <d v="2011-02-09T00:00:00"/>
    <n v="2"/>
    <x v="13"/>
    <b v="0"/>
    <n v="3"/>
    <n v="1"/>
    <x v="0"/>
    <n v="0.18"/>
    <n v="0.16669999999999999"/>
    <n v="0.4"/>
    <n v="0.25369999999999998"/>
    <n v="2"/>
    <n v="2"/>
    <s v="weekday"/>
    <s v="AFTERNOON(12PM-4PM)"/>
  </r>
  <r>
    <n v="891"/>
    <d v="2011-02-09T00:00:00"/>
    <n v="2"/>
    <x v="14"/>
    <b v="0"/>
    <n v="3"/>
    <n v="1"/>
    <x v="0"/>
    <n v="0.2"/>
    <n v="0.18179999999999999"/>
    <n v="0.34"/>
    <n v="0.29849999999999999"/>
    <n v="2"/>
    <n v="2"/>
    <s v="weekday"/>
    <s v="AFTERNOON(12PM-4PM)"/>
  </r>
  <r>
    <n v="892"/>
    <d v="2011-02-09T00:00:00"/>
    <n v="2"/>
    <x v="15"/>
    <b v="0"/>
    <n v="3"/>
    <n v="2"/>
    <x v="1"/>
    <n v="0.2"/>
    <n v="0.18179999999999999"/>
    <n v="0.34"/>
    <n v="0.28360000000000002"/>
    <n v="3"/>
    <n v="3"/>
    <s v="weekday"/>
    <s v="AFTERNOON(12PM-4PM)"/>
  </r>
  <r>
    <n v="893"/>
    <d v="2011-02-09T00:00:00"/>
    <n v="2"/>
    <x v="16"/>
    <b v="0"/>
    <n v="3"/>
    <n v="2"/>
    <x v="1"/>
    <n v="0.2"/>
    <n v="0.19700000000000001"/>
    <n v="0.37"/>
    <n v="0.25369999999999998"/>
    <n v="7"/>
    <n v="7"/>
    <s v="weekday"/>
    <s v="EVENING(4PM-8PM)"/>
  </r>
  <r>
    <n v="894"/>
    <d v="2011-02-09T00:00:00"/>
    <n v="2"/>
    <x v="17"/>
    <b v="0"/>
    <n v="3"/>
    <n v="2"/>
    <x v="1"/>
    <n v="0.2"/>
    <n v="0.19700000000000001"/>
    <n v="0.34"/>
    <n v="0.25369999999999998"/>
    <n v="9"/>
    <n v="9"/>
    <s v="weekday"/>
    <s v="EVENING(4PM-8PM)"/>
  </r>
  <r>
    <n v="895"/>
    <d v="2011-02-09T00:00:00"/>
    <n v="2"/>
    <x v="18"/>
    <b v="0"/>
    <n v="3"/>
    <n v="2"/>
    <x v="1"/>
    <n v="0.18"/>
    <n v="0.16669999999999999"/>
    <n v="0.47"/>
    <n v="0.29849999999999999"/>
    <n v="2"/>
    <n v="2"/>
    <s v="weekday"/>
    <s v="EVENING(4PM-8PM)"/>
  </r>
  <r>
    <n v="896"/>
    <d v="2011-02-09T00:00:00"/>
    <n v="2"/>
    <x v="19"/>
    <b v="0"/>
    <n v="3"/>
    <n v="3"/>
    <x v="2"/>
    <n v="0.14000000000000001"/>
    <n v="0.1212"/>
    <n v="0.86"/>
    <n v="0.25369999999999998"/>
    <n v="1"/>
    <n v="1"/>
    <s v="weekday"/>
    <s v="EVENING(4PM-8PM)"/>
  </r>
  <r>
    <n v="897"/>
    <d v="2011-02-09T00:00:00"/>
    <n v="2"/>
    <x v="20"/>
    <b v="0"/>
    <n v="3"/>
    <n v="3"/>
    <x v="2"/>
    <n v="0.14000000000000001"/>
    <n v="0.1515"/>
    <n v="0.86"/>
    <n v="0.16420000000000001"/>
    <n v="0"/>
    <n v="0"/>
    <s v="weekday"/>
    <s v="NIGHT/EARLY MORNING(8PM-8AM)"/>
  </r>
  <r>
    <n v="898"/>
    <d v="2011-02-09T00:00:00"/>
    <n v="2"/>
    <x v="21"/>
    <b v="0"/>
    <n v="3"/>
    <n v="2"/>
    <x v="1"/>
    <n v="0.14000000000000001"/>
    <n v="0.1515"/>
    <n v="0.86"/>
    <n v="0.16420000000000001"/>
    <n v="0"/>
    <n v="0"/>
    <s v="weekday"/>
    <s v="NIGHT/EARLY MORNING(8PM-8AM)"/>
  </r>
  <r>
    <n v="899"/>
    <d v="2011-02-09T00:00:00"/>
    <n v="2"/>
    <x v="22"/>
    <b v="0"/>
    <n v="3"/>
    <n v="3"/>
    <x v="2"/>
    <n v="0.16"/>
    <n v="0.16669999999999999"/>
    <n v="0.8"/>
    <n v="0.16420000000000001"/>
    <n v="4"/>
    <n v="4"/>
    <s v="weekday"/>
    <s v="NIGHT/EARLY MORNING(8PM-8AM)"/>
  </r>
  <r>
    <n v="900"/>
    <d v="2011-02-09T00:00:00"/>
    <n v="2"/>
    <x v="23"/>
    <b v="0"/>
    <n v="3"/>
    <n v="3"/>
    <x v="2"/>
    <n v="0.16"/>
    <n v="0.1515"/>
    <n v="0.8"/>
    <n v="0.19400000000000001"/>
    <n v="0"/>
    <n v="0"/>
    <s v="weekday"/>
    <s v="NIGHT/EARLY MORNING(8PM-8AM)"/>
  </r>
  <r>
    <n v="901"/>
    <d v="2011-02-10T00:00:00"/>
    <n v="2"/>
    <x v="0"/>
    <b v="0"/>
    <n v="4"/>
    <n v="3"/>
    <x v="2"/>
    <n v="0.14000000000000001"/>
    <n v="0.13639999999999999"/>
    <n v="0.86"/>
    <n v="0.19400000000000001"/>
    <n v="0"/>
    <n v="0"/>
    <s v="weekday"/>
    <s v="NIGHT/EARLY MORNING(8PM-8AM)"/>
  </r>
  <r>
    <n v="902"/>
    <d v="2011-02-10T00:00:00"/>
    <n v="2"/>
    <x v="1"/>
    <b v="0"/>
    <n v="4"/>
    <n v="3"/>
    <x v="2"/>
    <n v="0.14000000000000001"/>
    <n v="0.1515"/>
    <n v="0.8"/>
    <n v="0.1343"/>
    <n v="0"/>
    <n v="0"/>
    <s v="weekday"/>
    <s v="NIGHT/EARLY MORNING(8PM-8AM)"/>
  </r>
  <r>
    <n v="903"/>
    <d v="2011-02-10T00:00:00"/>
    <n v="2"/>
    <x v="2"/>
    <b v="0"/>
    <n v="4"/>
    <n v="3"/>
    <x v="2"/>
    <n v="0.14000000000000001"/>
    <n v="0.1515"/>
    <n v="0.8"/>
    <n v="0.1343"/>
    <n v="0"/>
    <n v="0"/>
    <s v="weekday"/>
    <s v="NIGHT/EARLY MORNING(8PM-8AM)"/>
  </r>
  <r>
    <n v="904"/>
    <d v="2011-02-10T00:00:00"/>
    <n v="2"/>
    <x v="4"/>
    <b v="0"/>
    <n v="4"/>
    <n v="2"/>
    <x v="1"/>
    <n v="0.14000000000000001"/>
    <n v="0.13639999999999999"/>
    <n v="0.59"/>
    <n v="0.22389999999999999"/>
    <n v="0"/>
    <n v="0"/>
    <s v="weekday"/>
    <s v="NIGHT/EARLY MORNING(8PM-8AM)"/>
  </r>
  <r>
    <n v="905"/>
    <d v="2011-02-10T00:00:00"/>
    <n v="2"/>
    <x v="5"/>
    <b v="0"/>
    <n v="4"/>
    <n v="2"/>
    <x v="1"/>
    <n v="0.12"/>
    <n v="0.1212"/>
    <n v="0.5"/>
    <n v="0.22389999999999999"/>
    <n v="0"/>
    <n v="0"/>
    <s v="weekday"/>
    <s v="NIGHT/EARLY MORNING(8PM-8AM)"/>
  </r>
  <r>
    <n v="906"/>
    <d v="2011-02-10T00:00:00"/>
    <n v="2"/>
    <x v="6"/>
    <b v="0"/>
    <n v="4"/>
    <n v="2"/>
    <x v="1"/>
    <n v="0.12"/>
    <n v="0.1212"/>
    <n v="0.54"/>
    <n v="0.28360000000000002"/>
    <n v="0"/>
    <n v="0"/>
    <s v="weekday"/>
    <s v="NIGHT/EARLY MORNING(8PM-8AM)"/>
  </r>
  <r>
    <n v="907"/>
    <d v="2011-02-10T00:00:00"/>
    <n v="2"/>
    <x v="7"/>
    <b v="0"/>
    <n v="4"/>
    <n v="1"/>
    <x v="0"/>
    <n v="0.1"/>
    <n v="7.5800000000000006E-2"/>
    <n v="0.5"/>
    <n v="0.41789999999999999"/>
    <n v="0"/>
    <n v="0"/>
    <s v="weekday"/>
    <s v="NIGHT/EARLY MORNING(8PM-8AM)"/>
  </r>
  <r>
    <n v="908"/>
    <d v="2011-02-10T00:00:00"/>
    <n v="2"/>
    <x v="8"/>
    <b v="0"/>
    <n v="4"/>
    <n v="1"/>
    <x v="0"/>
    <n v="0.1"/>
    <n v="7.5800000000000006E-2"/>
    <n v="0.49"/>
    <n v="0.32840000000000003"/>
    <n v="5"/>
    <n v="5"/>
    <s v="weekday"/>
    <s v="MORNING(8AM-12PM)"/>
  </r>
  <r>
    <n v="909"/>
    <d v="2011-02-10T00:00:00"/>
    <n v="2"/>
    <x v="9"/>
    <b v="0"/>
    <n v="4"/>
    <n v="1"/>
    <x v="0"/>
    <n v="0.12"/>
    <n v="0.1061"/>
    <n v="0.42"/>
    <n v="0.35820000000000002"/>
    <n v="1"/>
    <n v="1"/>
    <s v="weekday"/>
    <s v="MORNING(8AM-12PM)"/>
  </r>
  <r>
    <n v="910"/>
    <d v="2011-02-10T00:00:00"/>
    <n v="2"/>
    <x v="10"/>
    <b v="0"/>
    <n v="4"/>
    <n v="1"/>
    <x v="0"/>
    <n v="0.12"/>
    <n v="0.1061"/>
    <n v="0.42"/>
    <n v="0.29849999999999999"/>
    <n v="1"/>
    <n v="1"/>
    <s v="weekday"/>
    <s v="MORNING(8AM-12PM)"/>
  </r>
  <r>
    <n v="911"/>
    <d v="2011-02-10T00:00:00"/>
    <n v="2"/>
    <x v="11"/>
    <b v="0"/>
    <n v="4"/>
    <n v="1"/>
    <x v="0"/>
    <n v="0.14000000000000001"/>
    <n v="0.1212"/>
    <n v="0.39"/>
    <n v="0.35820000000000002"/>
    <n v="1"/>
    <n v="1"/>
    <s v="weekday"/>
    <s v="MORNING(8AM-12PM)"/>
  </r>
  <r>
    <n v="912"/>
    <d v="2011-02-10T00:00:00"/>
    <n v="2"/>
    <x v="12"/>
    <b v="0"/>
    <n v="4"/>
    <n v="1"/>
    <x v="0"/>
    <n v="0.16"/>
    <n v="0.13639999999999999"/>
    <n v="0.34"/>
    <n v="0.3881"/>
    <n v="4"/>
    <n v="4"/>
    <s v="weekday"/>
    <s v="AFTERNOON(12PM-4PM)"/>
  </r>
  <r>
    <n v="913"/>
    <d v="2011-02-10T00:00:00"/>
    <n v="2"/>
    <x v="13"/>
    <b v="0"/>
    <n v="4"/>
    <n v="1"/>
    <x v="0"/>
    <n v="0.18"/>
    <n v="0.16669999999999999"/>
    <n v="0.28999999999999998"/>
    <n v="0.29849999999999999"/>
    <n v="3"/>
    <n v="3"/>
    <s v="weekday"/>
    <s v="AFTERNOON(12PM-4PM)"/>
  </r>
  <r>
    <n v="914"/>
    <d v="2011-02-10T00:00:00"/>
    <n v="2"/>
    <x v="14"/>
    <b v="0"/>
    <n v="4"/>
    <n v="1"/>
    <x v="0"/>
    <n v="0.2"/>
    <n v="0.18179999999999999"/>
    <n v="0.27"/>
    <n v="0.28360000000000002"/>
    <n v="6"/>
    <n v="6"/>
    <s v="weekday"/>
    <s v="AFTERNOON(12PM-4PM)"/>
  </r>
  <r>
    <n v="915"/>
    <d v="2011-02-10T00:00:00"/>
    <n v="2"/>
    <x v="15"/>
    <b v="0"/>
    <n v="4"/>
    <n v="1"/>
    <x v="0"/>
    <n v="0.2"/>
    <n v="0.19700000000000001"/>
    <n v="0.25"/>
    <n v="0.25369999999999998"/>
    <n v="0"/>
    <n v="0"/>
    <s v="weekday"/>
    <s v="AFTERNOON(12PM-4PM)"/>
  </r>
  <r>
    <n v="916"/>
    <d v="2011-02-10T00:00:00"/>
    <n v="2"/>
    <x v="16"/>
    <b v="0"/>
    <n v="4"/>
    <n v="1"/>
    <x v="0"/>
    <n v="0.2"/>
    <n v="0.18179999999999999"/>
    <n v="0.27"/>
    <n v="0.29849999999999999"/>
    <n v="4"/>
    <n v="4"/>
    <s v="weekday"/>
    <s v="EVENING(4PM-8PM)"/>
  </r>
  <r>
    <n v="917"/>
    <d v="2011-02-10T00:00:00"/>
    <n v="2"/>
    <x v="17"/>
    <b v="0"/>
    <n v="4"/>
    <n v="1"/>
    <x v="0"/>
    <n v="0.18"/>
    <n v="0.18179999999999999"/>
    <n v="0.26"/>
    <n v="0.19400000000000001"/>
    <n v="6"/>
    <n v="6"/>
    <s v="weekday"/>
    <s v="EVENING(4PM-8PM)"/>
  </r>
  <r>
    <n v="918"/>
    <d v="2011-02-10T00:00:00"/>
    <n v="2"/>
    <x v="18"/>
    <b v="0"/>
    <n v="4"/>
    <n v="1"/>
    <x v="0"/>
    <n v="0.16"/>
    <n v="0.18179999999999999"/>
    <n v="0.28000000000000003"/>
    <n v="0.1343"/>
    <n v="3"/>
    <n v="3"/>
    <s v="weekday"/>
    <s v="EVENING(4PM-8PM)"/>
  </r>
  <r>
    <n v="919"/>
    <d v="2011-02-10T00:00:00"/>
    <n v="2"/>
    <x v="19"/>
    <b v="0"/>
    <n v="4"/>
    <n v="1"/>
    <x v="0"/>
    <n v="0.14000000000000001"/>
    <n v="0.16669999999999999"/>
    <n v="0.28000000000000003"/>
    <n v="0.1045"/>
    <n v="2"/>
    <n v="2"/>
    <s v="weekday"/>
    <s v="EVENING(4PM-8PM)"/>
  </r>
  <r>
    <n v="920"/>
    <d v="2011-02-10T00:00:00"/>
    <n v="2"/>
    <x v="20"/>
    <b v="0"/>
    <n v="4"/>
    <n v="1"/>
    <x v="0"/>
    <n v="0.14000000000000001"/>
    <n v="0.18179999999999999"/>
    <n v="0.31"/>
    <n v="8.9599999999999999E-2"/>
    <n v="4"/>
    <n v="4"/>
    <s v="weekday"/>
    <s v="NIGHT/EARLY MORNING(8PM-8AM)"/>
  </r>
  <r>
    <n v="921"/>
    <d v="2011-02-10T00:00:00"/>
    <n v="2"/>
    <x v="21"/>
    <b v="0"/>
    <n v="4"/>
    <n v="1"/>
    <x v="0"/>
    <n v="0.14000000000000001"/>
    <n v="0.21210000000000001"/>
    <n v="0.39"/>
    <n v="0"/>
    <n v="2"/>
    <n v="2"/>
    <s v="weekday"/>
    <s v="NIGHT/EARLY MORNING(8PM-8AM)"/>
  </r>
  <r>
    <n v="922"/>
    <d v="2011-02-10T00:00:00"/>
    <n v="2"/>
    <x v="22"/>
    <b v="0"/>
    <n v="4"/>
    <n v="1"/>
    <x v="0"/>
    <n v="0.12"/>
    <n v="0.19700000000000001"/>
    <n v="0.39"/>
    <n v="0"/>
    <n v="4"/>
    <n v="4"/>
    <s v="weekday"/>
    <s v="NIGHT/EARLY MORNING(8PM-8AM)"/>
  </r>
  <r>
    <n v="923"/>
    <d v="2011-02-10T00:00:00"/>
    <n v="2"/>
    <x v="23"/>
    <b v="0"/>
    <n v="4"/>
    <n v="1"/>
    <x v="0"/>
    <n v="0.12"/>
    <n v="0.1515"/>
    <n v="0.42"/>
    <n v="0.1045"/>
    <n v="1"/>
    <n v="1"/>
    <s v="weekday"/>
    <s v="NIGHT/EARLY MORNING(8PM-8AM)"/>
  </r>
  <r>
    <n v="924"/>
    <d v="2011-02-11T00:00:00"/>
    <n v="2"/>
    <x v="0"/>
    <b v="0"/>
    <n v="5"/>
    <n v="1"/>
    <x v="0"/>
    <n v="0.1"/>
    <n v="0.13639999999999999"/>
    <n v="0.49"/>
    <n v="0.1045"/>
    <n v="2"/>
    <n v="2"/>
    <s v="weekday"/>
    <s v="NIGHT/EARLY MORNING(8PM-8AM)"/>
  </r>
  <r>
    <n v="925"/>
    <d v="2011-02-11T00:00:00"/>
    <n v="2"/>
    <x v="1"/>
    <b v="0"/>
    <n v="5"/>
    <n v="1"/>
    <x v="0"/>
    <n v="0.1"/>
    <n v="0.13639999999999999"/>
    <n v="0.54"/>
    <n v="8.9599999999999999E-2"/>
    <n v="1"/>
    <n v="1"/>
    <s v="weekday"/>
    <s v="NIGHT/EARLY MORNING(8PM-8AM)"/>
  </r>
  <r>
    <n v="926"/>
    <d v="2011-02-11T00:00:00"/>
    <n v="2"/>
    <x v="2"/>
    <b v="0"/>
    <n v="5"/>
    <n v="1"/>
    <x v="0"/>
    <n v="0.1"/>
    <n v="0.13639999999999999"/>
    <n v="0.54"/>
    <n v="8.9599999999999999E-2"/>
    <n v="0"/>
    <n v="0"/>
    <s v="weekday"/>
    <s v="NIGHT/EARLY MORNING(8PM-8AM)"/>
  </r>
  <r>
    <n v="927"/>
    <d v="2011-02-11T00:00:00"/>
    <n v="2"/>
    <x v="5"/>
    <b v="0"/>
    <n v="5"/>
    <n v="1"/>
    <x v="0"/>
    <n v="0.08"/>
    <n v="0.1212"/>
    <n v="0.63"/>
    <n v="8.9599999999999999E-2"/>
    <n v="0"/>
    <n v="0"/>
    <s v="weekday"/>
    <s v="NIGHT/EARLY MORNING(8PM-8AM)"/>
  </r>
  <r>
    <n v="928"/>
    <d v="2011-02-11T00:00:00"/>
    <n v="2"/>
    <x v="6"/>
    <b v="0"/>
    <n v="5"/>
    <n v="1"/>
    <x v="0"/>
    <n v="0.1"/>
    <n v="0.18179999999999999"/>
    <n v="0.68"/>
    <n v="0"/>
    <n v="1"/>
    <n v="1"/>
    <s v="weekday"/>
    <s v="NIGHT/EARLY MORNING(8PM-8AM)"/>
  </r>
  <r>
    <n v="929"/>
    <d v="2011-02-11T00:00:00"/>
    <n v="2"/>
    <x v="7"/>
    <b v="0"/>
    <n v="5"/>
    <n v="1"/>
    <x v="0"/>
    <n v="0.08"/>
    <n v="0.16669999999999999"/>
    <n v="0.73"/>
    <n v="0"/>
    <n v="1"/>
    <n v="1"/>
    <s v="weekday"/>
    <s v="NIGHT/EARLY MORNING(8PM-8AM)"/>
  </r>
  <r>
    <n v="930"/>
    <d v="2011-02-11T00:00:00"/>
    <n v="2"/>
    <x v="8"/>
    <b v="0"/>
    <n v="5"/>
    <n v="1"/>
    <x v="0"/>
    <n v="0.1"/>
    <n v="0.1212"/>
    <n v="0.74"/>
    <n v="0.16420000000000001"/>
    <n v="4"/>
    <n v="4"/>
    <s v="weekday"/>
    <s v="MORNING(8AM-12PM)"/>
  </r>
  <r>
    <n v="931"/>
    <d v="2011-02-11T00:00:00"/>
    <n v="2"/>
    <x v="9"/>
    <b v="0"/>
    <n v="5"/>
    <n v="1"/>
    <x v="0"/>
    <n v="0.12"/>
    <n v="0.1212"/>
    <n v="0.74"/>
    <n v="0.22389999999999999"/>
    <n v="8"/>
    <n v="8"/>
    <s v="weekday"/>
    <s v="MORNING(8AM-12PM)"/>
  </r>
  <r>
    <n v="932"/>
    <d v="2011-02-11T00:00:00"/>
    <n v="2"/>
    <x v="10"/>
    <b v="0"/>
    <n v="5"/>
    <n v="1"/>
    <x v="0"/>
    <n v="0.14000000000000001"/>
    <n v="0.13639999999999999"/>
    <n v="0.69"/>
    <n v="0.19400000000000001"/>
    <n v="5"/>
    <n v="5"/>
    <s v="weekday"/>
    <s v="MORNING(8AM-12PM)"/>
  </r>
  <r>
    <n v="933"/>
    <d v="2011-02-11T00:00:00"/>
    <n v="2"/>
    <x v="11"/>
    <b v="0"/>
    <n v="5"/>
    <n v="1"/>
    <x v="0"/>
    <n v="0.22"/>
    <n v="0.2273"/>
    <n v="0.47"/>
    <n v="0.1343"/>
    <n v="12"/>
    <n v="12"/>
    <s v="weekday"/>
    <s v="MORNING(8AM-12PM)"/>
  </r>
  <r>
    <n v="934"/>
    <d v="2011-02-11T00:00:00"/>
    <n v="2"/>
    <x v="12"/>
    <b v="0"/>
    <n v="5"/>
    <n v="1"/>
    <x v="0"/>
    <n v="0.22"/>
    <n v="0.2273"/>
    <n v="0.47"/>
    <n v="0.1343"/>
    <n v="7"/>
    <n v="7"/>
    <s v="weekday"/>
    <s v="AFTERNOON(12PM-4PM)"/>
  </r>
  <r>
    <n v="935"/>
    <d v="2011-02-11T00:00:00"/>
    <n v="2"/>
    <x v="13"/>
    <b v="0"/>
    <n v="5"/>
    <n v="1"/>
    <x v="0"/>
    <n v="0.24"/>
    <n v="0.2273"/>
    <n v="0.35"/>
    <n v="0.19400000000000001"/>
    <n v="21"/>
    <n v="21"/>
    <s v="weekday"/>
    <s v="AFTERNOON(12PM-4PM)"/>
  </r>
  <r>
    <n v="936"/>
    <d v="2011-02-11T00:00:00"/>
    <n v="2"/>
    <x v="14"/>
    <b v="0"/>
    <n v="5"/>
    <n v="1"/>
    <x v="0"/>
    <n v="0.3"/>
    <n v="0.28789999999999999"/>
    <n v="0.26"/>
    <n v="0.25369999999999998"/>
    <n v="17"/>
    <n v="17"/>
    <s v="weekday"/>
    <s v="AFTERNOON(12PM-4PM)"/>
  </r>
  <r>
    <n v="937"/>
    <d v="2011-02-11T00:00:00"/>
    <n v="2"/>
    <x v="15"/>
    <b v="0"/>
    <n v="5"/>
    <n v="1"/>
    <x v="0"/>
    <n v="0.32"/>
    <n v="0.31819999999999998"/>
    <n v="0.21"/>
    <n v="0.16420000000000001"/>
    <n v="12"/>
    <n v="12"/>
    <s v="weekday"/>
    <s v="AFTERNOON(12PM-4PM)"/>
  </r>
  <r>
    <n v="938"/>
    <d v="2011-02-11T00:00:00"/>
    <n v="2"/>
    <x v="16"/>
    <b v="0"/>
    <n v="5"/>
    <n v="1"/>
    <x v="0"/>
    <n v="0.3"/>
    <n v="0.28789999999999999"/>
    <n v="0.28000000000000003"/>
    <n v="0.19400000000000001"/>
    <n v="14"/>
    <n v="14"/>
    <s v="weekday"/>
    <s v="EVENING(4PM-8PM)"/>
  </r>
  <r>
    <n v="939"/>
    <d v="2011-02-11T00:00:00"/>
    <n v="2"/>
    <x v="17"/>
    <b v="0"/>
    <n v="5"/>
    <n v="1"/>
    <x v="0"/>
    <n v="0.3"/>
    <n v="0.33329999999999999"/>
    <n v="0.24"/>
    <n v="0"/>
    <n v="18"/>
    <n v="18"/>
    <s v="weekday"/>
    <s v="EVENING(4PM-8PM)"/>
  </r>
  <r>
    <n v="940"/>
    <d v="2011-02-11T00:00:00"/>
    <n v="2"/>
    <x v="18"/>
    <b v="0"/>
    <n v="5"/>
    <n v="1"/>
    <x v="0"/>
    <n v="0.28000000000000003"/>
    <n v="0.31819999999999998"/>
    <n v="0.28000000000000003"/>
    <n v="0"/>
    <n v="9"/>
    <n v="9"/>
    <s v="weekday"/>
    <s v="EVENING(4PM-8PM)"/>
  </r>
  <r>
    <n v="941"/>
    <d v="2011-02-11T00:00:00"/>
    <n v="2"/>
    <x v="19"/>
    <b v="0"/>
    <n v="5"/>
    <n v="1"/>
    <x v="0"/>
    <n v="0.26"/>
    <n v="0.30299999999999999"/>
    <n v="0.33"/>
    <n v="0"/>
    <n v="7"/>
    <n v="7"/>
    <s v="weekday"/>
    <s v="EVENING(4PM-8PM)"/>
  </r>
  <r>
    <n v="942"/>
    <d v="2011-02-11T00:00:00"/>
    <n v="2"/>
    <x v="20"/>
    <b v="0"/>
    <n v="5"/>
    <n v="1"/>
    <x v="0"/>
    <n v="0.22"/>
    <n v="0.2273"/>
    <n v="0.55000000000000004"/>
    <n v="0.1343"/>
    <n v="2"/>
    <n v="2"/>
    <s v="weekday"/>
    <s v="NIGHT/EARLY MORNING(8PM-8AM)"/>
  </r>
  <r>
    <n v="943"/>
    <d v="2011-02-11T00:00:00"/>
    <n v="2"/>
    <x v="21"/>
    <b v="0"/>
    <n v="5"/>
    <n v="1"/>
    <x v="0"/>
    <n v="0.2"/>
    <n v="0.21210000000000001"/>
    <n v="0.59"/>
    <n v="0.1343"/>
    <n v="1"/>
    <n v="1"/>
    <s v="weekday"/>
    <s v="NIGHT/EARLY MORNING(8PM-8AM)"/>
  </r>
  <r>
    <n v="944"/>
    <d v="2011-02-11T00:00:00"/>
    <n v="2"/>
    <x v="22"/>
    <b v="0"/>
    <n v="5"/>
    <n v="1"/>
    <x v="0"/>
    <n v="0.2"/>
    <n v="0.2273"/>
    <n v="0.64"/>
    <n v="8.9599999999999999E-2"/>
    <n v="2"/>
    <n v="2"/>
    <s v="weekday"/>
    <s v="NIGHT/EARLY MORNING(8PM-8AM)"/>
  </r>
  <r>
    <n v="945"/>
    <d v="2011-02-11T00:00:00"/>
    <n v="2"/>
    <x v="23"/>
    <b v="0"/>
    <n v="5"/>
    <n v="1"/>
    <x v="0"/>
    <n v="0.18"/>
    <n v="0.2424"/>
    <n v="0.69"/>
    <n v="0"/>
    <n v="5"/>
    <n v="5"/>
    <s v="weekday"/>
    <s v="NIGHT/EARLY MORNING(8PM-8AM)"/>
  </r>
  <r>
    <n v="946"/>
    <d v="2011-02-12T00:00:00"/>
    <n v="2"/>
    <x v="0"/>
    <b v="0"/>
    <n v="6"/>
    <n v="1"/>
    <x v="0"/>
    <n v="0.16"/>
    <n v="0.19700000000000001"/>
    <n v="0.69"/>
    <n v="8.9599999999999999E-2"/>
    <n v="3"/>
    <n v="3"/>
    <s v="weekend"/>
    <s v="NIGHT/EARLY MORNING(8PM-8AM)"/>
  </r>
  <r>
    <n v="947"/>
    <d v="2011-02-12T00:00:00"/>
    <n v="2"/>
    <x v="1"/>
    <b v="0"/>
    <n v="6"/>
    <n v="1"/>
    <x v="0"/>
    <n v="0.14000000000000001"/>
    <n v="0.21210000000000001"/>
    <n v="0.86"/>
    <n v="0"/>
    <n v="2"/>
    <n v="2"/>
    <s v="weekend"/>
    <s v="NIGHT/EARLY MORNING(8PM-8AM)"/>
  </r>
  <r>
    <n v="948"/>
    <d v="2011-02-12T00:00:00"/>
    <n v="2"/>
    <x v="2"/>
    <b v="0"/>
    <n v="6"/>
    <n v="1"/>
    <x v="0"/>
    <n v="0.14000000000000001"/>
    <n v="0.21210000000000001"/>
    <n v="0.8"/>
    <n v="0"/>
    <n v="2"/>
    <n v="2"/>
    <s v="weekend"/>
    <s v="NIGHT/EARLY MORNING(8PM-8AM)"/>
  </r>
  <r>
    <n v="949"/>
    <d v="2011-02-12T00:00:00"/>
    <n v="2"/>
    <x v="3"/>
    <b v="0"/>
    <n v="6"/>
    <n v="1"/>
    <x v="0"/>
    <n v="0.12"/>
    <n v="0.19700000000000001"/>
    <n v="0.8"/>
    <n v="0"/>
    <n v="3"/>
    <n v="3"/>
    <s v="weekend"/>
    <s v="NIGHT/EARLY MORNING(8PM-8AM)"/>
  </r>
  <r>
    <n v="950"/>
    <d v="2011-02-12T00:00:00"/>
    <n v="2"/>
    <x v="4"/>
    <b v="0"/>
    <n v="6"/>
    <n v="1"/>
    <x v="0"/>
    <n v="0.12"/>
    <n v="0.16669999999999999"/>
    <n v="0.74"/>
    <n v="8.9599999999999999E-2"/>
    <n v="0"/>
    <n v="0"/>
    <s v="weekend"/>
    <s v="NIGHT/EARLY MORNING(8PM-8AM)"/>
  </r>
  <r>
    <n v="951"/>
    <d v="2011-02-12T00:00:00"/>
    <n v="2"/>
    <x v="5"/>
    <b v="0"/>
    <n v="6"/>
    <n v="1"/>
    <x v="0"/>
    <n v="0.12"/>
    <n v="0.16669999999999999"/>
    <n v="0.74"/>
    <n v="8.9599999999999999E-2"/>
    <n v="0"/>
    <n v="0"/>
    <s v="weekend"/>
    <s v="NIGHT/EARLY MORNING(8PM-8AM)"/>
  </r>
  <r>
    <n v="952"/>
    <d v="2011-02-12T00:00:00"/>
    <n v="2"/>
    <x v="6"/>
    <b v="0"/>
    <n v="6"/>
    <n v="1"/>
    <x v="0"/>
    <n v="0.12"/>
    <n v="0.13639999999999999"/>
    <n v="0.93"/>
    <n v="0.19400000000000001"/>
    <n v="1"/>
    <n v="1"/>
    <s v="weekend"/>
    <s v="NIGHT/EARLY MORNING(8PM-8AM)"/>
  </r>
  <r>
    <n v="953"/>
    <d v="2011-02-12T00:00:00"/>
    <n v="2"/>
    <x v="7"/>
    <b v="0"/>
    <n v="6"/>
    <n v="1"/>
    <x v="0"/>
    <n v="0.12"/>
    <n v="0.1515"/>
    <n v="0.8"/>
    <n v="0.1045"/>
    <n v="2"/>
    <n v="2"/>
    <s v="weekend"/>
    <s v="NIGHT/EARLY MORNING(8PM-8AM)"/>
  </r>
  <r>
    <n v="954"/>
    <d v="2011-02-12T00:00:00"/>
    <n v="2"/>
    <x v="8"/>
    <b v="0"/>
    <n v="6"/>
    <n v="1"/>
    <x v="0"/>
    <n v="0.14000000000000001"/>
    <n v="0.1515"/>
    <n v="0.86"/>
    <n v="0.1343"/>
    <n v="2"/>
    <n v="2"/>
    <s v="weekend"/>
    <s v="MORNING(8AM-12PM)"/>
  </r>
  <r>
    <n v="955"/>
    <d v="2011-02-12T00:00:00"/>
    <n v="2"/>
    <x v="9"/>
    <b v="0"/>
    <n v="6"/>
    <n v="1"/>
    <x v="0"/>
    <n v="0.16"/>
    <n v="0.18179999999999999"/>
    <n v="0.64"/>
    <n v="0.1343"/>
    <n v="5"/>
    <n v="5"/>
    <s v="weekend"/>
    <s v="MORNING(8AM-12PM)"/>
  </r>
  <r>
    <n v="956"/>
    <d v="2011-02-12T00:00:00"/>
    <n v="2"/>
    <x v="10"/>
    <b v="0"/>
    <n v="6"/>
    <n v="1"/>
    <x v="0"/>
    <n v="0.22"/>
    <n v="0.21210000000000001"/>
    <n v="0.41"/>
    <n v="0.25369999999999998"/>
    <n v="13"/>
    <n v="13"/>
    <s v="weekend"/>
    <s v="MORNING(8AM-12PM)"/>
  </r>
  <r>
    <n v="957"/>
    <d v="2011-02-12T00:00:00"/>
    <n v="2"/>
    <x v="11"/>
    <b v="0"/>
    <n v="6"/>
    <n v="1"/>
    <x v="0"/>
    <n v="0.3"/>
    <n v="0.2727"/>
    <n v="0.28000000000000003"/>
    <n v="0.32840000000000003"/>
    <n v="30"/>
    <n v="30"/>
    <s v="weekend"/>
    <s v="MORNING(8AM-12PM)"/>
  </r>
  <r>
    <n v="958"/>
    <d v="2011-02-12T00:00:00"/>
    <n v="2"/>
    <x v="12"/>
    <b v="0"/>
    <n v="6"/>
    <n v="1"/>
    <x v="0"/>
    <n v="0.3"/>
    <n v="0.2727"/>
    <n v="0.39"/>
    <n v="0.4627"/>
    <n v="27"/>
    <n v="27"/>
    <s v="weekend"/>
    <s v="AFTERNOON(12PM-4PM)"/>
  </r>
  <r>
    <n v="959"/>
    <d v="2011-02-12T00:00:00"/>
    <n v="2"/>
    <x v="13"/>
    <b v="0"/>
    <n v="6"/>
    <n v="1"/>
    <x v="0"/>
    <n v="0.3"/>
    <n v="0.2727"/>
    <n v="0.39"/>
    <n v="0.41789999999999999"/>
    <n v="32"/>
    <n v="32"/>
    <s v="weekend"/>
    <s v="AFTERNOON(12PM-4PM)"/>
  </r>
  <r>
    <n v="960"/>
    <d v="2011-02-12T00:00:00"/>
    <n v="2"/>
    <x v="14"/>
    <b v="0"/>
    <n v="6"/>
    <n v="1"/>
    <x v="0"/>
    <n v="0.34"/>
    <n v="0.31819999999999998"/>
    <n v="0.31"/>
    <n v="0.28360000000000002"/>
    <n v="30"/>
    <n v="30"/>
    <s v="weekend"/>
    <s v="AFTERNOON(12PM-4PM)"/>
  </r>
  <r>
    <n v="961"/>
    <d v="2011-02-12T00:00:00"/>
    <n v="2"/>
    <x v="15"/>
    <b v="0"/>
    <n v="6"/>
    <n v="1"/>
    <x v="0"/>
    <n v="0.34"/>
    <n v="0.30299999999999999"/>
    <n v="0.28999999999999998"/>
    <n v="0.41789999999999999"/>
    <n v="47"/>
    <n v="47"/>
    <s v="weekend"/>
    <s v="AFTERNOON(12PM-4PM)"/>
  </r>
  <r>
    <n v="962"/>
    <d v="2011-02-12T00:00:00"/>
    <n v="2"/>
    <x v="16"/>
    <b v="0"/>
    <n v="6"/>
    <n v="1"/>
    <x v="0"/>
    <n v="0.34"/>
    <n v="0.30299999999999999"/>
    <n v="0.28999999999999998"/>
    <n v="0.41789999999999999"/>
    <n v="42"/>
    <n v="42"/>
    <s v="weekend"/>
    <s v="EVENING(4PM-8PM)"/>
  </r>
  <r>
    <n v="963"/>
    <d v="2011-02-12T00:00:00"/>
    <n v="2"/>
    <x v="17"/>
    <b v="0"/>
    <n v="6"/>
    <n v="1"/>
    <x v="0"/>
    <n v="0.32"/>
    <n v="0.28789999999999999"/>
    <n v="0.31"/>
    <n v="0.52239999999999998"/>
    <n v="24"/>
    <n v="24"/>
    <s v="weekend"/>
    <s v="EVENING(4PM-8PM)"/>
  </r>
  <r>
    <n v="964"/>
    <d v="2011-02-12T00:00:00"/>
    <n v="2"/>
    <x v="18"/>
    <b v="0"/>
    <n v="6"/>
    <n v="1"/>
    <x v="0"/>
    <n v="0.28000000000000003"/>
    <n v="0.2576"/>
    <n v="0.38"/>
    <n v="0.32840000000000003"/>
    <n v="4"/>
    <n v="4"/>
    <s v="weekend"/>
    <s v="EVENING(4PM-8PM)"/>
  </r>
  <r>
    <n v="965"/>
    <d v="2011-02-12T00:00:00"/>
    <n v="2"/>
    <x v="19"/>
    <b v="0"/>
    <n v="6"/>
    <n v="1"/>
    <x v="0"/>
    <n v="0.28000000000000003"/>
    <n v="0.2727"/>
    <n v="0.38"/>
    <n v="0.16420000000000001"/>
    <n v="2"/>
    <n v="2"/>
    <s v="weekend"/>
    <s v="EVENING(4PM-8PM)"/>
  </r>
  <r>
    <n v="966"/>
    <d v="2011-02-12T00:00:00"/>
    <n v="2"/>
    <x v="20"/>
    <b v="0"/>
    <n v="6"/>
    <n v="1"/>
    <x v="0"/>
    <n v="0.26"/>
    <n v="0.2576"/>
    <n v="0.41"/>
    <n v="0.22389999999999999"/>
    <n v="1"/>
    <n v="1"/>
    <s v="weekend"/>
    <s v="NIGHT/EARLY MORNING(8PM-8AM)"/>
  </r>
  <r>
    <n v="967"/>
    <d v="2011-02-12T00:00:00"/>
    <n v="2"/>
    <x v="21"/>
    <b v="0"/>
    <n v="6"/>
    <n v="1"/>
    <x v="0"/>
    <n v="0.26"/>
    <n v="0.30299999999999999"/>
    <n v="0.41"/>
    <n v="0"/>
    <n v="9"/>
    <n v="9"/>
    <s v="weekend"/>
    <s v="NIGHT/EARLY MORNING(8PM-8AM)"/>
  </r>
  <r>
    <n v="968"/>
    <d v="2011-02-12T00:00:00"/>
    <n v="2"/>
    <x v="22"/>
    <b v="0"/>
    <n v="6"/>
    <n v="1"/>
    <x v="0"/>
    <n v="0.24"/>
    <n v="0.2576"/>
    <n v="0.44"/>
    <n v="8.9599999999999999E-2"/>
    <n v="6"/>
    <n v="6"/>
    <s v="weekend"/>
    <s v="NIGHT/EARLY MORNING(8PM-8AM)"/>
  </r>
  <r>
    <n v="969"/>
    <d v="2011-02-12T00:00:00"/>
    <n v="2"/>
    <x v="23"/>
    <b v="0"/>
    <n v="6"/>
    <n v="1"/>
    <x v="0"/>
    <n v="0.22"/>
    <n v="0.2273"/>
    <n v="0.51"/>
    <n v="0.1343"/>
    <n v="1"/>
    <n v="1"/>
    <s v="weekend"/>
    <s v="NIGHT/EARLY MORNING(8PM-8AM)"/>
  </r>
  <r>
    <n v="970"/>
    <d v="2011-02-13T00:00:00"/>
    <n v="2"/>
    <x v="0"/>
    <b v="0"/>
    <n v="0"/>
    <n v="1"/>
    <x v="0"/>
    <n v="0.2"/>
    <n v="0.2273"/>
    <n v="0.64"/>
    <n v="0.1045"/>
    <n v="5"/>
    <n v="5"/>
    <s v="weekend"/>
    <s v="NIGHT/EARLY MORNING(8PM-8AM)"/>
  </r>
  <r>
    <n v="971"/>
    <d v="2011-02-13T00:00:00"/>
    <n v="2"/>
    <x v="1"/>
    <b v="0"/>
    <n v="0"/>
    <n v="1"/>
    <x v="0"/>
    <n v="0.2"/>
    <n v="0.2273"/>
    <n v="0.59"/>
    <n v="8.9599999999999999E-2"/>
    <n v="1"/>
    <n v="1"/>
    <s v="weekend"/>
    <s v="NIGHT/EARLY MORNING(8PM-8AM)"/>
  </r>
  <r>
    <n v="972"/>
    <d v="2011-02-13T00:00:00"/>
    <n v="2"/>
    <x v="2"/>
    <b v="0"/>
    <n v="0"/>
    <n v="2"/>
    <x v="1"/>
    <n v="0.2"/>
    <n v="0.2273"/>
    <n v="0.75"/>
    <n v="8.9599999999999999E-2"/>
    <n v="1"/>
    <n v="1"/>
    <s v="weekend"/>
    <s v="NIGHT/EARLY MORNING(8PM-8AM)"/>
  </r>
  <r>
    <n v="973"/>
    <d v="2011-02-13T00:00:00"/>
    <n v="2"/>
    <x v="3"/>
    <b v="0"/>
    <n v="0"/>
    <n v="2"/>
    <x v="1"/>
    <n v="0.2"/>
    <n v="0.2273"/>
    <n v="0.69"/>
    <n v="0.1045"/>
    <n v="4"/>
    <n v="4"/>
    <s v="weekend"/>
    <s v="NIGHT/EARLY MORNING(8PM-8AM)"/>
  </r>
  <r>
    <n v="974"/>
    <d v="2011-02-13T00:00:00"/>
    <n v="2"/>
    <x v="4"/>
    <b v="0"/>
    <n v="0"/>
    <n v="2"/>
    <x v="1"/>
    <n v="0.2"/>
    <n v="0.21210000000000001"/>
    <n v="0.69"/>
    <n v="0.16420000000000001"/>
    <n v="0"/>
    <n v="0"/>
    <s v="weekend"/>
    <s v="NIGHT/EARLY MORNING(8PM-8AM)"/>
  </r>
  <r>
    <n v="975"/>
    <d v="2011-02-13T00:00:00"/>
    <n v="2"/>
    <x v="6"/>
    <b v="0"/>
    <n v="0"/>
    <n v="2"/>
    <x v="1"/>
    <n v="0.2"/>
    <n v="0.21210000000000001"/>
    <n v="0.69"/>
    <n v="0.1343"/>
    <n v="2"/>
    <n v="2"/>
    <s v="weekend"/>
    <s v="NIGHT/EARLY MORNING(8PM-8AM)"/>
  </r>
  <r>
    <n v="976"/>
    <d v="2011-02-13T00:00:00"/>
    <n v="2"/>
    <x v="7"/>
    <b v="0"/>
    <n v="0"/>
    <n v="2"/>
    <x v="1"/>
    <n v="0.22"/>
    <n v="0.2727"/>
    <n v="0.55000000000000004"/>
    <n v="0"/>
    <n v="0"/>
    <n v="0"/>
    <s v="weekend"/>
    <s v="NIGHT/EARLY MORNING(8PM-8AM)"/>
  </r>
  <r>
    <n v="977"/>
    <d v="2011-02-13T00:00:00"/>
    <n v="2"/>
    <x v="8"/>
    <b v="0"/>
    <n v="0"/>
    <n v="2"/>
    <x v="1"/>
    <n v="0.22"/>
    <n v="0.2273"/>
    <n v="0.64"/>
    <n v="0.19400000000000001"/>
    <n v="1"/>
    <n v="1"/>
    <s v="weekend"/>
    <s v="MORNING(8AM-12PM)"/>
  </r>
  <r>
    <n v="978"/>
    <d v="2011-02-13T00:00:00"/>
    <n v="2"/>
    <x v="9"/>
    <b v="0"/>
    <n v="0"/>
    <n v="2"/>
    <x v="1"/>
    <n v="0.24"/>
    <n v="0.2273"/>
    <n v="0.6"/>
    <n v="0.22389999999999999"/>
    <n v="12"/>
    <n v="12"/>
    <s v="weekend"/>
    <s v="MORNING(8AM-12PM)"/>
  </r>
  <r>
    <n v="979"/>
    <d v="2011-02-13T00:00:00"/>
    <n v="2"/>
    <x v="10"/>
    <b v="0"/>
    <n v="0"/>
    <n v="1"/>
    <x v="0"/>
    <n v="0.3"/>
    <n v="0.2727"/>
    <n v="0.45"/>
    <n v="0.32840000000000003"/>
    <n v="19"/>
    <n v="19"/>
    <s v="weekend"/>
    <s v="MORNING(8AM-12PM)"/>
  </r>
  <r>
    <n v="980"/>
    <d v="2011-02-13T00:00:00"/>
    <n v="2"/>
    <x v="11"/>
    <b v="0"/>
    <n v="0"/>
    <n v="1"/>
    <x v="0"/>
    <n v="0.32"/>
    <n v="0.28789999999999999"/>
    <n v="0.39"/>
    <n v="0.44779999999999998"/>
    <n v="26"/>
    <n v="26"/>
    <s v="weekend"/>
    <s v="MORNING(8AM-12PM)"/>
  </r>
  <r>
    <n v="981"/>
    <d v="2011-02-13T00:00:00"/>
    <n v="2"/>
    <x v="12"/>
    <b v="0"/>
    <n v="0"/>
    <n v="1"/>
    <x v="0"/>
    <n v="0.36"/>
    <n v="0.31819999999999998"/>
    <n v="0.32"/>
    <n v="0.4627"/>
    <n v="58"/>
    <n v="58"/>
    <s v="weekend"/>
    <s v="AFTERNOON(12PM-4PM)"/>
  </r>
  <r>
    <n v="982"/>
    <d v="2011-02-13T00:00:00"/>
    <n v="2"/>
    <x v="13"/>
    <b v="0"/>
    <n v="0"/>
    <n v="1"/>
    <x v="0"/>
    <n v="0.38"/>
    <n v="0.39389999999999997"/>
    <n v="0.28999999999999998"/>
    <n v="0.35820000000000002"/>
    <n v="62"/>
    <n v="62"/>
    <s v="weekend"/>
    <s v="AFTERNOON(12PM-4PM)"/>
  </r>
  <r>
    <n v="983"/>
    <d v="2011-02-13T00:00:00"/>
    <n v="2"/>
    <x v="14"/>
    <b v="0"/>
    <n v="0"/>
    <n v="2"/>
    <x v="1"/>
    <n v="0.4"/>
    <n v="0.40910000000000002"/>
    <n v="0.3"/>
    <n v="0.41789999999999999"/>
    <n v="51"/>
    <n v="51"/>
    <s v="weekend"/>
    <s v="AFTERNOON(12PM-4PM)"/>
  </r>
  <r>
    <n v="984"/>
    <d v="2011-02-13T00:00:00"/>
    <n v="2"/>
    <x v="15"/>
    <b v="0"/>
    <n v="0"/>
    <n v="2"/>
    <x v="1"/>
    <n v="0.4"/>
    <n v="0.40910000000000002"/>
    <n v="0.3"/>
    <n v="0.29849999999999999"/>
    <n v="40"/>
    <n v="40"/>
    <s v="weekend"/>
    <s v="AFTERNOON(12PM-4PM)"/>
  </r>
  <r>
    <n v="985"/>
    <d v="2011-02-13T00:00:00"/>
    <n v="2"/>
    <x v="16"/>
    <b v="0"/>
    <n v="0"/>
    <n v="2"/>
    <x v="1"/>
    <n v="0.42"/>
    <n v="0.42420000000000002"/>
    <n v="0.28000000000000003"/>
    <n v="0.32840000000000003"/>
    <n v="28"/>
    <n v="28"/>
    <s v="weekend"/>
    <s v="EVENING(4PM-8PM)"/>
  </r>
  <r>
    <n v="986"/>
    <d v="2011-02-13T00:00:00"/>
    <n v="2"/>
    <x v="17"/>
    <b v="0"/>
    <n v="0"/>
    <n v="1"/>
    <x v="0"/>
    <n v="0.42"/>
    <n v="0.42420000000000002"/>
    <n v="0.28000000000000003"/>
    <n v="0.32840000000000003"/>
    <n v="30"/>
    <n v="30"/>
    <s v="weekend"/>
    <s v="EVENING(4PM-8PM)"/>
  </r>
  <r>
    <n v="987"/>
    <d v="2011-02-13T00:00:00"/>
    <n v="2"/>
    <x v="18"/>
    <b v="0"/>
    <n v="0"/>
    <n v="1"/>
    <x v="0"/>
    <n v="0.4"/>
    <n v="0.40910000000000002"/>
    <n v="0.32"/>
    <n v="0.29849999999999999"/>
    <n v="17"/>
    <n v="17"/>
    <s v="weekend"/>
    <s v="EVENING(4PM-8PM)"/>
  </r>
  <r>
    <n v="988"/>
    <d v="2011-02-13T00:00:00"/>
    <n v="2"/>
    <x v="19"/>
    <b v="0"/>
    <n v="0"/>
    <n v="1"/>
    <x v="0"/>
    <n v="0.4"/>
    <n v="0.40910000000000002"/>
    <n v="0.35"/>
    <n v="0.28360000000000002"/>
    <n v="11"/>
    <n v="11"/>
    <s v="weekend"/>
    <s v="EVENING(4PM-8PM)"/>
  </r>
  <r>
    <n v="989"/>
    <d v="2011-02-13T00:00:00"/>
    <n v="2"/>
    <x v="20"/>
    <b v="0"/>
    <n v="0"/>
    <n v="1"/>
    <x v="0"/>
    <n v="0.4"/>
    <n v="0.40910000000000002"/>
    <n v="0.35"/>
    <n v="0.32840000000000003"/>
    <n v="15"/>
    <n v="15"/>
    <s v="weekend"/>
    <s v="NIGHT/EARLY MORNING(8PM-8AM)"/>
  </r>
  <r>
    <n v="990"/>
    <d v="2011-02-13T00:00:00"/>
    <n v="2"/>
    <x v="21"/>
    <b v="0"/>
    <n v="0"/>
    <n v="1"/>
    <x v="0"/>
    <n v="0.4"/>
    <n v="0.40910000000000002"/>
    <n v="0.35"/>
    <n v="0.35820000000000002"/>
    <n v="6"/>
    <n v="6"/>
    <s v="weekend"/>
    <s v="NIGHT/EARLY MORNING(8PM-8AM)"/>
  </r>
  <r>
    <n v="991"/>
    <d v="2011-02-13T00:00:00"/>
    <n v="2"/>
    <x v="22"/>
    <b v="0"/>
    <n v="0"/>
    <n v="1"/>
    <x v="0"/>
    <n v="0.4"/>
    <n v="0.40910000000000002"/>
    <n v="0.35"/>
    <n v="0.29849999999999999"/>
    <n v="5"/>
    <n v="5"/>
    <s v="weekend"/>
    <s v="NIGHT/EARLY MORNING(8PM-8AM)"/>
  </r>
  <r>
    <n v="992"/>
    <d v="2011-02-13T00:00:00"/>
    <n v="2"/>
    <x v="23"/>
    <b v="0"/>
    <n v="0"/>
    <n v="1"/>
    <x v="0"/>
    <n v="0.4"/>
    <n v="0.40910000000000002"/>
    <n v="0.35"/>
    <n v="0.35820000000000002"/>
    <n v="3"/>
    <n v="3"/>
    <s v="weekend"/>
    <s v="NIGHT/EARLY MORNING(8PM-8AM)"/>
  </r>
  <r>
    <n v="993"/>
    <d v="2011-02-14T00:00:00"/>
    <n v="2"/>
    <x v="0"/>
    <b v="0"/>
    <n v="1"/>
    <n v="1"/>
    <x v="0"/>
    <n v="0.38"/>
    <n v="0.39389999999999997"/>
    <n v="0.37"/>
    <n v="0.35820000000000002"/>
    <n v="3"/>
    <n v="3"/>
    <s v="weekday"/>
    <s v="NIGHT/EARLY MORNING(8PM-8AM)"/>
  </r>
  <r>
    <n v="994"/>
    <d v="2011-02-14T00:00:00"/>
    <n v="2"/>
    <x v="1"/>
    <b v="0"/>
    <n v="1"/>
    <n v="1"/>
    <x v="0"/>
    <n v="0.38"/>
    <n v="0.39389999999999997"/>
    <n v="0.37"/>
    <n v="0.35820000000000002"/>
    <n v="1"/>
    <n v="1"/>
    <s v="weekday"/>
    <s v="NIGHT/EARLY MORNING(8PM-8AM)"/>
  </r>
  <r>
    <n v="995"/>
    <d v="2011-02-14T00:00:00"/>
    <n v="2"/>
    <x v="2"/>
    <b v="0"/>
    <n v="1"/>
    <n v="1"/>
    <x v="0"/>
    <n v="0.36"/>
    <n v="0.33329999999999999"/>
    <n v="0.4"/>
    <n v="0.29849999999999999"/>
    <n v="0"/>
    <n v="0"/>
    <s v="weekday"/>
    <s v="NIGHT/EARLY MORNING(8PM-8AM)"/>
  </r>
  <r>
    <n v="996"/>
    <d v="2011-02-14T00:00:00"/>
    <n v="2"/>
    <x v="3"/>
    <b v="0"/>
    <n v="1"/>
    <n v="1"/>
    <x v="0"/>
    <n v="0.34"/>
    <n v="0.31819999999999998"/>
    <n v="0.46"/>
    <n v="0.22389999999999999"/>
    <n v="1"/>
    <n v="1"/>
    <s v="weekday"/>
    <s v="NIGHT/EARLY MORNING(8PM-8AM)"/>
  </r>
  <r>
    <n v="997"/>
    <d v="2011-02-14T00:00:00"/>
    <n v="2"/>
    <x v="4"/>
    <b v="0"/>
    <n v="1"/>
    <n v="1"/>
    <x v="0"/>
    <n v="0.32"/>
    <n v="0.30299999999999999"/>
    <n v="0.53"/>
    <n v="0.28360000000000002"/>
    <n v="0"/>
    <n v="0"/>
    <s v="weekday"/>
    <s v="NIGHT/EARLY MORNING(8PM-8AM)"/>
  </r>
  <r>
    <n v="998"/>
    <d v="2011-02-14T00:00:00"/>
    <n v="2"/>
    <x v="5"/>
    <b v="0"/>
    <n v="1"/>
    <n v="1"/>
    <x v="0"/>
    <n v="0.32"/>
    <n v="0.30299999999999999"/>
    <n v="0.53"/>
    <n v="0.28360000000000002"/>
    <n v="0"/>
    <n v="0"/>
    <s v="weekday"/>
    <s v="NIGHT/EARLY MORNING(8PM-8AM)"/>
  </r>
  <r>
    <n v="999"/>
    <d v="2011-02-14T00:00:00"/>
    <n v="2"/>
    <x v="6"/>
    <b v="0"/>
    <n v="1"/>
    <n v="1"/>
    <x v="0"/>
    <n v="0.34"/>
    <n v="0.30299999999999999"/>
    <n v="0.46"/>
    <n v="0.29849999999999999"/>
    <n v="1"/>
    <n v="1"/>
    <s v="weekday"/>
    <s v="NIGHT/EARLY MORNING(8PM-8AM)"/>
  </r>
  <r>
    <n v="1000"/>
    <d v="2011-02-14T00:00:00"/>
    <n v="2"/>
    <x v="7"/>
    <b v="0"/>
    <n v="1"/>
    <n v="1"/>
    <x v="0"/>
    <n v="0.34"/>
    <n v="0.30299999999999999"/>
    <n v="0.46"/>
    <n v="0.29849999999999999"/>
    <n v="2"/>
    <n v="2"/>
    <s v="weekday"/>
    <s v="NIGHT/EARLY MORNING(8PM-8A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1"/>
    <n v="0"/>
    <b v="0"/>
    <n v="6"/>
    <n v="1"/>
    <x v="0"/>
    <x v="0"/>
    <n v="0.28789999999999999"/>
    <n v="0.81"/>
    <n v="0"/>
    <x v="0"/>
    <x v="0"/>
    <n v="16"/>
    <x v="0"/>
    <x v="0"/>
  </r>
  <r>
    <n v="2"/>
    <d v="2011-01-01T00:00:00"/>
    <n v="1"/>
    <n v="1"/>
    <b v="0"/>
    <n v="6"/>
    <n v="1"/>
    <x v="0"/>
    <x v="1"/>
    <n v="0.2727"/>
    <n v="0.8"/>
    <n v="0"/>
    <x v="1"/>
    <x v="1"/>
    <n v="40"/>
    <x v="0"/>
    <x v="0"/>
  </r>
  <r>
    <n v="3"/>
    <d v="2011-01-01T00:00:00"/>
    <n v="1"/>
    <n v="2"/>
    <b v="0"/>
    <n v="6"/>
    <n v="1"/>
    <x v="0"/>
    <x v="1"/>
    <n v="0.2727"/>
    <n v="0.8"/>
    <n v="0"/>
    <x v="2"/>
    <x v="2"/>
    <n v="32"/>
    <x v="0"/>
    <x v="0"/>
  </r>
  <r>
    <n v="4"/>
    <d v="2011-01-01T00:00:00"/>
    <n v="1"/>
    <n v="3"/>
    <b v="0"/>
    <n v="6"/>
    <n v="1"/>
    <x v="0"/>
    <x v="0"/>
    <n v="0.28789999999999999"/>
    <n v="0.75"/>
    <n v="0"/>
    <x v="0"/>
    <x v="3"/>
    <n v="13"/>
    <x v="0"/>
    <x v="0"/>
  </r>
  <r>
    <n v="5"/>
    <d v="2011-01-01T00:00:00"/>
    <n v="1"/>
    <n v="4"/>
    <b v="0"/>
    <n v="6"/>
    <n v="1"/>
    <x v="0"/>
    <x v="0"/>
    <n v="0.28789999999999999"/>
    <n v="0.75"/>
    <n v="0"/>
    <x v="3"/>
    <x v="4"/>
    <n v="1"/>
    <x v="0"/>
    <x v="0"/>
  </r>
  <r>
    <n v="6"/>
    <d v="2011-01-01T00:00:00"/>
    <n v="1"/>
    <n v="5"/>
    <b v="0"/>
    <n v="6"/>
    <n v="2"/>
    <x v="1"/>
    <x v="0"/>
    <n v="0.2576"/>
    <n v="0.75"/>
    <n v="8.9599999999999999E-2"/>
    <x v="3"/>
    <x v="4"/>
    <n v="1"/>
    <x v="0"/>
    <x v="0"/>
  </r>
  <r>
    <n v="7"/>
    <d v="2011-01-01T00:00:00"/>
    <n v="1"/>
    <n v="6"/>
    <b v="0"/>
    <n v="6"/>
    <n v="1"/>
    <x v="0"/>
    <x v="1"/>
    <n v="0.2727"/>
    <n v="0.8"/>
    <n v="0"/>
    <x v="4"/>
    <x v="5"/>
    <n v="2"/>
    <x v="0"/>
    <x v="0"/>
  </r>
  <r>
    <n v="8"/>
    <d v="2011-01-01T00:00:00"/>
    <n v="1"/>
    <n v="7"/>
    <b v="0"/>
    <n v="6"/>
    <n v="1"/>
    <x v="0"/>
    <x v="2"/>
    <n v="0.2576"/>
    <n v="0.86"/>
    <n v="0"/>
    <x v="5"/>
    <x v="6"/>
    <n v="3"/>
    <x v="0"/>
    <x v="0"/>
  </r>
  <r>
    <n v="9"/>
    <d v="2011-01-01T00:00:00"/>
    <n v="1"/>
    <n v="8"/>
    <b v="0"/>
    <n v="6"/>
    <n v="1"/>
    <x v="0"/>
    <x v="0"/>
    <n v="0.29499999999999998"/>
    <n v="0.75"/>
    <n v="0"/>
    <x v="5"/>
    <x v="7"/>
    <n v="8"/>
    <x v="0"/>
    <x v="1"/>
  </r>
  <r>
    <n v="10"/>
    <d v="2011-01-01T00:00:00"/>
    <n v="1"/>
    <n v="9"/>
    <b v="0"/>
    <n v="6"/>
    <n v="1"/>
    <x v="0"/>
    <x v="3"/>
    <n v="0.34849999999999998"/>
    <n v="0.76"/>
    <n v="0"/>
    <x v="1"/>
    <x v="8"/>
    <n v="14"/>
    <x v="0"/>
    <x v="1"/>
  </r>
  <r>
    <n v="11"/>
    <d v="2011-01-01T00:00:00"/>
    <n v="1"/>
    <n v="10"/>
    <b v="0"/>
    <n v="6"/>
    <n v="1"/>
    <x v="0"/>
    <x v="4"/>
    <n v="0.39389999999999997"/>
    <n v="0.76"/>
    <n v="0.25369999999999998"/>
    <x v="6"/>
    <x v="9"/>
    <n v="36"/>
    <x v="0"/>
    <x v="1"/>
  </r>
  <r>
    <n v="12"/>
    <d v="2011-01-01T00:00:00"/>
    <n v="1"/>
    <n v="11"/>
    <b v="0"/>
    <n v="6"/>
    <n v="1"/>
    <x v="0"/>
    <x v="5"/>
    <n v="0.33329999999999999"/>
    <n v="0.81"/>
    <n v="0.28360000000000002"/>
    <x v="7"/>
    <x v="10"/>
    <n v="56"/>
    <x v="0"/>
    <x v="1"/>
  </r>
  <r>
    <n v="13"/>
    <d v="2011-01-01T00:00:00"/>
    <n v="1"/>
    <n v="12"/>
    <b v="0"/>
    <n v="6"/>
    <n v="1"/>
    <x v="0"/>
    <x v="6"/>
    <n v="0.42420000000000002"/>
    <n v="0.77"/>
    <n v="0.28360000000000002"/>
    <x v="8"/>
    <x v="11"/>
    <n v="84"/>
    <x v="0"/>
    <x v="2"/>
  </r>
  <r>
    <n v="14"/>
    <d v="2011-01-01T00:00:00"/>
    <n v="1"/>
    <n v="13"/>
    <b v="0"/>
    <n v="6"/>
    <n v="2"/>
    <x v="1"/>
    <x v="7"/>
    <n v="0.45450000000000002"/>
    <n v="0.72"/>
    <n v="0.29849999999999999"/>
    <x v="9"/>
    <x v="12"/>
    <n v="94"/>
    <x v="0"/>
    <x v="2"/>
  </r>
  <r>
    <n v="15"/>
    <d v="2011-01-01T00:00:00"/>
    <n v="1"/>
    <n v="14"/>
    <b v="0"/>
    <n v="6"/>
    <n v="2"/>
    <x v="1"/>
    <x v="7"/>
    <n v="0.45450000000000002"/>
    <n v="0.72"/>
    <n v="0.28360000000000002"/>
    <x v="10"/>
    <x v="13"/>
    <n v="106"/>
    <x v="0"/>
    <x v="2"/>
  </r>
  <r>
    <n v="16"/>
    <d v="2011-01-01T00:00:00"/>
    <n v="1"/>
    <n v="15"/>
    <b v="0"/>
    <n v="6"/>
    <n v="2"/>
    <x v="1"/>
    <x v="8"/>
    <n v="0.43940000000000001"/>
    <n v="0.77"/>
    <n v="0.29849999999999999"/>
    <x v="11"/>
    <x v="14"/>
    <n v="110"/>
    <x v="0"/>
    <x v="2"/>
  </r>
  <r>
    <n v="17"/>
    <d v="2011-01-01T00:00:00"/>
    <n v="1"/>
    <n v="16"/>
    <b v="0"/>
    <n v="6"/>
    <n v="2"/>
    <x v="1"/>
    <x v="6"/>
    <n v="0.42420000000000002"/>
    <n v="0.82"/>
    <n v="0.29849999999999999"/>
    <x v="12"/>
    <x v="15"/>
    <n v="93"/>
    <x v="0"/>
    <x v="3"/>
  </r>
  <r>
    <n v="18"/>
    <d v="2011-01-01T00:00:00"/>
    <n v="1"/>
    <n v="17"/>
    <b v="0"/>
    <n v="6"/>
    <n v="2"/>
    <x v="1"/>
    <x v="8"/>
    <n v="0.42420000000000002"/>
    <n v="0.82"/>
    <n v="0.28360000000000002"/>
    <x v="13"/>
    <x v="15"/>
    <n v="67"/>
    <x v="0"/>
    <x v="3"/>
  </r>
  <r>
    <n v="19"/>
    <d v="2011-01-01T00:00:00"/>
    <n v="1"/>
    <n v="18"/>
    <b v="0"/>
    <n v="6"/>
    <n v="3"/>
    <x v="2"/>
    <x v="6"/>
    <n v="0.42420000000000002"/>
    <n v="0.88"/>
    <n v="0.25369999999999998"/>
    <x v="14"/>
    <x v="16"/>
    <n v="35"/>
    <x v="0"/>
    <x v="3"/>
  </r>
  <r>
    <n v="20"/>
    <d v="2011-01-01T00:00:00"/>
    <n v="1"/>
    <n v="19"/>
    <b v="0"/>
    <n v="6"/>
    <n v="3"/>
    <x v="2"/>
    <x v="6"/>
    <n v="0.42420000000000002"/>
    <n v="0.88"/>
    <n v="0.25369999999999998"/>
    <x v="15"/>
    <x v="17"/>
    <n v="37"/>
    <x v="0"/>
    <x v="3"/>
  </r>
  <r>
    <n v="21"/>
    <d v="2011-01-01T00:00:00"/>
    <n v="1"/>
    <n v="20"/>
    <b v="0"/>
    <n v="6"/>
    <n v="2"/>
    <x v="1"/>
    <x v="9"/>
    <n v="0.40910000000000002"/>
    <n v="0.87"/>
    <n v="0.25369999999999998"/>
    <x v="16"/>
    <x v="18"/>
    <n v="36"/>
    <x v="0"/>
    <x v="0"/>
  </r>
  <r>
    <n v="22"/>
    <d v="2011-01-01T00:00:00"/>
    <n v="1"/>
    <n v="21"/>
    <b v="0"/>
    <n v="6"/>
    <n v="2"/>
    <x v="1"/>
    <x v="9"/>
    <n v="0.40910000000000002"/>
    <n v="0.87"/>
    <n v="0.19400000000000001"/>
    <x v="0"/>
    <x v="17"/>
    <n v="34"/>
    <x v="0"/>
    <x v="0"/>
  </r>
  <r>
    <n v="23"/>
    <d v="2011-01-01T00:00:00"/>
    <n v="1"/>
    <n v="22"/>
    <b v="0"/>
    <n v="6"/>
    <n v="2"/>
    <x v="1"/>
    <x v="9"/>
    <n v="0.40910000000000002"/>
    <n v="0.94"/>
    <n v="0.22389999999999999"/>
    <x v="16"/>
    <x v="19"/>
    <n v="28"/>
    <x v="0"/>
    <x v="0"/>
  </r>
  <r>
    <n v="24"/>
    <d v="2011-01-01T00:00:00"/>
    <n v="1"/>
    <n v="23"/>
    <b v="0"/>
    <n v="6"/>
    <n v="2"/>
    <x v="1"/>
    <x v="7"/>
    <n v="0.43180000000000002"/>
    <n v="0.88"/>
    <n v="0.29849999999999999"/>
    <x v="13"/>
    <x v="9"/>
    <n v="39"/>
    <x v="0"/>
    <x v="0"/>
  </r>
  <r>
    <n v="25"/>
    <d v="2011-01-02T00:00:00"/>
    <n v="1"/>
    <n v="0"/>
    <b v="0"/>
    <n v="0"/>
    <n v="2"/>
    <x v="1"/>
    <x v="7"/>
    <n v="0.45450000000000002"/>
    <n v="0.88"/>
    <n v="0.29849999999999999"/>
    <x v="17"/>
    <x v="0"/>
    <n v="17"/>
    <x v="0"/>
    <x v="0"/>
  </r>
  <r>
    <n v="26"/>
    <d v="2011-01-02T00:00:00"/>
    <n v="1"/>
    <n v="1"/>
    <b v="0"/>
    <n v="0"/>
    <n v="2"/>
    <x v="1"/>
    <x v="8"/>
    <n v="0.43940000000000001"/>
    <n v="0.94"/>
    <n v="0.25369999999999998"/>
    <x v="5"/>
    <x v="20"/>
    <n v="17"/>
    <x v="0"/>
    <x v="0"/>
  </r>
  <r>
    <n v="27"/>
    <d v="2011-01-02T00:00:00"/>
    <n v="1"/>
    <n v="2"/>
    <b v="0"/>
    <n v="0"/>
    <n v="2"/>
    <x v="1"/>
    <x v="6"/>
    <n v="0.42420000000000002"/>
    <n v="1"/>
    <n v="0.28360000000000002"/>
    <x v="5"/>
    <x v="21"/>
    <n v="9"/>
    <x v="0"/>
    <x v="0"/>
  </r>
  <r>
    <n v="28"/>
    <d v="2011-01-02T00:00:00"/>
    <n v="1"/>
    <n v="3"/>
    <b v="0"/>
    <n v="0"/>
    <n v="2"/>
    <x v="1"/>
    <x v="7"/>
    <n v="0.45450000000000002"/>
    <n v="0.94"/>
    <n v="0.19400000000000001"/>
    <x v="4"/>
    <x v="22"/>
    <n v="6"/>
    <x v="0"/>
    <x v="0"/>
  </r>
  <r>
    <n v="29"/>
    <d v="2011-01-02T00:00:00"/>
    <n v="1"/>
    <n v="4"/>
    <b v="0"/>
    <n v="0"/>
    <n v="2"/>
    <x v="1"/>
    <x v="7"/>
    <n v="0.43"/>
    <n v="0.94"/>
    <n v="0.19400000000000001"/>
    <x v="4"/>
    <x v="4"/>
    <n v="3"/>
    <x v="0"/>
    <x v="0"/>
  </r>
  <r>
    <n v="30"/>
    <d v="2011-01-02T00:00:00"/>
    <n v="1"/>
    <n v="6"/>
    <b v="0"/>
    <n v="0"/>
    <n v="3"/>
    <x v="2"/>
    <x v="6"/>
    <n v="0.42420000000000002"/>
    <n v="0.77"/>
    <n v="0.29849999999999999"/>
    <x v="3"/>
    <x v="6"/>
    <n v="2"/>
    <x v="0"/>
    <x v="0"/>
  </r>
  <r>
    <n v="31"/>
    <d v="2011-01-02T00:00:00"/>
    <n v="1"/>
    <n v="7"/>
    <b v="0"/>
    <n v="0"/>
    <n v="2"/>
    <x v="1"/>
    <x v="9"/>
    <n v="0.40910000000000002"/>
    <n v="0.76"/>
    <n v="0.19400000000000001"/>
    <x v="3"/>
    <x v="4"/>
    <n v="1"/>
    <x v="0"/>
    <x v="0"/>
  </r>
  <r>
    <n v="32"/>
    <d v="2011-01-02T00:00:00"/>
    <n v="1"/>
    <n v="8"/>
    <b v="0"/>
    <n v="0"/>
    <n v="3"/>
    <x v="2"/>
    <x v="9"/>
    <n v="0.40910000000000002"/>
    <n v="0.71"/>
    <n v="0.22389999999999999"/>
    <x v="3"/>
    <x v="21"/>
    <n v="8"/>
    <x v="0"/>
    <x v="1"/>
  </r>
  <r>
    <n v="33"/>
    <d v="2011-01-02T00:00:00"/>
    <n v="1"/>
    <n v="9"/>
    <b v="0"/>
    <n v="0"/>
    <n v="2"/>
    <x v="1"/>
    <x v="4"/>
    <n v="0.37"/>
    <n v="0.76"/>
    <n v="0.22389999999999999"/>
    <x v="5"/>
    <x v="23"/>
    <n v="20"/>
    <x v="0"/>
    <x v="1"/>
  </r>
  <r>
    <n v="34"/>
    <d v="2011-01-02T00:00:00"/>
    <n v="1"/>
    <n v="10"/>
    <b v="0"/>
    <n v="0"/>
    <n v="2"/>
    <x v="1"/>
    <x v="5"/>
    <n v="0.34849999999999998"/>
    <n v="0.81"/>
    <n v="0.22389999999999999"/>
    <x v="18"/>
    <x v="24"/>
    <n v="53"/>
    <x v="0"/>
    <x v="1"/>
  </r>
  <r>
    <n v="35"/>
    <d v="2011-01-02T00:00:00"/>
    <n v="1"/>
    <n v="11"/>
    <b v="0"/>
    <n v="0"/>
    <n v="2"/>
    <x v="1"/>
    <x v="5"/>
    <n v="0.33329999999999999"/>
    <n v="0.71"/>
    <n v="0.25369999999999998"/>
    <x v="19"/>
    <x v="25"/>
    <n v="70"/>
    <x v="0"/>
    <x v="1"/>
  </r>
  <r>
    <n v="36"/>
    <d v="2011-01-02T00:00:00"/>
    <n v="1"/>
    <n v="12"/>
    <b v="0"/>
    <n v="0"/>
    <n v="2"/>
    <x v="1"/>
    <x v="5"/>
    <n v="0.33329999999999999"/>
    <n v="0.66"/>
    <n v="0.29849999999999999"/>
    <x v="20"/>
    <x v="26"/>
    <n v="93"/>
    <x v="0"/>
    <x v="2"/>
  </r>
  <r>
    <n v="37"/>
    <d v="2011-01-02T00:00:00"/>
    <n v="1"/>
    <n v="13"/>
    <b v="0"/>
    <n v="0"/>
    <n v="2"/>
    <x v="1"/>
    <x v="5"/>
    <n v="0.34849999999999998"/>
    <n v="0.66"/>
    <n v="0.1343"/>
    <x v="16"/>
    <x v="27"/>
    <n v="75"/>
    <x v="0"/>
    <x v="2"/>
  </r>
  <r>
    <n v="38"/>
    <d v="2011-01-02T00:00:00"/>
    <n v="1"/>
    <n v="14"/>
    <b v="0"/>
    <n v="0"/>
    <n v="3"/>
    <x v="2"/>
    <x v="5"/>
    <n v="0.33"/>
    <n v="0.76"/>
    <n v="0.19400000000000001"/>
    <x v="17"/>
    <x v="11"/>
    <n v="59"/>
    <x v="0"/>
    <x v="2"/>
  </r>
  <r>
    <n v="39"/>
    <d v="2011-01-02T00:00:00"/>
    <n v="1"/>
    <n v="15"/>
    <b v="0"/>
    <n v="0"/>
    <n v="3"/>
    <x v="2"/>
    <x v="10"/>
    <n v="0.33329999999999999"/>
    <n v="0.81"/>
    <n v="0.16420000000000001"/>
    <x v="21"/>
    <x v="11"/>
    <n v="74"/>
    <x v="0"/>
    <x v="2"/>
  </r>
  <r>
    <n v="40"/>
    <d v="2011-01-02T00:00:00"/>
    <n v="1"/>
    <n v="16"/>
    <b v="0"/>
    <n v="0"/>
    <n v="3"/>
    <x v="2"/>
    <x v="10"/>
    <n v="0.33329999999999999"/>
    <n v="0.71"/>
    <n v="0.16420000000000001"/>
    <x v="14"/>
    <x v="28"/>
    <n v="76"/>
    <x v="0"/>
    <x v="3"/>
  </r>
  <r>
    <n v="41"/>
    <d v="2011-01-02T00:00:00"/>
    <n v="1"/>
    <n v="17"/>
    <b v="0"/>
    <n v="0"/>
    <n v="1"/>
    <x v="0"/>
    <x v="10"/>
    <n v="0.33329999999999999"/>
    <n v="0.56999999999999995"/>
    <n v="0.19400000000000001"/>
    <x v="18"/>
    <x v="29"/>
    <n v="65"/>
    <x v="0"/>
    <x v="3"/>
  </r>
  <r>
    <n v="42"/>
    <d v="2011-01-02T00:00:00"/>
    <n v="1"/>
    <n v="18"/>
    <b v="0"/>
    <n v="0"/>
    <n v="2"/>
    <x v="1"/>
    <x v="5"/>
    <n v="0.33329999999999999"/>
    <n v="0.46"/>
    <n v="0.32840000000000003"/>
    <x v="22"/>
    <x v="30"/>
    <n v="53"/>
    <x v="0"/>
    <x v="3"/>
  </r>
  <r>
    <n v="43"/>
    <d v="2011-01-02T00:00:00"/>
    <n v="1"/>
    <n v="19"/>
    <b v="0"/>
    <n v="0"/>
    <n v="1"/>
    <x v="0"/>
    <x v="3"/>
    <n v="0.28789999999999999"/>
    <n v="0.42"/>
    <n v="0.44779999999999998"/>
    <x v="5"/>
    <x v="31"/>
    <n v="30"/>
    <x v="0"/>
    <x v="3"/>
  </r>
  <r>
    <n v="44"/>
    <d v="2011-01-02T00:00:00"/>
    <n v="1"/>
    <n v="20"/>
    <b v="0"/>
    <n v="0"/>
    <n v="1"/>
    <x v="0"/>
    <x v="11"/>
    <n v="0.25"/>
    <n v="0.39"/>
    <n v="0.35820000000000002"/>
    <x v="2"/>
    <x v="19"/>
    <n v="22"/>
    <x v="0"/>
    <x v="0"/>
  </r>
  <r>
    <n v="45"/>
    <d v="2011-01-02T00:00:00"/>
    <n v="1"/>
    <n v="21"/>
    <b v="0"/>
    <n v="0"/>
    <n v="1"/>
    <x v="0"/>
    <x v="12"/>
    <n v="0.2273"/>
    <n v="0.44"/>
    <n v="0.32840000000000003"/>
    <x v="16"/>
    <x v="32"/>
    <n v="31"/>
    <x v="0"/>
    <x v="0"/>
  </r>
  <r>
    <n v="46"/>
    <d v="2011-01-02T00:00:00"/>
    <n v="1"/>
    <n v="22"/>
    <b v="0"/>
    <n v="0"/>
    <n v="1"/>
    <x v="0"/>
    <x v="0"/>
    <n v="0.21210000000000001"/>
    <n v="0.44"/>
    <n v="0.29849999999999999"/>
    <x v="3"/>
    <x v="33"/>
    <n v="9"/>
    <x v="0"/>
    <x v="0"/>
  </r>
  <r>
    <n v="47"/>
    <d v="2011-01-02T00:00:00"/>
    <n v="1"/>
    <n v="23"/>
    <b v="0"/>
    <n v="0"/>
    <n v="1"/>
    <x v="0"/>
    <x v="1"/>
    <n v="0.2273"/>
    <n v="0.47"/>
    <n v="0.16420000000000001"/>
    <x v="3"/>
    <x v="21"/>
    <n v="8"/>
    <x v="0"/>
    <x v="0"/>
  </r>
  <r>
    <n v="48"/>
    <d v="2011-01-03T00:00:00"/>
    <n v="1"/>
    <n v="0"/>
    <b v="0"/>
    <n v="1"/>
    <n v="1"/>
    <x v="0"/>
    <x v="1"/>
    <n v="0.19700000000000001"/>
    <n v="0.44"/>
    <n v="0.35820000000000002"/>
    <x v="3"/>
    <x v="34"/>
    <n v="5"/>
    <x v="1"/>
    <x v="0"/>
  </r>
  <r>
    <n v="49"/>
    <d v="2011-01-03T00:00:00"/>
    <n v="1"/>
    <n v="1"/>
    <b v="0"/>
    <n v="1"/>
    <n v="1"/>
    <x v="0"/>
    <x v="2"/>
    <n v="0.16"/>
    <n v="0.44"/>
    <n v="0.41789999999999999"/>
    <x v="3"/>
    <x v="6"/>
    <n v="2"/>
    <x v="1"/>
    <x v="0"/>
  </r>
  <r>
    <n v="50"/>
    <d v="2011-01-03T00:00:00"/>
    <n v="1"/>
    <n v="4"/>
    <b v="0"/>
    <n v="1"/>
    <n v="1"/>
    <x v="0"/>
    <x v="13"/>
    <n v="0.13639999999999999"/>
    <n v="0.47"/>
    <n v="0.3881"/>
    <x v="3"/>
    <x v="4"/>
    <n v="1"/>
    <x v="1"/>
    <x v="0"/>
  </r>
  <r>
    <n v="51"/>
    <d v="2011-01-03T00:00:00"/>
    <n v="1"/>
    <n v="5"/>
    <b v="0"/>
    <n v="1"/>
    <n v="1"/>
    <x v="0"/>
    <x v="13"/>
    <n v="0.13639999999999999"/>
    <n v="0.47"/>
    <n v="0.28360000000000002"/>
    <x v="3"/>
    <x v="35"/>
    <n v="3"/>
    <x v="1"/>
    <x v="0"/>
  </r>
  <r>
    <n v="52"/>
    <d v="2011-01-03T00:00:00"/>
    <n v="1"/>
    <n v="6"/>
    <b v="0"/>
    <n v="1"/>
    <n v="1"/>
    <x v="0"/>
    <x v="14"/>
    <n v="0.1061"/>
    <n v="0.5"/>
    <n v="0.3881"/>
    <x v="3"/>
    <x v="10"/>
    <n v="30"/>
    <x v="1"/>
    <x v="0"/>
  </r>
  <r>
    <n v="53"/>
    <d v="2011-01-03T00:00:00"/>
    <n v="1"/>
    <n v="7"/>
    <b v="0"/>
    <n v="1"/>
    <n v="1"/>
    <x v="0"/>
    <x v="14"/>
    <n v="0.13639999999999999"/>
    <n v="0.5"/>
    <n v="0.19400000000000001"/>
    <x v="5"/>
    <x v="36"/>
    <n v="64"/>
    <x v="1"/>
    <x v="0"/>
  </r>
  <r>
    <n v="54"/>
    <d v="2011-01-03T00:00:00"/>
    <n v="1"/>
    <n v="8"/>
    <b v="0"/>
    <n v="1"/>
    <n v="1"/>
    <x v="0"/>
    <x v="14"/>
    <n v="0.1212"/>
    <n v="0.5"/>
    <n v="0.28360000000000002"/>
    <x v="5"/>
    <x v="37"/>
    <n v="154"/>
    <x v="1"/>
    <x v="1"/>
  </r>
  <r>
    <n v="55"/>
    <d v="2011-01-03T00:00:00"/>
    <n v="1"/>
    <n v="9"/>
    <b v="0"/>
    <n v="1"/>
    <n v="1"/>
    <x v="0"/>
    <x v="13"/>
    <n v="0.13639999999999999"/>
    <n v="0.43"/>
    <n v="0.3881"/>
    <x v="18"/>
    <x v="38"/>
    <n v="88"/>
    <x v="1"/>
    <x v="1"/>
  </r>
  <r>
    <n v="56"/>
    <d v="2011-01-03T00:00:00"/>
    <n v="1"/>
    <n v="10"/>
    <b v="0"/>
    <n v="1"/>
    <n v="1"/>
    <x v="0"/>
    <x v="15"/>
    <n v="0.16669999999999999"/>
    <n v="0.43"/>
    <n v="0.25369999999999998"/>
    <x v="16"/>
    <x v="39"/>
    <n v="44"/>
    <x v="1"/>
    <x v="1"/>
  </r>
  <r>
    <n v="57"/>
    <d v="2011-01-03T00:00:00"/>
    <n v="1"/>
    <n v="11"/>
    <b v="0"/>
    <n v="1"/>
    <n v="1"/>
    <x v="0"/>
    <x v="2"/>
    <n v="0.18179999999999999"/>
    <n v="0.4"/>
    <n v="0.32840000000000003"/>
    <x v="22"/>
    <x v="40"/>
    <n v="51"/>
    <x v="1"/>
    <x v="1"/>
  </r>
  <r>
    <n v="58"/>
    <d v="2011-01-03T00:00:00"/>
    <n v="1"/>
    <n v="12"/>
    <b v="0"/>
    <n v="1"/>
    <n v="1"/>
    <x v="0"/>
    <x v="1"/>
    <n v="0.21210000000000001"/>
    <n v="0.35"/>
    <n v="0.29849999999999999"/>
    <x v="23"/>
    <x v="41"/>
    <n v="61"/>
    <x v="1"/>
    <x v="2"/>
  </r>
  <r>
    <n v="59"/>
    <d v="2011-01-03T00:00:00"/>
    <n v="1"/>
    <n v="13"/>
    <b v="0"/>
    <n v="1"/>
    <n v="1"/>
    <x v="0"/>
    <x v="0"/>
    <n v="0.22"/>
    <n v="0.35"/>
    <n v="0.28360000000000002"/>
    <x v="1"/>
    <x v="42"/>
    <n v="61"/>
    <x v="1"/>
    <x v="2"/>
  </r>
  <r>
    <n v="60"/>
    <d v="2011-01-03T00:00:00"/>
    <n v="1"/>
    <n v="14"/>
    <b v="0"/>
    <n v="1"/>
    <n v="1"/>
    <x v="0"/>
    <x v="12"/>
    <n v="0.2424"/>
    <n v="0.3"/>
    <n v="0.28360000000000002"/>
    <x v="16"/>
    <x v="43"/>
    <n v="77"/>
    <x v="1"/>
    <x v="2"/>
  </r>
  <r>
    <n v="61"/>
    <d v="2011-01-03T00:00:00"/>
    <n v="1"/>
    <n v="15"/>
    <b v="0"/>
    <n v="1"/>
    <n v="1"/>
    <x v="0"/>
    <x v="12"/>
    <n v="0.2424"/>
    <n v="0.3"/>
    <n v="0.25369999999999998"/>
    <x v="24"/>
    <x v="29"/>
    <n v="72"/>
    <x v="1"/>
    <x v="2"/>
  </r>
  <r>
    <n v="62"/>
    <d v="2011-01-03T00:00:00"/>
    <n v="1"/>
    <n v="16"/>
    <b v="0"/>
    <n v="1"/>
    <n v="1"/>
    <x v="0"/>
    <x v="12"/>
    <n v="0.2424"/>
    <n v="0.3"/>
    <n v="0.25369999999999998"/>
    <x v="14"/>
    <x v="28"/>
    <n v="76"/>
    <x v="1"/>
    <x v="3"/>
  </r>
  <r>
    <n v="63"/>
    <d v="2011-01-03T00:00:00"/>
    <n v="1"/>
    <n v="17"/>
    <b v="0"/>
    <n v="1"/>
    <n v="1"/>
    <x v="0"/>
    <x v="0"/>
    <n v="0.2273"/>
    <n v="0.3"/>
    <n v="0.22389999999999999"/>
    <x v="16"/>
    <x v="44"/>
    <n v="157"/>
    <x v="1"/>
    <x v="3"/>
  </r>
  <r>
    <n v="64"/>
    <d v="2011-01-03T00:00:00"/>
    <n v="1"/>
    <n v="18"/>
    <b v="0"/>
    <n v="1"/>
    <n v="1"/>
    <x v="0"/>
    <x v="0"/>
    <n v="0.2576"/>
    <n v="0.32"/>
    <n v="0.1045"/>
    <x v="14"/>
    <x v="45"/>
    <n v="157"/>
    <x v="1"/>
    <x v="3"/>
  </r>
  <r>
    <n v="65"/>
    <d v="2011-01-03T00:00:00"/>
    <n v="1"/>
    <n v="19"/>
    <b v="0"/>
    <n v="1"/>
    <n v="1"/>
    <x v="0"/>
    <x v="2"/>
    <n v="0.2576"/>
    <n v="0.47"/>
    <n v="0"/>
    <x v="1"/>
    <x v="46"/>
    <n v="110"/>
    <x v="1"/>
    <x v="3"/>
  </r>
  <r>
    <n v="66"/>
    <d v="2011-01-03T00:00:00"/>
    <n v="1"/>
    <n v="20"/>
    <b v="0"/>
    <n v="1"/>
    <n v="1"/>
    <x v="0"/>
    <x v="2"/>
    <n v="0.22"/>
    <n v="0.47"/>
    <n v="0.1045"/>
    <x v="0"/>
    <x v="47"/>
    <n v="52"/>
    <x v="1"/>
    <x v="0"/>
  </r>
  <r>
    <n v="67"/>
    <d v="2011-01-03T00:00:00"/>
    <n v="1"/>
    <n v="21"/>
    <b v="0"/>
    <n v="1"/>
    <n v="1"/>
    <x v="0"/>
    <x v="15"/>
    <n v="0.19700000000000001"/>
    <n v="0.64"/>
    <n v="0.1343"/>
    <x v="0"/>
    <x v="47"/>
    <n v="52"/>
    <x v="1"/>
    <x v="0"/>
  </r>
  <r>
    <n v="68"/>
    <d v="2011-01-03T00:00:00"/>
    <n v="1"/>
    <n v="22"/>
    <b v="0"/>
    <n v="1"/>
    <n v="1"/>
    <x v="0"/>
    <x v="14"/>
    <n v="0.1515"/>
    <n v="0.69"/>
    <n v="0.1343"/>
    <x v="3"/>
    <x v="32"/>
    <n v="20"/>
    <x v="1"/>
    <x v="0"/>
  </r>
  <r>
    <n v="69"/>
    <d v="2011-01-03T00:00:00"/>
    <n v="1"/>
    <n v="23"/>
    <b v="0"/>
    <n v="1"/>
    <n v="1"/>
    <x v="0"/>
    <x v="15"/>
    <n v="0.21210000000000001"/>
    <n v="0.55000000000000004"/>
    <n v="0.1045"/>
    <x v="5"/>
    <x v="48"/>
    <n v="12"/>
    <x v="1"/>
    <x v="0"/>
  </r>
  <r>
    <n v="70"/>
    <d v="2011-01-04T00:00:00"/>
    <n v="1"/>
    <n v="0"/>
    <b v="0"/>
    <n v="2"/>
    <n v="1"/>
    <x v="0"/>
    <x v="13"/>
    <n v="0.19"/>
    <n v="0.55000000000000004"/>
    <n v="0.1045"/>
    <x v="3"/>
    <x v="34"/>
    <n v="5"/>
    <x v="1"/>
    <x v="0"/>
  </r>
  <r>
    <n v="71"/>
    <d v="2011-01-04T00:00:00"/>
    <n v="1"/>
    <n v="1"/>
    <b v="0"/>
    <n v="2"/>
    <n v="1"/>
    <x v="0"/>
    <x v="13"/>
    <n v="0.18179999999999999"/>
    <n v="0.59"/>
    <n v="0.1045"/>
    <x v="3"/>
    <x v="6"/>
    <n v="2"/>
    <x v="1"/>
    <x v="0"/>
  </r>
  <r>
    <n v="72"/>
    <d v="2011-01-04T00:00:00"/>
    <n v="1"/>
    <n v="2"/>
    <b v="0"/>
    <n v="2"/>
    <n v="1"/>
    <x v="0"/>
    <x v="14"/>
    <n v="0.1515"/>
    <n v="0.63"/>
    <n v="0.1343"/>
    <x v="3"/>
    <x v="4"/>
    <n v="1"/>
    <x v="1"/>
    <x v="0"/>
  </r>
  <r>
    <n v="73"/>
    <d v="2011-01-04T00:00:00"/>
    <n v="1"/>
    <n v="4"/>
    <b v="0"/>
    <n v="2"/>
    <n v="1"/>
    <x v="0"/>
    <x v="14"/>
    <n v="0.18179999999999999"/>
    <n v="0.63"/>
    <n v="8.9599999999999999E-2"/>
    <x v="3"/>
    <x v="6"/>
    <n v="2"/>
    <x v="1"/>
    <x v="0"/>
  </r>
  <r>
    <n v="74"/>
    <d v="2011-01-04T00:00:00"/>
    <n v="1"/>
    <n v="5"/>
    <b v="0"/>
    <n v="2"/>
    <n v="1"/>
    <x v="0"/>
    <x v="16"/>
    <n v="0.1515"/>
    <n v="0.68"/>
    <n v="0.1045"/>
    <x v="3"/>
    <x v="22"/>
    <n v="4"/>
    <x v="1"/>
    <x v="0"/>
  </r>
  <r>
    <n v="75"/>
    <d v="2011-01-04T00:00:00"/>
    <n v="1"/>
    <n v="6"/>
    <b v="0"/>
    <n v="2"/>
    <n v="1"/>
    <x v="0"/>
    <x v="16"/>
    <n v="0.1515"/>
    <n v="0.74"/>
    <n v="0.1045"/>
    <x v="3"/>
    <x v="49"/>
    <n v="36"/>
    <x v="1"/>
    <x v="0"/>
  </r>
  <r>
    <n v="76"/>
    <d v="2011-01-04T00:00:00"/>
    <n v="1"/>
    <n v="7"/>
    <b v="0"/>
    <n v="2"/>
    <n v="1"/>
    <x v="0"/>
    <x v="16"/>
    <n v="0.1515"/>
    <n v="0.74"/>
    <n v="0.1343"/>
    <x v="4"/>
    <x v="50"/>
    <n v="94"/>
    <x v="1"/>
    <x v="0"/>
  </r>
  <r>
    <n v="77"/>
    <d v="2011-01-04T00:00:00"/>
    <n v="1"/>
    <n v="8"/>
    <b v="0"/>
    <n v="2"/>
    <n v="1"/>
    <x v="0"/>
    <x v="14"/>
    <n v="0.1515"/>
    <n v="0.69"/>
    <n v="0.16420000000000001"/>
    <x v="4"/>
    <x v="51"/>
    <n v="179"/>
    <x v="1"/>
    <x v="1"/>
  </r>
  <r>
    <n v="78"/>
    <d v="2011-01-04T00:00:00"/>
    <n v="1"/>
    <n v="9"/>
    <b v="0"/>
    <n v="2"/>
    <n v="1"/>
    <x v="0"/>
    <x v="13"/>
    <n v="0.1515"/>
    <n v="0.64"/>
    <n v="0.22389999999999999"/>
    <x v="4"/>
    <x v="52"/>
    <n v="100"/>
    <x v="1"/>
    <x v="1"/>
  </r>
  <r>
    <n v="79"/>
    <d v="2011-01-04T00:00:00"/>
    <n v="1"/>
    <n v="10"/>
    <b v="0"/>
    <n v="2"/>
    <n v="2"/>
    <x v="1"/>
    <x v="13"/>
    <n v="0.13639999999999999"/>
    <n v="0.69"/>
    <n v="0.32840000000000003"/>
    <x v="2"/>
    <x v="53"/>
    <n v="42"/>
    <x v="1"/>
    <x v="1"/>
  </r>
  <r>
    <n v="80"/>
    <d v="2011-01-04T00:00:00"/>
    <n v="1"/>
    <n v="11"/>
    <b v="0"/>
    <n v="2"/>
    <n v="1"/>
    <x v="0"/>
    <x v="1"/>
    <n v="0.21210000000000001"/>
    <n v="0.51"/>
    <n v="0.29849999999999999"/>
    <x v="18"/>
    <x v="54"/>
    <n v="57"/>
    <x v="1"/>
    <x v="1"/>
  </r>
  <r>
    <n v="81"/>
    <d v="2011-01-04T00:00:00"/>
    <n v="1"/>
    <n v="12"/>
    <b v="0"/>
    <n v="2"/>
    <n v="1"/>
    <x v="0"/>
    <x v="1"/>
    <n v="0.2273"/>
    <n v="0.51"/>
    <n v="0.16420000000000001"/>
    <x v="6"/>
    <x v="43"/>
    <n v="78"/>
    <x v="1"/>
    <x v="2"/>
  </r>
  <r>
    <n v="82"/>
    <d v="2011-01-04T00:00:00"/>
    <n v="1"/>
    <n v="13"/>
    <b v="0"/>
    <n v="2"/>
    <n v="1"/>
    <x v="0"/>
    <x v="0"/>
    <n v="0.2273"/>
    <n v="0.56000000000000005"/>
    <n v="0.19400000000000001"/>
    <x v="25"/>
    <x v="55"/>
    <n v="97"/>
    <x v="1"/>
    <x v="2"/>
  </r>
  <r>
    <n v="83"/>
    <d v="2011-01-04T00:00:00"/>
    <n v="1"/>
    <n v="14"/>
    <b v="0"/>
    <n v="2"/>
    <n v="1"/>
    <x v="0"/>
    <x v="12"/>
    <n v="0.2576"/>
    <n v="0.52"/>
    <n v="0.22389999999999999"/>
    <x v="14"/>
    <x v="25"/>
    <n v="63"/>
    <x v="1"/>
    <x v="2"/>
  </r>
  <r>
    <n v="84"/>
    <d v="2011-01-04T00:00:00"/>
    <n v="1"/>
    <n v="15"/>
    <b v="0"/>
    <n v="2"/>
    <n v="1"/>
    <x v="0"/>
    <x v="17"/>
    <n v="0.2727"/>
    <n v="0.52"/>
    <n v="0.25369999999999998"/>
    <x v="26"/>
    <x v="41"/>
    <n v="65"/>
    <x v="1"/>
    <x v="2"/>
  </r>
  <r>
    <n v="85"/>
    <d v="2011-01-04T00:00:00"/>
    <n v="1"/>
    <n v="16"/>
    <b v="0"/>
    <n v="2"/>
    <n v="1"/>
    <x v="0"/>
    <x v="11"/>
    <n v="0.28789999999999999"/>
    <n v="0.49"/>
    <n v="0.25369999999999998"/>
    <x v="13"/>
    <x v="56"/>
    <n v="83"/>
    <x v="1"/>
    <x v="3"/>
  </r>
  <r>
    <n v="86"/>
    <d v="2011-01-04T00:00:00"/>
    <n v="1"/>
    <n v="17"/>
    <b v="0"/>
    <n v="2"/>
    <n v="1"/>
    <x v="0"/>
    <x v="17"/>
    <n v="0.2727"/>
    <n v="0.48"/>
    <n v="0.22389999999999999"/>
    <x v="22"/>
    <x v="57"/>
    <n v="212"/>
    <x v="1"/>
    <x v="3"/>
  </r>
  <r>
    <n v="87"/>
    <d v="2011-01-04T00:00:00"/>
    <n v="1"/>
    <n v="18"/>
    <b v="0"/>
    <n v="2"/>
    <n v="1"/>
    <x v="0"/>
    <x v="12"/>
    <n v="0.2576"/>
    <n v="0.48"/>
    <n v="0.19400000000000001"/>
    <x v="0"/>
    <x v="58"/>
    <n v="182"/>
    <x v="1"/>
    <x v="3"/>
  </r>
  <r>
    <n v="88"/>
    <d v="2011-01-04T00:00:00"/>
    <n v="1"/>
    <n v="19"/>
    <b v="0"/>
    <n v="2"/>
    <n v="1"/>
    <x v="0"/>
    <x v="0"/>
    <n v="0.2576"/>
    <n v="0.48"/>
    <n v="0.1045"/>
    <x v="4"/>
    <x v="59"/>
    <n v="112"/>
    <x v="1"/>
    <x v="3"/>
  </r>
  <r>
    <n v="89"/>
    <d v="2011-01-04T00:00:00"/>
    <n v="1"/>
    <n v="20"/>
    <b v="0"/>
    <n v="2"/>
    <n v="1"/>
    <x v="0"/>
    <x v="0"/>
    <n v="0.2576"/>
    <n v="0.48"/>
    <n v="0.1045"/>
    <x v="5"/>
    <x v="42"/>
    <n v="54"/>
    <x v="1"/>
    <x v="0"/>
  </r>
  <r>
    <n v="90"/>
    <d v="2011-01-04T00:00:00"/>
    <n v="1"/>
    <n v="21"/>
    <b v="0"/>
    <n v="2"/>
    <n v="1"/>
    <x v="0"/>
    <x v="1"/>
    <n v="0.2727"/>
    <n v="0.64"/>
    <n v="0"/>
    <x v="3"/>
    <x v="41"/>
    <n v="48"/>
    <x v="1"/>
    <x v="0"/>
  </r>
  <r>
    <n v="91"/>
    <d v="2011-01-04T00:00:00"/>
    <n v="1"/>
    <n v="22"/>
    <b v="0"/>
    <n v="2"/>
    <n v="1"/>
    <x v="0"/>
    <x v="1"/>
    <n v="0.2576"/>
    <n v="0.64"/>
    <n v="8.9599999999999999E-2"/>
    <x v="5"/>
    <x v="60"/>
    <n v="35"/>
    <x v="1"/>
    <x v="0"/>
  </r>
  <r>
    <n v="92"/>
    <d v="2011-01-04T00:00:00"/>
    <n v="1"/>
    <n v="23"/>
    <b v="0"/>
    <n v="2"/>
    <n v="1"/>
    <x v="0"/>
    <x v="2"/>
    <n v="0.2273"/>
    <n v="0.69"/>
    <n v="8.9599999999999999E-2"/>
    <x v="4"/>
    <x v="33"/>
    <n v="11"/>
    <x v="1"/>
    <x v="0"/>
  </r>
  <r>
    <n v="93"/>
    <d v="2011-01-05T00:00:00"/>
    <n v="1"/>
    <n v="0"/>
    <b v="0"/>
    <n v="3"/>
    <n v="1"/>
    <x v="0"/>
    <x v="2"/>
    <n v="0.2576"/>
    <n v="0.64"/>
    <n v="0"/>
    <x v="3"/>
    <x v="8"/>
    <n v="6"/>
    <x v="1"/>
    <x v="0"/>
  </r>
  <r>
    <n v="94"/>
    <d v="2011-01-05T00:00:00"/>
    <n v="1"/>
    <n v="1"/>
    <b v="0"/>
    <n v="3"/>
    <n v="1"/>
    <x v="0"/>
    <x v="13"/>
    <n v="0.19700000000000001"/>
    <n v="0.74"/>
    <n v="8.9599999999999999E-2"/>
    <x v="3"/>
    <x v="8"/>
    <n v="6"/>
    <x v="1"/>
    <x v="0"/>
  </r>
  <r>
    <n v="95"/>
    <d v="2011-01-05T00:00:00"/>
    <n v="1"/>
    <n v="2"/>
    <b v="0"/>
    <n v="3"/>
    <n v="1"/>
    <x v="0"/>
    <x v="13"/>
    <n v="0.19700000000000001"/>
    <n v="0.74"/>
    <n v="8.9599999999999999E-2"/>
    <x v="3"/>
    <x v="6"/>
    <n v="2"/>
    <x v="1"/>
    <x v="0"/>
  </r>
  <r>
    <n v="96"/>
    <d v="2011-01-05T00:00:00"/>
    <n v="1"/>
    <n v="4"/>
    <b v="0"/>
    <n v="3"/>
    <n v="1"/>
    <x v="0"/>
    <x v="0"/>
    <n v="0.2273"/>
    <n v="0.48"/>
    <n v="0.22389999999999999"/>
    <x v="3"/>
    <x v="6"/>
    <n v="2"/>
    <x v="1"/>
    <x v="0"/>
  </r>
  <r>
    <n v="97"/>
    <d v="2011-01-05T00:00:00"/>
    <n v="1"/>
    <n v="5"/>
    <b v="0"/>
    <n v="3"/>
    <n v="1"/>
    <x v="0"/>
    <x v="1"/>
    <n v="0.2273"/>
    <n v="0.47"/>
    <n v="0.16420000000000001"/>
    <x v="3"/>
    <x v="35"/>
    <n v="3"/>
    <x v="1"/>
    <x v="0"/>
  </r>
  <r>
    <n v="98"/>
    <d v="2011-01-05T00:00:00"/>
    <n v="1"/>
    <n v="6"/>
    <b v="0"/>
    <n v="3"/>
    <n v="1"/>
    <x v="0"/>
    <x v="2"/>
    <n v="0.19700000000000001"/>
    <n v="0.47"/>
    <n v="0.22389999999999999"/>
    <x v="3"/>
    <x v="39"/>
    <n v="33"/>
    <x v="1"/>
    <x v="0"/>
  </r>
  <r>
    <n v="99"/>
    <d v="2011-01-05T00:00:00"/>
    <n v="1"/>
    <n v="7"/>
    <b v="0"/>
    <n v="3"/>
    <n v="1"/>
    <x v="0"/>
    <x v="15"/>
    <n v="0.18179999999999999"/>
    <n v="0.43"/>
    <n v="0.19400000000000001"/>
    <x v="5"/>
    <x v="61"/>
    <n v="88"/>
    <x v="1"/>
    <x v="0"/>
  </r>
  <r>
    <n v="100"/>
    <d v="2011-01-05T00:00:00"/>
    <n v="1"/>
    <n v="8"/>
    <b v="0"/>
    <n v="3"/>
    <n v="1"/>
    <x v="0"/>
    <x v="2"/>
    <n v="0.18179999999999999"/>
    <n v="0.4"/>
    <n v="0.29849999999999999"/>
    <x v="0"/>
    <x v="62"/>
    <n v="195"/>
    <x v="1"/>
    <x v="1"/>
  </r>
  <r>
    <n v="101"/>
    <d v="2011-01-05T00:00:00"/>
    <n v="1"/>
    <n v="9"/>
    <b v="0"/>
    <n v="3"/>
    <n v="1"/>
    <x v="0"/>
    <x v="1"/>
    <n v="0.19700000000000001"/>
    <n v="0.37"/>
    <n v="0.32840000000000003"/>
    <x v="15"/>
    <x v="63"/>
    <n v="115"/>
    <x v="1"/>
    <x v="1"/>
  </r>
  <r>
    <n v="102"/>
    <d v="2011-01-05T00:00:00"/>
    <n v="1"/>
    <n v="10"/>
    <b v="0"/>
    <n v="3"/>
    <n v="1"/>
    <x v="0"/>
    <x v="1"/>
    <n v="0.19700000000000001"/>
    <n v="0.37"/>
    <n v="0.32840000000000003"/>
    <x v="17"/>
    <x v="42"/>
    <n v="57"/>
    <x v="1"/>
    <x v="1"/>
  </r>
  <r>
    <n v="103"/>
    <d v="2011-01-05T00:00:00"/>
    <n v="1"/>
    <n v="11"/>
    <b v="0"/>
    <n v="3"/>
    <n v="1"/>
    <x v="0"/>
    <x v="12"/>
    <n v="0.2273"/>
    <n v="0.33"/>
    <n v="0.32840000000000003"/>
    <x v="6"/>
    <x v="60"/>
    <n v="46"/>
    <x v="1"/>
    <x v="1"/>
  </r>
  <r>
    <n v="104"/>
    <d v="2011-01-05T00:00:00"/>
    <n v="1"/>
    <n v="12"/>
    <b v="0"/>
    <n v="3"/>
    <n v="1"/>
    <x v="0"/>
    <x v="12"/>
    <n v="0.2273"/>
    <n v="0.33"/>
    <n v="0.32840000000000003"/>
    <x v="2"/>
    <x v="64"/>
    <n v="79"/>
    <x v="1"/>
    <x v="2"/>
  </r>
  <r>
    <n v="105"/>
    <d v="2011-01-05T00:00:00"/>
    <n v="1"/>
    <n v="13"/>
    <b v="0"/>
    <n v="3"/>
    <n v="1"/>
    <x v="0"/>
    <x v="17"/>
    <n v="0.2576"/>
    <n v="0.3"/>
    <n v="0.29849999999999999"/>
    <x v="15"/>
    <x v="65"/>
    <n v="71"/>
    <x v="1"/>
    <x v="2"/>
  </r>
  <r>
    <n v="106"/>
    <d v="2011-01-05T00:00:00"/>
    <n v="1"/>
    <n v="14"/>
    <b v="0"/>
    <n v="3"/>
    <n v="1"/>
    <x v="0"/>
    <x v="11"/>
    <n v="0.28789999999999999"/>
    <n v="0.28000000000000003"/>
    <n v="0.19400000000000001"/>
    <x v="22"/>
    <x v="15"/>
    <n v="62"/>
    <x v="1"/>
    <x v="2"/>
  </r>
  <r>
    <n v="107"/>
    <d v="2011-01-05T00:00:00"/>
    <n v="1"/>
    <n v="15"/>
    <b v="0"/>
    <n v="3"/>
    <n v="1"/>
    <x v="0"/>
    <x v="11"/>
    <n v="0.28789999999999999"/>
    <n v="0.28000000000000003"/>
    <n v="0.19400000000000001"/>
    <x v="18"/>
    <x v="11"/>
    <n v="62"/>
    <x v="1"/>
    <x v="2"/>
  </r>
  <r>
    <n v="108"/>
    <d v="2011-01-05T00:00:00"/>
    <n v="1"/>
    <n v="16"/>
    <b v="0"/>
    <n v="3"/>
    <n v="1"/>
    <x v="0"/>
    <x v="11"/>
    <n v="0.31819999999999998"/>
    <n v="0.28000000000000003"/>
    <n v="8.9599999999999999E-2"/>
    <x v="17"/>
    <x v="66"/>
    <n v="89"/>
    <x v="1"/>
    <x v="3"/>
  </r>
  <r>
    <n v="109"/>
    <d v="2011-01-05T00:00:00"/>
    <n v="1"/>
    <n v="17"/>
    <b v="0"/>
    <n v="3"/>
    <n v="1"/>
    <x v="0"/>
    <x v="0"/>
    <n v="0.2273"/>
    <n v="0.38"/>
    <n v="0.19400000000000001"/>
    <x v="17"/>
    <x v="67"/>
    <n v="190"/>
    <x v="1"/>
    <x v="3"/>
  </r>
  <r>
    <n v="110"/>
    <d v="2011-01-05T00:00:00"/>
    <n v="1"/>
    <n v="18"/>
    <b v="0"/>
    <n v="3"/>
    <n v="1"/>
    <x v="0"/>
    <x v="0"/>
    <n v="0.2424"/>
    <n v="0.38"/>
    <n v="0.1343"/>
    <x v="0"/>
    <x v="68"/>
    <n v="169"/>
    <x v="1"/>
    <x v="3"/>
  </r>
  <r>
    <n v="111"/>
    <d v="2011-01-05T00:00:00"/>
    <n v="1"/>
    <n v="19"/>
    <b v="0"/>
    <n v="3"/>
    <n v="1"/>
    <x v="0"/>
    <x v="0"/>
    <n v="0.2576"/>
    <n v="0.38"/>
    <n v="0.1045"/>
    <x v="2"/>
    <x v="69"/>
    <n v="132"/>
    <x v="1"/>
    <x v="3"/>
  </r>
  <r>
    <n v="112"/>
    <d v="2011-01-05T00:00:00"/>
    <n v="1"/>
    <n v="20"/>
    <b v="0"/>
    <n v="3"/>
    <n v="1"/>
    <x v="0"/>
    <x v="1"/>
    <n v="0.2273"/>
    <n v="0.47"/>
    <n v="0.16420000000000001"/>
    <x v="18"/>
    <x v="70"/>
    <n v="89"/>
    <x v="1"/>
    <x v="0"/>
  </r>
  <r>
    <n v="113"/>
    <d v="2011-01-05T00:00:00"/>
    <n v="1"/>
    <n v="21"/>
    <b v="0"/>
    <n v="3"/>
    <n v="1"/>
    <x v="0"/>
    <x v="2"/>
    <n v="0.19700000000000001"/>
    <n v="0.51"/>
    <n v="0.19400000000000001"/>
    <x v="0"/>
    <x v="71"/>
    <n v="43"/>
    <x v="1"/>
    <x v="0"/>
  </r>
  <r>
    <n v="114"/>
    <d v="2011-01-05T00:00:00"/>
    <n v="1"/>
    <n v="22"/>
    <b v="0"/>
    <n v="3"/>
    <n v="1"/>
    <x v="0"/>
    <x v="15"/>
    <n v="0.19700000000000001"/>
    <n v="0.55000000000000004"/>
    <n v="0.1343"/>
    <x v="5"/>
    <x v="40"/>
    <n v="42"/>
    <x v="1"/>
    <x v="0"/>
  </r>
  <r>
    <n v="115"/>
    <d v="2011-01-05T00:00:00"/>
    <n v="1"/>
    <n v="23"/>
    <b v="0"/>
    <n v="3"/>
    <n v="1"/>
    <x v="0"/>
    <x v="2"/>
    <n v="0.2576"/>
    <n v="0.47"/>
    <n v="0"/>
    <x v="5"/>
    <x v="72"/>
    <n v="19"/>
    <x v="1"/>
    <x v="0"/>
  </r>
  <r>
    <n v="116"/>
    <d v="2011-01-06T00:00:00"/>
    <n v="1"/>
    <n v="0"/>
    <b v="0"/>
    <n v="4"/>
    <n v="1"/>
    <x v="0"/>
    <x v="15"/>
    <n v="0.2424"/>
    <n v="0.55000000000000004"/>
    <n v="0"/>
    <x v="3"/>
    <x v="48"/>
    <n v="11"/>
    <x v="1"/>
    <x v="0"/>
  </r>
  <r>
    <n v="117"/>
    <d v="2011-01-06T00:00:00"/>
    <n v="1"/>
    <n v="1"/>
    <b v="0"/>
    <n v="4"/>
    <n v="1"/>
    <x v="0"/>
    <x v="13"/>
    <n v="0.2273"/>
    <n v="0.64"/>
    <n v="0"/>
    <x v="3"/>
    <x v="22"/>
    <n v="4"/>
    <x v="1"/>
    <x v="0"/>
  </r>
  <r>
    <n v="118"/>
    <d v="2011-01-06T00:00:00"/>
    <n v="1"/>
    <n v="2"/>
    <b v="0"/>
    <n v="4"/>
    <n v="1"/>
    <x v="0"/>
    <x v="13"/>
    <n v="0.2273"/>
    <n v="0.64"/>
    <n v="0"/>
    <x v="3"/>
    <x v="6"/>
    <n v="2"/>
    <x v="1"/>
    <x v="0"/>
  </r>
  <r>
    <n v="119"/>
    <d v="2011-01-06T00:00:00"/>
    <n v="1"/>
    <n v="4"/>
    <b v="0"/>
    <n v="4"/>
    <n v="2"/>
    <x v="1"/>
    <x v="13"/>
    <n v="0.19700000000000001"/>
    <n v="0.64"/>
    <n v="8.9599999999999999E-2"/>
    <x v="3"/>
    <x v="4"/>
    <n v="1"/>
    <x v="1"/>
    <x v="0"/>
  </r>
  <r>
    <n v="120"/>
    <d v="2011-01-06T00:00:00"/>
    <n v="1"/>
    <n v="5"/>
    <b v="0"/>
    <n v="4"/>
    <n v="2"/>
    <x v="1"/>
    <x v="14"/>
    <n v="0.18179999999999999"/>
    <n v="0.69"/>
    <n v="8.9599999999999999E-2"/>
    <x v="3"/>
    <x v="22"/>
    <n v="4"/>
    <x v="1"/>
    <x v="0"/>
  </r>
  <r>
    <n v="121"/>
    <d v="2011-01-06T00:00:00"/>
    <n v="1"/>
    <n v="6"/>
    <b v="0"/>
    <n v="4"/>
    <n v="2"/>
    <x v="1"/>
    <x v="14"/>
    <n v="0.16669999999999999"/>
    <n v="0.63"/>
    <n v="0.1045"/>
    <x v="3"/>
    <x v="49"/>
    <n v="36"/>
    <x v="1"/>
    <x v="0"/>
  </r>
  <r>
    <n v="122"/>
    <d v="2011-01-06T00:00:00"/>
    <n v="1"/>
    <n v="7"/>
    <b v="0"/>
    <n v="4"/>
    <n v="2"/>
    <x v="1"/>
    <x v="13"/>
    <n v="0.2273"/>
    <n v="0.59"/>
    <n v="0"/>
    <x v="3"/>
    <x v="73"/>
    <n v="95"/>
    <x v="1"/>
    <x v="0"/>
  </r>
  <r>
    <n v="123"/>
    <d v="2011-01-06T00:00:00"/>
    <n v="1"/>
    <n v="8"/>
    <b v="0"/>
    <n v="4"/>
    <n v="1"/>
    <x v="0"/>
    <x v="13"/>
    <n v="0.2273"/>
    <n v="0.59"/>
    <n v="0"/>
    <x v="0"/>
    <x v="74"/>
    <n v="219"/>
    <x v="1"/>
    <x v="1"/>
  </r>
  <r>
    <n v="124"/>
    <d v="2011-01-06T00:00:00"/>
    <n v="1"/>
    <n v="9"/>
    <b v="0"/>
    <n v="4"/>
    <n v="2"/>
    <x v="1"/>
    <x v="15"/>
    <n v="0.2424"/>
    <n v="0.51"/>
    <n v="0"/>
    <x v="15"/>
    <x v="75"/>
    <n v="122"/>
    <x v="1"/>
    <x v="1"/>
  </r>
  <r>
    <n v="125"/>
    <d v="2011-01-06T00:00:00"/>
    <n v="1"/>
    <n v="10"/>
    <b v="0"/>
    <n v="4"/>
    <n v="1"/>
    <x v="0"/>
    <x v="2"/>
    <n v="0.2576"/>
    <n v="0.47"/>
    <n v="0"/>
    <x v="0"/>
    <x v="76"/>
    <n v="45"/>
    <x v="1"/>
    <x v="1"/>
  </r>
  <r>
    <n v="126"/>
    <d v="2011-01-06T00:00:00"/>
    <n v="1"/>
    <n v="11"/>
    <b v="0"/>
    <n v="4"/>
    <n v="1"/>
    <x v="0"/>
    <x v="1"/>
    <n v="0.2576"/>
    <n v="0.44"/>
    <n v="8.9599999999999999E-2"/>
    <x v="4"/>
    <x v="77"/>
    <n v="59"/>
    <x v="1"/>
    <x v="1"/>
  </r>
  <r>
    <n v="127"/>
    <d v="2011-01-06T00:00:00"/>
    <n v="1"/>
    <n v="12"/>
    <b v="0"/>
    <n v="4"/>
    <n v="1"/>
    <x v="0"/>
    <x v="12"/>
    <n v="0.28789999999999999"/>
    <n v="0.35"/>
    <n v="0"/>
    <x v="15"/>
    <x v="78"/>
    <n v="84"/>
    <x v="1"/>
    <x v="2"/>
  </r>
  <r>
    <n v="128"/>
    <d v="2011-01-06T00:00:00"/>
    <n v="1"/>
    <n v="13"/>
    <b v="0"/>
    <n v="4"/>
    <n v="1"/>
    <x v="0"/>
    <x v="12"/>
    <n v="0.2727"/>
    <n v="0.35"/>
    <n v="0.1045"/>
    <x v="6"/>
    <x v="11"/>
    <n v="67"/>
    <x v="1"/>
    <x v="2"/>
  </r>
  <r>
    <n v="129"/>
    <d v="2011-01-06T00:00:00"/>
    <n v="1"/>
    <n v="14"/>
    <b v="0"/>
    <n v="4"/>
    <n v="1"/>
    <x v="0"/>
    <x v="17"/>
    <n v="0.2727"/>
    <n v="0.36"/>
    <n v="0.16420000000000001"/>
    <x v="16"/>
    <x v="79"/>
    <n v="70"/>
    <x v="1"/>
    <x v="2"/>
  </r>
  <r>
    <n v="130"/>
    <d v="2011-01-06T00:00:00"/>
    <n v="1"/>
    <n v="15"/>
    <b v="0"/>
    <n v="4"/>
    <n v="1"/>
    <x v="0"/>
    <x v="17"/>
    <n v="0.2727"/>
    <n v="0.36"/>
    <n v="0"/>
    <x v="1"/>
    <x v="25"/>
    <n v="62"/>
    <x v="1"/>
    <x v="2"/>
  </r>
  <r>
    <n v="131"/>
    <d v="2011-01-06T00:00:00"/>
    <n v="1"/>
    <n v="16"/>
    <b v="0"/>
    <n v="4"/>
    <n v="1"/>
    <x v="0"/>
    <x v="12"/>
    <n v="0.2576"/>
    <n v="0.38"/>
    <n v="0.16420000000000001"/>
    <x v="6"/>
    <x v="64"/>
    <n v="86"/>
    <x v="1"/>
    <x v="3"/>
  </r>
  <r>
    <n v="132"/>
    <d v="2011-01-06T00:00:00"/>
    <n v="1"/>
    <n v="17"/>
    <b v="0"/>
    <n v="4"/>
    <n v="1"/>
    <x v="0"/>
    <x v="1"/>
    <n v="0.2273"/>
    <n v="0.51"/>
    <n v="0.16420000000000001"/>
    <x v="14"/>
    <x v="80"/>
    <n v="172"/>
    <x v="1"/>
    <x v="3"/>
  </r>
  <r>
    <n v="133"/>
    <d v="2011-01-06T00:00:00"/>
    <n v="1"/>
    <n v="18"/>
    <b v="0"/>
    <n v="4"/>
    <n v="1"/>
    <x v="0"/>
    <x v="1"/>
    <n v="0.2273"/>
    <n v="0.51"/>
    <n v="0.1343"/>
    <x v="2"/>
    <x v="81"/>
    <n v="163"/>
    <x v="1"/>
    <x v="3"/>
  </r>
  <r>
    <n v="134"/>
    <d v="2011-01-06T00:00:00"/>
    <n v="1"/>
    <n v="19"/>
    <b v="0"/>
    <n v="4"/>
    <n v="1"/>
    <x v="0"/>
    <x v="1"/>
    <n v="0.2576"/>
    <n v="0.55000000000000004"/>
    <n v="8.9599999999999999E-2"/>
    <x v="0"/>
    <x v="63"/>
    <n v="112"/>
    <x v="1"/>
    <x v="3"/>
  </r>
  <r>
    <n v="135"/>
    <d v="2011-01-06T00:00:00"/>
    <n v="1"/>
    <n v="20"/>
    <b v="0"/>
    <n v="4"/>
    <n v="1"/>
    <x v="0"/>
    <x v="2"/>
    <n v="0.21210000000000001"/>
    <n v="0.51"/>
    <n v="0.16420000000000001"/>
    <x v="0"/>
    <x v="43"/>
    <n v="69"/>
    <x v="1"/>
    <x v="0"/>
  </r>
  <r>
    <n v="136"/>
    <d v="2011-01-06T00:00:00"/>
    <n v="1"/>
    <n v="21"/>
    <b v="0"/>
    <n v="4"/>
    <n v="2"/>
    <x v="1"/>
    <x v="1"/>
    <n v="0.21210000000000001"/>
    <n v="0.55000000000000004"/>
    <n v="0.22389999999999999"/>
    <x v="3"/>
    <x v="41"/>
    <n v="48"/>
    <x v="1"/>
    <x v="0"/>
  </r>
  <r>
    <n v="137"/>
    <d v="2011-01-06T00:00:00"/>
    <n v="1"/>
    <n v="22"/>
    <b v="0"/>
    <n v="4"/>
    <n v="2"/>
    <x v="1"/>
    <x v="1"/>
    <n v="0.21210000000000001"/>
    <n v="0.51"/>
    <n v="0.28360000000000002"/>
    <x v="5"/>
    <x v="82"/>
    <n v="52"/>
    <x v="1"/>
    <x v="0"/>
  </r>
  <r>
    <n v="138"/>
    <d v="2011-01-06T00:00:00"/>
    <n v="1"/>
    <n v="23"/>
    <b v="0"/>
    <n v="4"/>
    <n v="2"/>
    <x v="1"/>
    <x v="2"/>
    <n v="0.19700000000000001"/>
    <n v="0.59"/>
    <n v="0.19400000000000001"/>
    <x v="17"/>
    <x v="23"/>
    <n v="23"/>
    <x v="1"/>
    <x v="0"/>
  </r>
  <r>
    <n v="139"/>
    <d v="2011-01-07T00:00:00"/>
    <n v="1"/>
    <n v="0"/>
    <b v="0"/>
    <n v="5"/>
    <n v="2"/>
    <x v="1"/>
    <x v="2"/>
    <n v="0.19700000000000001"/>
    <n v="0.64"/>
    <n v="0.19400000000000001"/>
    <x v="17"/>
    <x v="0"/>
    <n v="17"/>
    <x v="1"/>
    <x v="0"/>
  </r>
  <r>
    <n v="140"/>
    <d v="2011-01-07T00:00:00"/>
    <n v="1"/>
    <n v="1"/>
    <b v="0"/>
    <n v="5"/>
    <n v="2"/>
    <x v="1"/>
    <x v="2"/>
    <n v="0.19700000000000001"/>
    <n v="0.69"/>
    <n v="0.22389999999999999"/>
    <x v="4"/>
    <x v="34"/>
    <n v="7"/>
    <x v="1"/>
    <x v="0"/>
  </r>
  <r>
    <n v="141"/>
    <d v="2011-01-07T00:00:00"/>
    <n v="1"/>
    <n v="2"/>
    <b v="0"/>
    <n v="5"/>
    <n v="2"/>
    <x v="1"/>
    <x v="2"/>
    <n v="0.19700000000000001"/>
    <n v="0.69"/>
    <n v="0.22389999999999999"/>
    <x v="3"/>
    <x v="4"/>
    <n v="1"/>
    <x v="1"/>
    <x v="0"/>
  </r>
  <r>
    <n v="142"/>
    <d v="2011-01-07T00:00:00"/>
    <n v="1"/>
    <n v="4"/>
    <b v="0"/>
    <n v="5"/>
    <n v="2"/>
    <x v="1"/>
    <x v="2"/>
    <n v="0.21210000000000001"/>
    <n v="0.69"/>
    <n v="0.1343"/>
    <x v="3"/>
    <x v="4"/>
    <n v="1"/>
    <x v="1"/>
    <x v="0"/>
  </r>
  <r>
    <n v="143"/>
    <d v="2011-01-07T00:00:00"/>
    <n v="1"/>
    <n v="5"/>
    <b v="0"/>
    <n v="5"/>
    <n v="3"/>
    <x v="2"/>
    <x v="1"/>
    <n v="0.2727"/>
    <n v="0.55000000000000004"/>
    <n v="0"/>
    <x v="3"/>
    <x v="34"/>
    <n v="5"/>
    <x v="1"/>
    <x v="0"/>
  </r>
  <r>
    <n v="144"/>
    <d v="2011-01-07T00:00:00"/>
    <n v="1"/>
    <n v="6"/>
    <b v="0"/>
    <n v="5"/>
    <n v="2"/>
    <x v="1"/>
    <x v="2"/>
    <n v="0.2576"/>
    <n v="0.69"/>
    <n v="0"/>
    <x v="1"/>
    <x v="16"/>
    <n v="34"/>
    <x v="1"/>
    <x v="0"/>
  </r>
  <r>
    <n v="145"/>
    <d v="2011-01-07T00:00:00"/>
    <n v="1"/>
    <n v="7"/>
    <b v="0"/>
    <n v="5"/>
    <n v="1"/>
    <x v="0"/>
    <x v="2"/>
    <n v="0.21210000000000001"/>
    <n v="0.69"/>
    <n v="0.1343"/>
    <x v="1"/>
    <x v="83"/>
    <n v="84"/>
    <x v="1"/>
    <x v="0"/>
  </r>
  <r>
    <n v="146"/>
    <d v="2011-01-07T00:00:00"/>
    <n v="1"/>
    <n v="8"/>
    <b v="0"/>
    <n v="5"/>
    <n v="1"/>
    <x v="0"/>
    <x v="2"/>
    <n v="0.19700000000000001"/>
    <n v="0.51"/>
    <n v="0.25369999999999998"/>
    <x v="20"/>
    <x v="84"/>
    <n v="210"/>
    <x v="1"/>
    <x v="1"/>
  </r>
  <r>
    <n v="147"/>
    <d v="2011-01-07T00:00:00"/>
    <n v="1"/>
    <n v="9"/>
    <b v="0"/>
    <n v="5"/>
    <n v="1"/>
    <x v="0"/>
    <x v="2"/>
    <n v="0.18179999999999999"/>
    <n v="0.47"/>
    <n v="0.29849999999999999"/>
    <x v="14"/>
    <x v="85"/>
    <n v="134"/>
    <x v="1"/>
    <x v="1"/>
  </r>
  <r>
    <n v="148"/>
    <d v="2011-01-07T00:00:00"/>
    <n v="1"/>
    <n v="10"/>
    <b v="0"/>
    <n v="5"/>
    <n v="1"/>
    <x v="0"/>
    <x v="1"/>
    <n v="0.19700000000000001"/>
    <n v="0.37"/>
    <n v="0.32840000000000003"/>
    <x v="19"/>
    <x v="12"/>
    <n v="63"/>
    <x v="1"/>
    <x v="1"/>
  </r>
  <r>
    <n v="149"/>
    <d v="2011-01-07T00:00:00"/>
    <n v="1"/>
    <n v="11"/>
    <b v="0"/>
    <n v="5"/>
    <n v="2"/>
    <x v="1"/>
    <x v="2"/>
    <n v="0.19700000000000001"/>
    <n v="0.4"/>
    <n v="0.22389999999999999"/>
    <x v="21"/>
    <x v="41"/>
    <n v="67"/>
    <x v="1"/>
    <x v="1"/>
  </r>
  <r>
    <n v="150"/>
    <d v="2011-01-07T00:00:00"/>
    <n v="1"/>
    <n v="12"/>
    <b v="0"/>
    <n v="5"/>
    <n v="2"/>
    <x v="1"/>
    <x v="2"/>
    <n v="0.19700000000000001"/>
    <n v="0.37"/>
    <n v="0.25369999999999998"/>
    <x v="14"/>
    <x v="54"/>
    <n v="59"/>
    <x v="1"/>
    <x v="2"/>
  </r>
  <r>
    <n v="151"/>
    <d v="2011-01-07T00:00:00"/>
    <n v="1"/>
    <n v="13"/>
    <b v="0"/>
    <n v="5"/>
    <n v="2"/>
    <x v="1"/>
    <x v="2"/>
    <n v="0.18179999999999999"/>
    <n v="0.37"/>
    <n v="0.28360000000000002"/>
    <x v="14"/>
    <x v="27"/>
    <n v="73"/>
    <x v="1"/>
    <x v="2"/>
  </r>
  <r>
    <n v="152"/>
    <d v="2011-01-07T00:00:00"/>
    <n v="1"/>
    <n v="14"/>
    <b v="0"/>
    <n v="5"/>
    <n v="2"/>
    <x v="1"/>
    <x v="2"/>
    <n v="0.19700000000000001"/>
    <n v="0.4"/>
    <n v="0.25369999999999998"/>
    <x v="18"/>
    <x v="30"/>
    <n v="50"/>
    <x v="1"/>
    <x v="2"/>
  </r>
  <r>
    <n v="153"/>
    <d v="2011-01-07T00:00:00"/>
    <n v="1"/>
    <n v="15"/>
    <b v="0"/>
    <n v="5"/>
    <n v="2"/>
    <x v="1"/>
    <x v="2"/>
    <n v="0.21210000000000001"/>
    <n v="0.37"/>
    <n v="0.16420000000000001"/>
    <x v="14"/>
    <x v="36"/>
    <n v="72"/>
    <x v="1"/>
    <x v="2"/>
  </r>
  <r>
    <n v="154"/>
    <d v="2011-01-07T00:00:00"/>
    <n v="1"/>
    <n v="16"/>
    <b v="0"/>
    <n v="5"/>
    <n v="2"/>
    <x v="1"/>
    <x v="2"/>
    <n v="0.21210000000000001"/>
    <n v="0.37"/>
    <n v="0.16420000000000001"/>
    <x v="2"/>
    <x v="70"/>
    <n v="87"/>
    <x v="1"/>
    <x v="3"/>
  </r>
  <r>
    <n v="155"/>
    <d v="2011-01-07T00:00:00"/>
    <n v="1"/>
    <n v="17"/>
    <b v="0"/>
    <n v="5"/>
    <n v="2"/>
    <x v="1"/>
    <x v="2"/>
    <n v="0.2576"/>
    <n v="0.37"/>
    <n v="0"/>
    <x v="14"/>
    <x v="86"/>
    <n v="187"/>
    <x v="1"/>
    <x v="3"/>
  </r>
  <r>
    <n v="156"/>
    <d v="2011-01-07T00:00:00"/>
    <n v="1"/>
    <n v="18"/>
    <b v="0"/>
    <n v="5"/>
    <n v="1"/>
    <x v="0"/>
    <x v="2"/>
    <n v="0.2273"/>
    <n v="0.4"/>
    <n v="8.9599999999999999E-2"/>
    <x v="18"/>
    <x v="75"/>
    <n v="123"/>
    <x v="1"/>
    <x v="3"/>
  </r>
  <r>
    <n v="157"/>
    <d v="2011-01-07T00:00:00"/>
    <n v="1"/>
    <n v="19"/>
    <b v="0"/>
    <n v="5"/>
    <n v="1"/>
    <x v="0"/>
    <x v="13"/>
    <n v="0.19700000000000001"/>
    <n v="0.55000000000000004"/>
    <n v="8.9599999999999999E-2"/>
    <x v="0"/>
    <x v="50"/>
    <n v="95"/>
    <x v="1"/>
    <x v="3"/>
  </r>
  <r>
    <n v="158"/>
    <d v="2011-01-07T00:00:00"/>
    <n v="1"/>
    <n v="20"/>
    <b v="0"/>
    <n v="5"/>
    <n v="1"/>
    <x v="0"/>
    <x v="15"/>
    <n v="0.21210000000000001"/>
    <n v="0.47"/>
    <n v="0.1045"/>
    <x v="5"/>
    <x v="54"/>
    <n v="51"/>
    <x v="1"/>
    <x v="0"/>
  </r>
  <r>
    <n v="159"/>
    <d v="2011-01-07T00:00:00"/>
    <n v="1"/>
    <n v="21"/>
    <b v="0"/>
    <n v="5"/>
    <n v="1"/>
    <x v="0"/>
    <x v="15"/>
    <n v="0.19700000000000001"/>
    <n v="0.47"/>
    <n v="0.1343"/>
    <x v="3"/>
    <x v="87"/>
    <n v="39"/>
    <x v="1"/>
    <x v="0"/>
  </r>
  <r>
    <n v="160"/>
    <d v="2011-01-07T00:00:00"/>
    <n v="1"/>
    <n v="22"/>
    <b v="0"/>
    <n v="5"/>
    <n v="2"/>
    <x v="1"/>
    <x v="15"/>
    <n v="0.19700000000000001"/>
    <n v="0.43"/>
    <n v="0.16420000000000001"/>
    <x v="4"/>
    <x v="60"/>
    <n v="36"/>
    <x v="1"/>
    <x v="0"/>
  </r>
  <r>
    <n v="161"/>
    <d v="2011-01-07T00:00:00"/>
    <n v="1"/>
    <n v="23"/>
    <b v="0"/>
    <n v="5"/>
    <n v="2"/>
    <x v="1"/>
    <x v="15"/>
    <n v="0.19700000000000001"/>
    <n v="0.51"/>
    <n v="0.16420000000000001"/>
    <x v="5"/>
    <x v="88"/>
    <n v="15"/>
    <x v="1"/>
    <x v="0"/>
  </r>
  <r>
    <n v="162"/>
    <d v="2011-01-08T00:00:00"/>
    <n v="1"/>
    <n v="0"/>
    <b v="0"/>
    <n v="6"/>
    <n v="2"/>
    <x v="1"/>
    <x v="15"/>
    <n v="0.19700000000000001"/>
    <n v="0.51"/>
    <n v="0.16420000000000001"/>
    <x v="5"/>
    <x v="9"/>
    <n v="25"/>
    <x v="0"/>
    <x v="0"/>
  </r>
  <r>
    <n v="163"/>
    <d v="2011-01-08T00:00:00"/>
    <n v="1"/>
    <n v="1"/>
    <b v="0"/>
    <n v="6"/>
    <n v="2"/>
    <x v="1"/>
    <x v="15"/>
    <n v="0.21210000000000001"/>
    <n v="0.55000000000000004"/>
    <n v="8.9599999999999999E-2"/>
    <x v="5"/>
    <x v="89"/>
    <n v="16"/>
    <x v="0"/>
    <x v="0"/>
  </r>
  <r>
    <n v="164"/>
    <d v="2011-01-08T00:00:00"/>
    <n v="1"/>
    <n v="2"/>
    <b v="0"/>
    <n v="6"/>
    <n v="2"/>
    <x v="1"/>
    <x v="15"/>
    <n v="0.2424"/>
    <n v="0.55000000000000004"/>
    <n v="0"/>
    <x v="0"/>
    <x v="0"/>
    <n v="16"/>
    <x v="0"/>
    <x v="0"/>
  </r>
  <r>
    <n v="165"/>
    <d v="2011-01-08T00:00:00"/>
    <n v="1"/>
    <n v="3"/>
    <b v="0"/>
    <n v="6"/>
    <n v="3"/>
    <x v="2"/>
    <x v="15"/>
    <n v="0.19700000000000001"/>
    <n v="0.55000000000000004"/>
    <n v="0.16420000000000001"/>
    <x v="3"/>
    <x v="7"/>
    <n v="7"/>
    <x v="0"/>
    <x v="0"/>
  </r>
  <r>
    <n v="166"/>
    <d v="2011-01-08T00:00:00"/>
    <n v="1"/>
    <n v="4"/>
    <b v="0"/>
    <n v="6"/>
    <n v="3"/>
    <x v="2"/>
    <x v="15"/>
    <n v="0.19700000000000001"/>
    <n v="0.55000000000000004"/>
    <n v="0.16420000000000001"/>
    <x v="3"/>
    <x v="4"/>
    <n v="1"/>
    <x v="0"/>
    <x v="0"/>
  </r>
  <r>
    <n v="167"/>
    <d v="2011-01-08T00:00:00"/>
    <n v="1"/>
    <n v="5"/>
    <b v="0"/>
    <n v="6"/>
    <n v="2"/>
    <x v="1"/>
    <x v="13"/>
    <n v="0.16669999999999999"/>
    <n v="0.74"/>
    <n v="0.16420000000000001"/>
    <x v="3"/>
    <x v="34"/>
    <n v="5"/>
    <x v="0"/>
    <x v="0"/>
  </r>
  <r>
    <n v="168"/>
    <d v="2011-01-08T00:00:00"/>
    <n v="1"/>
    <n v="6"/>
    <b v="0"/>
    <n v="6"/>
    <n v="2"/>
    <x v="1"/>
    <x v="13"/>
    <n v="0.16669999999999999"/>
    <n v="0.74"/>
    <n v="0.16420000000000001"/>
    <x v="3"/>
    <x v="6"/>
    <n v="2"/>
    <x v="0"/>
    <x v="0"/>
  </r>
  <r>
    <n v="169"/>
    <d v="2011-01-08T00:00:00"/>
    <n v="1"/>
    <n v="7"/>
    <b v="0"/>
    <n v="6"/>
    <n v="2"/>
    <x v="1"/>
    <x v="13"/>
    <n v="0.18179999999999999"/>
    <n v="0.74"/>
    <n v="0.1045"/>
    <x v="5"/>
    <x v="21"/>
    <n v="9"/>
    <x v="0"/>
    <x v="0"/>
  </r>
  <r>
    <n v="170"/>
    <d v="2011-01-08T00:00:00"/>
    <n v="1"/>
    <n v="8"/>
    <b v="0"/>
    <n v="6"/>
    <n v="3"/>
    <x v="2"/>
    <x v="13"/>
    <n v="0.18179999999999999"/>
    <n v="0.93"/>
    <n v="0.1045"/>
    <x v="3"/>
    <x v="89"/>
    <n v="15"/>
    <x v="0"/>
    <x v="1"/>
  </r>
  <r>
    <n v="171"/>
    <d v="2011-01-08T00:00:00"/>
    <n v="1"/>
    <n v="9"/>
    <b v="0"/>
    <n v="6"/>
    <n v="3"/>
    <x v="2"/>
    <x v="13"/>
    <n v="0.18179999999999999"/>
    <n v="0.93"/>
    <n v="0.1045"/>
    <x v="3"/>
    <x v="32"/>
    <n v="20"/>
    <x v="0"/>
    <x v="1"/>
  </r>
  <r>
    <n v="172"/>
    <d v="2011-01-08T00:00:00"/>
    <n v="1"/>
    <n v="10"/>
    <b v="0"/>
    <n v="6"/>
    <n v="2"/>
    <x v="1"/>
    <x v="15"/>
    <n v="0.19700000000000001"/>
    <n v="0.8"/>
    <n v="0.16420000000000001"/>
    <x v="2"/>
    <x v="90"/>
    <n v="61"/>
    <x v="0"/>
    <x v="1"/>
  </r>
  <r>
    <n v="173"/>
    <d v="2011-01-08T00:00:00"/>
    <n v="1"/>
    <n v="11"/>
    <b v="0"/>
    <n v="6"/>
    <n v="2"/>
    <x v="1"/>
    <x v="2"/>
    <n v="0.18179999999999999"/>
    <n v="0.69"/>
    <n v="0.3881"/>
    <x v="4"/>
    <x v="91"/>
    <n v="62"/>
    <x v="0"/>
    <x v="1"/>
  </r>
  <r>
    <n v="174"/>
    <d v="2011-01-08T00:00:00"/>
    <n v="1"/>
    <n v="12"/>
    <b v="0"/>
    <n v="6"/>
    <n v="2"/>
    <x v="1"/>
    <x v="2"/>
    <n v="0.18179999999999999"/>
    <n v="0.59"/>
    <n v="0.35820000000000002"/>
    <x v="1"/>
    <x v="92"/>
    <n v="98"/>
    <x v="0"/>
    <x v="2"/>
  </r>
  <r>
    <n v="175"/>
    <d v="2011-01-08T00:00:00"/>
    <n v="1"/>
    <n v="13"/>
    <b v="0"/>
    <n v="6"/>
    <n v="1"/>
    <x v="0"/>
    <x v="2"/>
    <n v="0.18179999999999999"/>
    <n v="0.44"/>
    <n v="0.32840000000000003"/>
    <x v="18"/>
    <x v="73"/>
    <n v="102"/>
    <x v="0"/>
    <x v="2"/>
  </r>
  <r>
    <n v="176"/>
    <d v="2011-01-08T00:00:00"/>
    <n v="1"/>
    <n v="14"/>
    <b v="0"/>
    <n v="6"/>
    <n v="1"/>
    <x v="0"/>
    <x v="2"/>
    <n v="0.16669999999999999"/>
    <n v="0.32"/>
    <n v="0.49249999999999999"/>
    <x v="6"/>
    <x v="93"/>
    <n v="95"/>
    <x v="0"/>
    <x v="2"/>
  </r>
  <r>
    <n v="177"/>
    <d v="2011-01-08T00:00:00"/>
    <n v="1"/>
    <n v="15"/>
    <b v="0"/>
    <n v="6"/>
    <n v="1"/>
    <x v="0"/>
    <x v="2"/>
    <n v="0.16669999999999999"/>
    <n v="0.32"/>
    <n v="0.44779999999999998"/>
    <x v="2"/>
    <x v="94"/>
    <n v="74"/>
    <x v="0"/>
    <x v="2"/>
  </r>
  <r>
    <n v="178"/>
    <d v="2011-01-08T00:00:00"/>
    <n v="1"/>
    <n v="16"/>
    <b v="0"/>
    <n v="6"/>
    <n v="1"/>
    <x v="0"/>
    <x v="15"/>
    <n v="0.13639999999999999"/>
    <n v="0.28999999999999998"/>
    <n v="0.44779999999999998"/>
    <x v="1"/>
    <x v="56"/>
    <n v="76"/>
    <x v="0"/>
    <x v="3"/>
  </r>
  <r>
    <n v="179"/>
    <d v="2011-01-08T00:00:00"/>
    <n v="1"/>
    <n v="17"/>
    <b v="0"/>
    <n v="6"/>
    <n v="1"/>
    <x v="0"/>
    <x v="13"/>
    <n v="0.1212"/>
    <n v="0.37"/>
    <n v="0.55220000000000002"/>
    <x v="2"/>
    <x v="27"/>
    <n v="69"/>
    <x v="0"/>
    <x v="3"/>
  </r>
  <r>
    <n v="180"/>
    <d v="2011-01-08T00:00:00"/>
    <n v="1"/>
    <n v="18"/>
    <b v="0"/>
    <n v="6"/>
    <n v="1"/>
    <x v="0"/>
    <x v="14"/>
    <n v="0.1212"/>
    <n v="0.39"/>
    <n v="0.29849999999999999"/>
    <x v="0"/>
    <x v="15"/>
    <n v="55"/>
    <x v="0"/>
    <x v="3"/>
  </r>
  <r>
    <n v="181"/>
    <d v="2011-01-08T00:00:00"/>
    <n v="1"/>
    <n v="19"/>
    <b v="0"/>
    <n v="6"/>
    <n v="1"/>
    <x v="0"/>
    <x v="14"/>
    <n v="0.1212"/>
    <n v="0.36"/>
    <n v="0.25369999999999998"/>
    <x v="17"/>
    <x v="16"/>
    <n v="30"/>
    <x v="0"/>
    <x v="3"/>
  </r>
  <r>
    <n v="182"/>
    <d v="2011-01-08T00:00:00"/>
    <n v="1"/>
    <n v="20"/>
    <b v="0"/>
    <n v="6"/>
    <n v="1"/>
    <x v="0"/>
    <x v="16"/>
    <n v="0.1212"/>
    <n v="0.36"/>
    <n v="0.25369999999999998"/>
    <x v="3"/>
    <x v="95"/>
    <n v="28"/>
    <x v="0"/>
    <x v="0"/>
  </r>
  <r>
    <n v="183"/>
    <d v="2011-01-08T00:00:00"/>
    <n v="1"/>
    <n v="21"/>
    <b v="0"/>
    <n v="6"/>
    <n v="1"/>
    <x v="0"/>
    <x v="16"/>
    <n v="0.1061"/>
    <n v="0.39"/>
    <n v="0.35820000000000002"/>
    <x v="4"/>
    <x v="96"/>
    <n v="37"/>
    <x v="0"/>
    <x v="0"/>
  </r>
  <r>
    <n v="184"/>
    <d v="2011-01-08T00:00:00"/>
    <n v="1"/>
    <n v="22"/>
    <b v="0"/>
    <n v="6"/>
    <n v="1"/>
    <x v="0"/>
    <x v="16"/>
    <n v="0.1061"/>
    <n v="0.36"/>
    <n v="0.3881"/>
    <x v="5"/>
    <x v="39"/>
    <n v="34"/>
    <x v="0"/>
    <x v="0"/>
  </r>
  <r>
    <n v="185"/>
    <d v="2011-01-08T00:00:00"/>
    <n v="1"/>
    <n v="23"/>
    <b v="0"/>
    <n v="6"/>
    <n v="1"/>
    <x v="0"/>
    <x v="18"/>
    <n v="6.0600000000000001E-2"/>
    <n v="0.39"/>
    <n v="0.44779999999999998"/>
    <x v="3"/>
    <x v="97"/>
    <n v="22"/>
    <x v="0"/>
    <x v="0"/>
  </r>
  <r>
    <n v="186"/>
    <d v="2011-01-09T00:00:00"/>
    <n v="1"/>
    <n v="0"/>
    <b v="0"/>
    <n v="0"/>
    <n v="1"/>
    <x v="0"/>
    <x v="18"/>
    <n v="7.5800000000000006E-2"/>
    <n v="0.42"/>
    <n v="0.3881"/>
    <x v="5"/>
    <x v="9"/>
    <n v="25"/>
    <x v="0"/>
    <x v="0"/>
  </r>
  <r>
    <n v="187"/>
    <d v="2011-01-09T00:00:00"/>
    <n v="1"/>
    <n v="1"/>
    <b v="0"/>
    <n v="0"/>
    <n v="1"/>
    <x v="0"/>
    <x v="18"/>
    <n v="6.0600000000000001E-2"/>
    <n v="0.42"/>
    <n v="0.4627"/>
    <x v="3"/>
    <x v="98"/>
    <n v="12"/>
    <x v="0"/>
    <x v="0"/>
  </r>
  <r>
    <n v="188"/>
    <d v="2011-01-09T00:00:00"/>
    <n v="1"/>
    <n v="2"/>
    <b v="0"/>
    <n v="0"/>
    <n v="1"/>
    <x v="0"/>
    <x v="18"/>
    <n v="6.0600000000000001E-2"/>
    <n v="0.46"/>
    <n v="0.4627"/>
    <x v="3"/>
    <x v="48"/>
    <n v="11"/>
    <x v="0"/>
    <x v="0"/>
  </r>
  <r>
    <n v="189"/>
    <d v="2011-01-09T00:00:00"/>
    <n v="1"/>
    <n v="3"/>
    <b v="0"/>
    <n v="0"/>
    <n v="1"/>
    <x v="0"/>
    <x v="18"/>
    <n v="7.5800000000000006E-2"/>
    <n v="0.46"/>
    <n v="0.41789999999999999"/>
    <x v="3"/>
    <x v="22"/>
    <n v="4"/>
    <x v="0"/>
    <x v="0"/>
  </r>
  <r>
    <n v="190"/>
    <d v="2011-01-09T00:00:00"/>
    <n v="1"/>
    <n v="4"/>
    <b v="0"/>
    <n v="0"/>
    <n v="1"/>
    <x v="0"/>
    <x v="19"/>
    <n v="9.0899999999999995E-2"/>
    <n v="0.53"/>
    <n v="0.19400000000000001"/>
    <x v="3"/>
    <x v="4"/>
    <n v="1"/>
    <x v="0"/>
    <x v="0"/>
  </r>
  <r>
    <n v="191"/>
    <d v="2011-01-09T00:00:00"/>
    <n v="1"/>
    <n v="5"/>
    <b v="0"/>
    <n v="0"/>
    <n v="1"/>
    <x v="0"/>
    <x v="19"/>
    <n v="9.0899999999999995E-2"/>
    <n v="0.53"/>
    <n v="0.19400000000000001"/>
    <x v="3"/>
    <x v="4"/>
    <n v="1"/>
    <x v="0"/>
    <x v="0"/>
  </r>
  <r>
    <n v="192"/>
    <d v="2011-01-09T00:00:00"/>
    <n v="1"/>
    <n v="6"/>
    <b v="0"/>
    <n v="0"/>
    <n v="1"/>
    <x v="0"/>
    <x v="18"/>
    <n v="9.0899999999999995E-2"/>
    <n v="0.49"/>
    <n v="0.28360000000000002"/>
    <x v="3"/>
    <x v="4"/>
    <n v="1"/>
    <x v="0"/>
    <x v="0"/>
  </r>
  <r>
    <n v="193"/>
    <d v="2011-01-09T00:00:00"/>
    <n v="1"/>
    <n v="7"/>
    <b v="0"/>
    <n v="0"/>
    <n v="1"/>
    <x v="0"/>
    <x v="19"/>
    <n v="9.0899999999999995E-2"/>
    <n v="0.53"/>
    <n v="0.19400000000000001"/>
    <x v="5"/>
    <x v="34"/>
    <n v="6"/>
    <x v="0"/>
    <x v="0"/>
  </r>
  <r>
    <n v="194"/>
    <d v="2011-01-09T00:00:00"/>
    <n v="1"/>
    <n v="8"/>
    <b v="0"/>
    <n v="0"/>
    <n v="1"/>
    <x v="0"/>
    <x v="18"/>
    <n v="9.0899999999999995E-2"/>
    <n v="0.49"/>
    <n v="0.28360000000000002"/>
    <x v="3"/>
    <x v="3"/>
    <n v="10"/>
    <x v="0"/>
    <x v="1"/>
  </r>
  <r>
    <n v="195"/>
    <d v="2011-01-09T00:00:00"/>
    <n v="1"/>
    <n v="9"/>
    <b v="0"/>
    <n v="0"/>
    <n v="1"/>
    <x v="0"/>
    <x v="16"/>
    <n v="7.5800000000000006E-2"/>
    <n v="0.46"/>
    <n v="0.52239999999999998"/>
    <x v="3"/>
    <x v="23"/>
    <n v="19"/>
    <x v="0"/>
    <x v="1"/>
  </r>
  <r>
    <n v="196"/>
    <d v="2011-01-09T00:00:00"/>
    <n v="1"/>
    <n v="10"/>
    <b v="0"/>
    <n v="0"/>
    <n v="1"/>
    <x v="0"/>
    <x v="14"/>
    <n v="0.1061"/>
    <n v="0.43"/>
    <n v="0.3881"/>
    <x v="3"/>
    <x v="47"/>
    <n v="49"/>
    <x v="0"/>
    <x v="1"/>
  </r>
  <r>
    <n v="197"/>
    <d v="2011-01-09T00:00:00"/>
    <n v="1"/>
    <n v="11"/>
    <b v="0"/>
    <n v="0"/>
    <n v="1"/>
    <x v="0"/>
    <x v="13"/>
    <n v="0.1212"/>
    <n v="0.4"/>
    <n v="0.52239999999999998"/>
    <x v="4"/>
    <x v="12"/>
    <n v="49"/>
    <x v="0"/>
    <x v="1"/>
  </r>
  <r>
    <n v="198"/>
    <d v="2011-01-09T00:00:00"/>
    <n v="1"/>
    <n v="12"/>
    <b v="0"/>
    <n v="0"/>
    <n v="1"/>
    <x v="0"/>
    <x v="15"/>
    <n v="0.13639999999999999"/>
    <n v="0.37"/>
    <n v="0.44779999999999998"/>
    <x v="17"/>
    <x v="55"/>
    <n v="83"/>
    <x v="0"/>
    <x v="2"/>
  </r>
  <r>
    <n v="199"/>
    <d v="2011-01-09T00:00:00"/>
    <n v="1"/>
    <n v="13"/>
    <b v="0"/>
    <n v="0"/>
    <n v="1"/>
    <x v="0"/>
    <x v="2"/>
    <n v="0.16669999999999999"/>
    <n v="0.34"/>
    <n v="0.44779999999999998"/>
    <x v="15"/>
    <x v="94"/>
    <n v="75"/>
    <x v="0"/>
    <x v="2"/>
  </r>
  <r>
    <n v="200"/>
    <d v="2011-01-09T00:00:00"/>
    <n v="1"/>
    <n v="14"/>
    <b v="0"/>
    <n v="0"/>
    <n v="1"/>
    <x v="0"/>
    <x v="1"/>
    <n v="0.18179999999999999"/>
    <n v="0.32"/>
    <n v="0.4627"/>
    <x v="1"/>
    <x v="27"/>
    <n v="72"/>
    <x v="0"/>
    <x v="2"/>
  </r>
  <r>
    <n v="201"/>
    <d v="2011-01-09T00:00:00"/>
    <n v="1"/>
    <n v="15"/>
    <b v="0"/>
    <n v="0"/>
    <n v="1"/>
    <x v="0"/>
    <x v="1"/>
    <n v="0.19700000000000001"/>
    <n v="0.35"/>
    <n v="0.35820000000000002"/>
    <x v="2"/>
    <x v="99"/>
    <n v="82"/>
    <x v="0"/>
    <x v="2"/>
  </r>
  <r>
    <n v="202"/>
    <d v="2011-01-09T00:00:00"/>
    <n v="1"/>
    <n v="16"/>
    <b v="0"/>
    <n v="0"/>
    <n v="1"/>
    <x v="0"/>
    <x v="2"/>
    <n v="0.16669999999999999"/>
    <n v="0.34"/>
    <n v="0.44779999999999998"/>
    <x v="23"/>
    <x v="55"/>
    <n v="92"/>
    <x v="0"/>
    <x v="3"/>
  </r>
  <r>
    <n v="203"/>
    <d v="2011-01-09T00:00:00"/>
    <n v="1"/>
    <n v="17"/>
    <b v="0"/>
    <n v="0"/>
    <n v="1"/>
    <x v="0"/>
    <x v="15"/>
    <n v="0.1515"/>
    <n v="0.37"/>
    <n v="0.3881"/>
    <x v="0"/>
    <x v="79"/>
    <n v="62"/>
    <x v="0"/>
    <x v="3"/>
  </r>
  <r>
    <n v="204"/>
    <d v="2011-01-09T00:00:00"/>
    <n v="1"/>
    <n v="18"/>
    <b v="0"/>
    <n v="0"/>
    <n v="1"/>
    <x v="0"/>
    <x v="13"/>
    <n v="0.13639999999999999"/>
    <n v="0.4"/>
    <n v="0.32840000000000003"/>
    <x v="17"/>
    <x v="100"/>
    <n v="48"/>
    <x v="0"/>
    <x v="3"/>
  </r>
  <r>
    <n v="205"/>
    <d v="2011-01-09T00:00:00"/>
    <n v="1"/>
    <n v="19"/>
    <b v="0"/>
    <n v="0"/>
    <n v="1"/>
    <x v="0"/>
    <x v="13"/>
    <n v="0.13639999999999999"/>
    <n v="0.43"/>
    <n v="0.32840000000000003"/>
    <x v="5"/>
    <x v="71"/>
    <n v="41"/>
    <x v="0"/>
    <x v="3"/>
  </r>
  <r>
    <n v="206"/>
    <d v="2011-01-09T00:00:00"/>
    <n v="1"/>
    <n v="20"/>
    <b v="0"/>
    <n v="0"/>
    <n v="1"/>
    <x v="0"/>
    <x v="14"/>
    <n v="0.1212"/>
    <n v="0.46"/>
    <n v="0.25369999999999998"/>
    <x v="3"/>
    <x v="101"/>
    <n v="38"/>
    <x v="0"/>
    <x v="0"/>
  </r>
  <r>
    <n v="207"/>
    <d v="2011-01-09T00:00:00"/>
    <n v="1"/>
    <n v="21"/>
    <b v="0"/>
    <n v="0"/>
    <n v="1"/>
    <x v="0"/>
    <x v="14"/>
    <n v="0.1061"/>
    <n v="0.46"/>
    <n v="0.41789999999999999"/>
    <x v="5"/>
    <x v="23"/>
    <n v="20"/>
    <x v="0"/>
    <x v="0"/>
  </r>
  <r>
    <n v="208"/>
    <d v="2011-01-09T00:00:00"/>
    <n v="1"/>
    <n v="22"/>
    <b v="0"/>
    <n v="0"/>
    <n v="1"/>
    <x v="0"/>
    <x v="14"/>
    <n v="0.1212"/>
    <n v="0.46"/>
    <n v="0.29849999999999999"/>
    <x v="2"/>
    <x v="3"/>
    <n v="15"/>
    <x v="0"/>
    <x v="0"/>
  </r>
  <r>
    <n v="209"/>
    <d v="2011-01-09T00:00:00"/>
    <n v="1"/>
    <n v="23"/>
    <b v="0"/>
    <n v="0"/>
    <n v="1"/>
    <x v="0"/>
    <x v="16"/>
    <n v="0.13639999999999999"/>
    <n v="0.5"/>
    <n v="0.19400000000000001"/>
    <x v="3"/>
    <x v="8"/>
    <n v="6"/>
    <x v="0"/>
    <x v="0"/>
  </r>
  <r>
    <n v="210"/>
    <d v="2011-01-10T00:00:00"/>
    <n v="1"/>
    <n v="0"/>
    <b v="0"/>
    <n v="1"/>
    <n v="1"/>
    <x v="0"/>
    <x v="16"/>
    <n v="0.1212"/>
    <n v="0.5"/>
    <n v="0.28360000000000002"/>
    <x v="4"/>
    <x v="35"/>
    <n v="5"/>
    <x v="1"/>
    <x v="0"/>
  </r>
  <r>
    <n v="211"/>
    <d v="2011-01-10T00:00:00"/>
    <n v="1"/>
    <n v="1"/>
    <b v="0"/>
    <n v="1"/>
    <n v="1"/>
    <x v="0"/>
    <x v="16"/>
    <n v="0.1212"/>
    <n v="0.5"/>
    <n v="0.28360000000000002"/>
    <x v="5"/>
    <x v="5"/>
    <n v="1"/>
    <x v="1"/>
    <x v="0"/>
  </r>
  <r>
    <n v="212"/>
    <d v="2011-01-10T00:00:00"/>
    <n v="1"/>
    <n v="2"/>
    <b v="0"/>
    <n v="1"/>
    <n v="1"/>
    <x v="0"/>
    <x v="16"/>
    <n v="0.1212"/>
    <n v="0.5"/>
    <n v="0.22389999999999999"/>
    <x v="3"/>
    <x v="35"/>
    <n v="3"/>
    <x v="1"/>
    <x v="0"/>
  </r>
  <r>
    <n v="213"/>
    <d v="2011-01-10T00:00:00"/>
    <n v="1"/>
    <n v="3"/>
    <b v="0"/>
    <n v="1"/>
    <n v="1"/>
    <x v="0"/>
    <x v="16"/>
    <n v="0.1212"/>
    <n v="0.5"/>
    <n v="0.22389999999999999"/>
    <x v="3"/>
    <x v="4"/>
    <n v="1"/>
    <x v="1"/>
    <x v="0"/>
  </r>
  <r>
    <n v="214"/>
    <d v="2011-01-10T00:00:00"/>
    <n v="1"/>
    <n v="4"/>
    <b v="0"/>
    <n v="1"/>
    <n v="1"/>
    <x v="0"/>
    <x v="18"/>
    <n v="0.1212"/>
    <n v="0.54"/>
    <n v="0.1343"/>
    <x v="5"/>
    <x v="6"/>
    <n v="3"/>
    <x v="1"/>
    <x v="0"/>
  </r>
  <r>
    <n v="215"/>
    <d v="2011-01-10T00:00:00"/>
    <n v="1"/>
    <n v="5"/>
    <b v="0"/>
    <n v="1"/>
    <n v="1"/>
    <x v="0"/>
    <x v="18"/>
    <n v="0.1061"/>
    <n v="0.54"/>
    <n v="0.25369999999999998"/>
    <x v="3"/>
    <x v="35"/>
    <n v="3"/>
    <x v="1"/>
    <x v="0"/>
  </r>
  <r>
    <n v="216"/>
    <d v="2011-01-10T00:00:00"/>
    <n v="1"/>
    <n v="6"/>
    <b v="0"/>
    <n v="1"/>
    <n v="1"/>
    <x v="0"/>
    <x v="16"/>
    <n v="0.1212"/>
    <n v="0.5"/>
    <n v="0.28360000000000002"/>
    <x v="3"/>
    <x v="17"/>
    <n v="31"/>
    <x v="1"/>
    <x v="0"/>
  </r>
  <r>
    <n v="217"/>
    <d v="2011-01-10T00:00:00"/>
    <n v="1"/>
    <n v="7"/>
    <b v="0"/>
    <n v="1"/>
    <n v="1"/>
    <x v="0"/>
    <x v="16"/>
    <n v="0.1212"/>
    <n v="0.5"/>
    <n v="0.22389999999999999"/>
    <x v="4"/>
    <x v="102"/>
    <n v="77"/>
    <x v="1"/>
    <x v="0"/>
  </r>
  <r>
    <n v="218"/>
    <d v="2011-01-10T00:00:00"/>
    <n v="1"/>
    <n v="8"/>
    <b v="0"/>
    <n v="1"/>
    <n v="2"/>
    <x v="1"/>
    <x v="16"/>
    <n v="0.1212"/>
    <n v="0.5"/>
    <n v="0.28360000000000002"/>
    <x v="17"/>
    <x v="103"/>
    <n v="188"/>
    <x v="1"/>
    <x v="1"/>
  </r>
  <r>
    <n v="219"/>
    <d v="2011-01-10T00:00:00"/>
    <n v="1"/>
    <n v="9"/>
    <b v="0"/>
    <n v="1"/>
    <n v="2"/>
    <x v="1"/>
    <x v="14"/>
    <n v="0.1212"/>
    <n v="0.5"/>
    <n v="0.25369999999999998"/>
    <x v="4"/>
    <x v="50"/>
    <n v="94"/>
    <x v="1"/>
    <x v="1"/>
  </r>
  <r>
    <n v="220"/>
    <d v="2011-01-10T00:00:00"/>
    <n v="1"/>
    <n v="10"/>
    <b v="0"/>
    <n v="1"/>
    <n v="2"/>
    <x v="1"/>
    <x v="14"/>
    <n v="0.1212"/>
    <n v="0.5"/>
    <n v="0.29849999999999999"/>
    <x v="3"/>
    <x v="17"/>
    <n v="31"/>
    <x v="1"/>
    <x v="1"/>
  </r>
  <r>
    <n v="221"/>
    <d v="2011-01-10T00:00:00"/>
    <n v="1"/>
    <n v="11"/>
    <b v="0"/>
    <n v="1"/>
    <n v="2"/>
    <x v="1"/>
    <x v="13"/>
    <n v="0.13639999999999999"/>
    <n v="0.47"/>
    <n v="0.28360000000000002"/>
    <x v="4"/>
    <x v="95"/>
    <n v="30"/>
    <x v="1"/>
    <x v="1"/>
  </r>
  <r>
    <n v="222"/>
    <d v="2011-01-10T00:00:00"/>
    <n v="1"/>
    <n v="12"/>
    <b v="0"/>
    <n v="1"/>
    <n v="2"/>
    <x v="1"/>
    <x v="2"/>
    <n v="0.18179999999999999"/>
    <n v="0.4"/>
    <n v="0.28360000000000002"/>
    <x v="2"/>
    <x v="12"/>
    <n v="52"/>
    <x v="1"/>
    <x v="2"/>
  </r>
  <r>
    <n v="223"/>
    <d v="2011-01-10T00:00:00"/>
    <n v="1"/>
    <n v="13"/>
    <b v="0"/>
    <n v="1"/>
    <n v="2"/>
    <x v="1"/>
    <x v="2"/>
    <n v="0.18179999999999999"/>
    <n v="0.4"/>
    <n v="0.28360000000000002"/>
    <x v="17"/>
    <x v="54"/>
    <n v="54"/>
    <x v="1"/>
    <x v="2"/>
  </r>
  <r>
    <n v="224"/>
    <d v="2011-01-10T00:00:00"/>
    <n v="1"/>
    <n v="14"/>
    <b v="0"/>
    <n v="1"/>
    <n v="2"/>
    <x v="1"/>
    <x v="2"/>
    <n v="0.19700000000000001"/>
    <n v="0.4"/>
    <n v="0.22389999999999999"/>
    <x v="3"/>
    <x v="12"/>
    <n v="47"/>
    <x v="1"/>
    <x v="2"/>
  </r>
  <r>
    <n v="225"/>
    <d v="2011-01-10T00:00:00"/>
    <n v="1"/>
    <n v="15"/>
    <b v="0"/>
    <n v="1"/>
    <n v="2"/>
    <x v="1"/>
    <x v="2"/>
    <n v="0.19700000000000001"/>
    <n v="0.4"/>
    <n v="0.22389999999999999"/>
    <x v="4"/>
    <x v="30"/>
    <n v="45"/>
    <x v="1"/>
    <x v="2"/>
  </r>
  <r>
    <n v="226"/>
    <d v="2011-01-10T00:00:00"/>
    <n v="1"/>
    <n v="16"/>
    <b v="0"/>
    <n v="1"/>
    <n v="1"/>
    <x v="0"/>
    <x v="2"/>
    <n v="0.21210000000000001"/>
    <n v="0.4"/>
    <n v="0.1343"/>
    <x v="17"/>
    <x v="14"/>
    <n v="74"/>
    <x v="1"/>
    <x v="3"/>
  </r>
  <r>
    <n v="227"/>
    <d v="2011-01-10T00:00:00"/>
    <n v="1"/>
    <n v="17"/>
    <b v="0"/>
    <n v="1"/>
    <n v="1"/>
    <x v="0"/>
    <x v="2"/>
    <n v="0.2273"/>
    <n v="0.4"/>
    <n v="0.1045"/>
    <x v="17"/>
    <x v="104"/>
    <n v="178"/>
    <x v="1"/>
    <x v="3"/>
  </r>
  <r>
    <n v="228"/>
    <d v="2011-01-10T00:00:00"/>
    <n v="1"/>
    <n v="18"/>
    <b v="0"/>
    <n v="1"/>
    <n v="1"/>
    <x v="0"/>
    <x v="2"/>
    <n v="0.19700000000000001"/>
    <n v="0.4"/>
    <n v="0.22389999999999999"/>
    <x v="5"/>
    <x v="105"/>
    <n v="155"/>
    <x v="1"/>
    <x v="3"/>
  </r>
  <r>
    <n v="229"/>
    <d v="2011-01-10T00:00:00"/>
    <n v="1"/>
    <n v="19"/>
    <b v="0"/>
    <n v="1"/>
    <n v="1"/>
    <x v="0"/>
    <x v="13"/>
    <n v="0.16669999999999999"/>
    <n v="0.47"/>
    <n v="0.16420000000000001"/>
    <x v="0"/>
    <x v="50"/>
    <n v="95"/>
    <x v="1"/>
    <x v="3"/>
  </r>
  <r>
    <n v="230"/>
    <d v="2011-01-10T00:00:00"/>
    <n v="1"/>
    <n v="20"/>
    <b v="0"/>
    <n v="1"/>
    <n v="1"/>
    <x v="0"/>
    <x v="13"/>
    <n v="0.16669999999999999"/>
    <n v="0.5"/>
    <n v="0.16420000000000001"/>
    <x v="5"/>
    <x v="26"/>
    <n v="74"/>
    <x v="1"/>
    <x v="0"/>
  </r>
  <r>
    <n v="231"/>
    <d v="2011-01-10T00:00:00"/>
    <n v="1"/>
    <n v="21"/>
    <b v="0"/>
    <n v="1"/>
    <n v="1"/>
    <x v="0"/>
    <x v="14"/>
    <n v="0.13639999999999999"/>
    <n v="0.59"/>
    <n v="0.19400000000000001"/>
    <x v="5"/>
    <x v="53"/>
    <n v="38"/>
    <x v="1"/>
    <x v="0"/>
  </r>
  <r>
    <n v="232"/>
    <d v="2011-01-10T00:00:00"/>
    <n v="1"/>
    <n v="22"/>
    <b v="0"/>
    <n v="1"/>
    <n v="1"/>
    <x v="0"/>
    <x v="14"/>
    <n v="0.1515"/>
    <n v="0.59"/>
    <n v="0.16420000000000001"/>
    <x v="4"/>
    <x v="97"/>
    <n v="24"/>
    <x v="1"/>
    <x v="0"/>
  </r>
  <r>
    <n v="233"/>
    <d v="2011-01-10T00:00:00"/>
    <n v="1"/>
    <n v="23"/>
    <b v="0"/>
    <n v="1"/>
    <n v="1"/>
    <x v="0"/>
    <x v="14"/>
    <n v="0.1515"/>
    <n v="0.59"/>
    <n v="0.16420000000000001"/>
    <x v="3"/>
    <x v="72"/>
    <n v="18"/>
    <x v="1"/>
    <x v="0"/>
  </r>
  <r>
    <n v="234"/>
    <d v="2011-01-11T00:00:00"/>
    <n v="1"/>
    <n v="0"/>
    <b v="0"/>
    <n v="2"/>
    <n v="1"/>
    <x v="0"/>
    <x v="14"/>
    <n v="0.16669999999999999"/>
    <n v="0.59"/>
    <n v="0.1045"/>
    <x v="4"/>
    <x v="3"/>
    <n v="12"/>
    <x v="1"/>
    <x v="0"/>
  </r>
  <r>
    <n v="235"/>
    <d v="2011-01-11T00:00:00"/>
    <n v="1"/>
    <n v="1"/>
    <b v="0"/>
    <n v="2"/>
    <n v="1"/>
    <x v="0"/>
    <x v="14"/>
    <n v="0.1515"/>
    <n v="0.59"/>
    <n v="0.16420000000000001"/>
    <x v="3"/>
    <x v="35"/>
    <n v="3"/>
    <x v="1"/>
    <x v="0"/>
  </r>
  <r>
    <n v="236"/>
    <d v="2011-01-11T00:00:00"/>
    <n v="1"/>
    <n v="2"/>
    <b v="0"/>
    <n v="2"/>
    <n v="2"/>
    <x v="1"/>
    <x v="13"/>
    <n v="0.1515"/>
    <n v="0.55000000000000004"/>
    <n v="0.19400000000000001"/>
    <x v="3"/>
    <x v="35"/>
    <n v="3"/>
    <x v="1"/>
    <x v="0"/>
  </r>
  <r>
    <n v="237"/>
    <d v="2011-01-11T00:00:00"/>
    <n v="1"/>
    <n v="5"/>
    <b v="0"/>
    <n v="2"/>
    <n v="2"/>
    <x v="1"/>
    <x v="13"/>
    <n v="0.18179999999999999"/>
    <n v="0.55000000000000004"/>
    <n v="0.1343"/>
    <x v="3"/>
    <x v="8"/>
    <n v="6"/>
    <x v="1"/>
    <x v="0"/>
  </r>
  <r>
    <n v="238"/>
    <d v="2011-01-11T00:00:00"/>
    <n v="1"/>
    <n v="6"/>
    <b v="0"/>
    <n v="2"/>
    <n v="2"/>
    <x v="1"/>
    <x v="13"/>
    <n v="0.18179999999999999"/>
    <n v="0.55000000000000004"/>
    <n v="0.1343"/>
    <x v="3"/>
    <x v="2"/>
    <n v="27"/>
    <x v="1"/>
    <x v="0"/>
  </r>
  <r>
    <n v="239"/>
    <d v="2011-01-11T00:00:00"/>
    <n v="1"/>
    <n v="7"/>
    <b v="0"/>
    <n v="2"/>
    <n v="2"/>
    <x v="1"/>
    <x v="13"/>
    <n v="0.2273"/>
    <n v="0.55000000000000004"/>
    <n v="0"/>
    <x v="4"/>
    <x v="106"/>
    <n v="99"/>
    <x v="1"/>
    <x v="0"/>
  </r>
  <r>
    <n v="240"/>
    <d v="2011-01-11T00:00:00"/>
    <n v="1"/>
    <n v="8"/>
    <b v="0"/>
    <n v="2"/>
    <n v="2"/>
    <x v="1"/>
    <x v="15"/>
    <n v="0.21210000000000001"/>
    <n v="0.51"/>
    <n v="8.9599999999999999E-2"/>
    <x v="0"/>
    <x v="107"/>
    <n v="217"/>
    <x v="1"/>
    <x v="1"/>
  </r>
  <r>
    <n v="241"/>
    <d v="2011-01-11T00:00:00"/>
    <n v="1"/>
    <n v="9"/>
    <b v="0"/>
    <n v="2"/>
    <n v="2"/>
    <x v="1"/>
    <x v="15"/>
    <n v="0.19700000000000001"/>
    <n v="0.51"/>
    <n v="0.16420000000000001"/>
    <x v="0"/>
    <x v="69"/>
    <n v="130"/>
    <x v="1"/>
    <x v="1"/>
  </r>
  <r>
    <n v="242"/>
    <d v="2011-01-11T00:00:00"/>
    <n v="1"/>
    <n v="10"/>
    <b v="0"/>
    <n v="2"/>
    <n v="2"/>
    <x v="1"/>
    <x v="2"/>
    <n v="0.21210000000000001"/>
    <n v="0.51"/>
    <n v="0.16420000000000001"/>
    <x v="0"/>
    <x v="82"/>
    <n v="54"/>
    <x v="1"/>
    <x v="1"/>
  </r>
  <r>
    <n v="243"/>
    <d v="2011-01-11T00:00:00"/>
    <n v="1"/>
    <n v="11"/>
    <b v="0"/>
    <n v="2"/>
    <n v="2"/>
    <x v="1"/>
    <x v="2"/>
    <n v="0.21210000000000001"/>
    <n v="0.47"/>
    <n v="0.1343"/>
    <x v="17"/>
    <x v="17"/>
    <n v="35"/>
    <x v="1"/>
    <x v="1"/>
  </r>
  <r>
    <n v="244"/>
    <d v="2011-01-11T00:00:00"/>
    <n v="1"/>
    <n v="12"/>
    <b v="0"/>
    <n v="2"/>
    <n v="2"/>
    <x v="1"/>
    <x v="2"/>
    <n v="0.2273"/>
    <n v="0.51"/>
    <n v="0.1045"/>
    <x v="4"/>
    <x v="11"/>
    <n v="57"/>
    <x v="1"/>
    <x v="2"/>
  </r>
  <r>
    <n v="245"/>
    <d v="2011-01-11T00:00:00"/>
    <n v="1"/>
    <n v="13"/>
    <b v="0"/>
    <n v="2"/>
    <n v="2"/>
    <x v="1"/>
    <x v="2"/>
    <n v="0.2273"/>
    <n v="0.59"/>
    <n v="8.9599999999999999E-2"/>
    <x v="15"/>
    <x v="24"/>
    <n v="52"/>
    <x v="1"/>
    <x v="2"/>
  </r>
  <r>
    <n v="246"/>
    <d v="2011-01-11T00:00:00"/>
    <n v="1"/>
    <n v="14"/>
    <b v="0"/>
    <n v="2"/>
    <n v="2"/>
    <x v="1"/>
    <x v="2"/>
    <n v="0.2273"/>
    <n v="0.59"/>
    <n v="8.9599999999999999E-2"/>
    <x v="0"/>
    <x v="91"/>
    <n v="63"/>
    <x v="1"/>
    <x v="2"/>
  </r>
  <r>
    <n v="247"/>
    <d v="2011-01-11T00:00:00"/>
    <n v="1"/>
    <n v="15"/>
    <b v="0"/>
    <n v="2"/>
    <n v="2"/>
    <x v="1"/>
    <x v="13"/>
    <n v="0.19700000000000001"/>
    <n v="0.8"/>
    <n v="8.9599999999999999E-2"/>
    <x v="4"/>
    <x v="108"/>
    <n v="47"/>
    <x v="1"/>
    <x v="2"/>
  </r>
  <r>
    <n v="248"/>
    <d v="2011-01-11T00:00:00"/>
    <n v="1"/>
    <n v="16"/>
    <b v="0"/>
    <n v="2"/>
    <n v="2"/>
    <x v="1"/>
    <x v="13"/>
    <n v="0.1515"/>
    <n v="0.86"/>
    <n v="0.22389999999999999"/>
    <x v="17"/>
    <x v="109"/>
    <n v="76"/>
    <x v="1"/>
    <x v="3"/>
  </r>
  <r>
    <n v="249"/>
    <d v="2011-01-11T00:00:00"/>
    <n v="1"/>
    <n v="17"/>
    <b v="0"/>
    <n v="2"/>
    <n v="2"/>
    <x v="1"/>
    <x v="13"/>
    <n v="0.1515"/>
    <n v="0.86"/>
    <n v="0.22389999999999999"/>
    <x v="15"/>
    <x v="110"/>
    <n v="136"/>
    <x v="1"/>
    <x v="3"/>
  </r>
  <r>
    <n v="250"/>
    <d v="2011-01-11T00:00:00"/>
    <n v="1"/>
    <n v="18"/>
    <b v="0"/>
    <n v="2"/>
    <n v="3"/>
    <x v="2"/>
    <x v="13"/>
    <n v="0.18179999999999999"/>
    <n v="0.93"/>
    <n v="0.1045"/>
    <x v="5"/>
    <x v="111"/>
    <n v="95"/>
    <x v="1"/>
    <x v="3"/>
  </r>
  <r>
    <n v="251"/>
    <d v="2011-01-11T00:00:00"/>
    <n v="1"/>
    <n v="19"/>
    <b v="0"/>
    <n v="2"/>
    <n v="3"/>
    <x v="2"/>
    <x v="13"/>
    <n v="0.2273"/>
    <n v="0.93"/>
    <n v="0"/>
    <x v="3"/>
    <x v="82"/>
    <n v="51"/>
    <x v="1"/>
    <x v="3"/>
  </r>
  <r>
    <n v="252"/>
    <d v="2011-01-11T00:00:00"/>
    <n v="1"/>
    <n v="20"/>
    <b v="0"/>
    <n v="2"/>
    <n v="3"/>
    <x v="2"/>
    <x v="13"/>
    <n v="0.1515"/>
    <n v="0.93"/>
    <n v="0.19400000000000001"/>
    <x v="3"/>
    <x v="1"/>
    <n v="32"/>
    <x v="1"/>
    <x v="0"/>
  </r>
  <r>
    <n v="253"/>
    <d v="2011-01-11T00:00:00"/>
    <n v="1"/>
    <n v="21"/>
    <b v="0"/>
    <n v="2"/>
    <n v="3"/>
    <x v="2"/>
    <x v="13"/>
    <n v="0.19700000000000001"/>
    <n v="0.86"/>
    <n v="8.9599999999999999E-2"/>
    <x v="3"/>
    <x v="32"/>
    <n v="20"/>
    <x v="1"/>
    <x v="0"/>
  </r>
  <r>
    <n v="254"/>
    <d v="2011-01-11T00:00:00"/>
    <n v="1"/>
    <n v="22"/>
    <b v="0"/>
    <n v="2"/>
    <n v="3"/>
    <x v="2"/>
    <x v="13"/>
    <n v="0.18179999999999999"/>
    <n v="0.93"/>
    <n v="0.1045"/>
    <x v="5"/>
    <x v="95"/>
    <n v="29"/>
    <x v="1"/>
    <x v="0"/>
  </r>
  <r>
    <n v="255"/>
    <d v="2011-01-11T00:00:00"/>
    <n v="1"/>
    <n v="23"/>
    <b v="0"/>
    <n v="2"/>
    <n v="3"/>
    <x v="2"/>
    <x v="13"/>
    <n v="0.19700000000000001"/>
    <n v="0.93"/>
    <n v="8.9599999999999999E-2"/>
    <x v="5"/>
    <x v="72"/>
    <n v="19"/>
    <x v="1"/>
    <x v="0"/>
  </r>
  <r>
    <n v="256"/>
    <d v="2011-01-12T00:00:00"/>
    <n v="1"/>
    <n v="0"/>
    <b v="0"/>
    <n v="3"/>
    <n v="2"/>
    <x v="1"/>
    <x v="13"/>
    <n v="0.19700000000000001"/>
    <n v="0.86"/>
    <n v="8.9599999999999999E-2"/>
    <x v="3"/>
    <x v="7"/>
    <n v="7"/>
    <x v="1"/>
    <x v="0"/>
  </r>
  <r>
    <n v="257"/>
    <d v="2011-01-12T00:00:00"/>
    <n v="1"/>
    <n v="1"/>
    <b v="0"/>
    <n v="3"/>
    <n v="2"/>
    <x v="1"/>
    <x v="13"/>
    <n v="0.18179999999999999"/>
    <n v="0.86"/>
    <n v="0.1045"/>
    <x v="3"/>
    <x v="8"/>
    <n v="6"/>
    <x v="1"/>
    <x v="0"/>
  </r>
  <r>
    <n v="258"/>
    <d v="2011-01-12T00:00:00"/>
    <n v="1"/>
    <n v="2"/>
    <b v="0"/>
    <n v="3"/>
    <n v="1"/>
    <x v="0"/>
    <x v="14"/>
    <n v="0.1515"/>
    <n v="0.86"/>
    <n v="0.1343"/>
    <x v="3"/>
    <x v="4"/>
    <n v="1"/>
    <x v="1"/>
    <x v="0"/>
  </r>
  <r>
    <n v="259"/>
    <d v="2011-01-12T00:00:00"/>
    <n v="1"/>
    <n v="5"/>
    <b v="0"/>
    <n v="3"/>
    <n v="1"/>
    <x v="0"/>
    <x v="14"/>
    <n v="0.1515"/>
    <n v="0.86"/>
    <n v="0.16420000000000001"/>
    <x v="3"/>
    <x v="34"/>
    <n v="5"/>
    <x v="1"/>
    <x v="0"/>
  </r>
  <r>
    <n v="260"/>
    <d v="2011-01-12T00:00:00"/>
    <n v="1"/>
    <n v="6"/>
    <b v="0"/>
    <n v="3"/>
    <n v="1"/>
    <x v="0"/>
    <x v="16"/>
    <n v="0.1515"/>
    <n v="0.93"/>
    <n v="0.1343"/>
    <x v="3"/>
    <x v="20"/>
    <n v="16"/>
    <x v="1"/>
    <x v="0"/>
  </r>
  <r>
    <n v="261"/>
    <d v="2011-01-12T00:00:00"/>
    <n v="1"/>
    <n v="7"/>
    <b v="0"/>
    <n v="3"/>
    <n v="1"/>
    <x v="0"/>
    <x v="14"/>
    <n v="0.1515"/>
    <n v="0.69"/>
    <n v="0.1343"/>
    <x v="3"/>
    <x v="25"/>
    <n v="54"/>
    <x v="1"/>
    <x v="0"/>
  </r>
  <r>
    <n v="262"/>
    <d v="2011-01-12T00:00:00"/>
    <n v="1"/>
    <n v="8"/>
    <b v="0"/>
    <n v="3"/>
    <n v="1"/>
    <x v="0"/>
    <x v="13"/>
    <n v="0.16669999999999999"/>
    <n v="0.59"/>
    <n v="0.16420000000000001"/>
    <x v="0"/>
    <x v="85"/>
    <n v="128"/>
    <x v="1"/>
    <x v="1"/>
  </r>
  <r>
    <n v="263"/>
    <d v="2011-01-12T00:00:00"/>
    <n v="1"/>
    <n v="9"/>
    <b v="0"/>
    <n v="3"/>
    <n v="1"/>
    <x v="0"/>
    <x v="13"/>
    <n v="0.13639999999999999"/>
    <n v="0.59"/>
    <n v="0.32840000000000003"/>
    <x v="0"/>
    <x v="78"/>
    <n v="81"/>
    <x v="1"/>
    <x v="1"/>
  </r>
  <r>
    <n v="264"/>
    <d v="2011-01-12T00:00:00"/>
    <n v="1"/>
    <n v="10"/>
    <b v="0"/>
    <n v="3"/>
    <n v="1"/>
    <x v="0"/>
    <x v="15"/>
    <n v="0.18179999999999999"/>
    <n v="0.55000000000000004"/>
    <n v="0.22389999999999999"/>
    <x v="3"/>
    <x v="87"/>
    <n v="39"/>
    <x v="1"/>
    <x v="1"/>
  </r>
  <r>
    <n v="265"/>
    <d v="2011-01-12T00:00:00"/>
    <n v="1"/>
    <n v="11"/>
    <b v="0"/>
    <n v="3"/>
    <n v="1"/>
    <x v="0"/>
    <x v="2"/>
    <n v="0.18179999999999999"/>
    <n v="0.51"/>
    <n v="0.3881"/>
    <x v="0"/>
    <x v="1"/>
    <n v="35"/>
    <x v="1"/>
    <x v="1"/>
  </r>
  <r>
    <n v="266"/>
    <d v="2011-01-12T00:00:00"/>
    <n v="1"/>
    <n v="12"/>
    <b v="0"/>
    <n v="3"/>
    <n v="1"/>
    <x v="0"/>
    <x v="2"/>
    <n v="0.1515"/>
    <n v="0.47"/>
    <n v="0.58209999999999995"/>
    <x v="0"/>
    <x v="15"/>
    <n v="55"/>
    <x v="1"/>
    <x v="2"/>
  </r>
  <r>
    <n v="267"/>
    <d v="2011-01-12T00:00:00"/>
    <n v="1"/>
    <n v="13"/>
    <b v="0"/>
    <n v="3"/>
    <n v="1"/>
    <x v="0"/>
    <x v="1"/>
    <n v="0.19700000000000001"/>
    <n v="0.44"/>
    <n v="0.35820000000000002"/>
    <x v="3"/>
    <x v="47"/>
    <n v="49"/>
    <x v="1"/>
    <x v="2"/>
  </r>
  <r>
    <n v="268"/>
    <d v="2011-01-12T00:00:00"/>
    <n v="1"/>
    <n v="14"/>
    <b v="0"/>
    <n v="3"/>
    <n v="1"/>
    <x v="0"/>
    <x v="2"/>
    <n v="0.18179999999999999"/>
    <n v="0.47"/>
    <n v="0.32840000000000003"/>
    <x v="3"/>
    <x v="100"/>
    <n v="44"/>
    <x v="1"/>
    <x v="2"/>
  </r>
  <r>
    <n v="269"/>
    <d v="2011-01-12T00:00:00"/>
    <n v="1"/>
    <n v="15"/>
    <b v="0"/>
    <n v="3"/>
    <n v="1"/>
    <x v="0"/>
    <x v="2"/>
    <n v="0.16669999999999999"/>
    <n v="0.47"/>
    <n v="0.41789999999999999"/>
    <x v="5"/>
    <x v="41"/>
    <n v="49"/>
    <x v="1"/>
    <x v="2"/>
  </r>
  <r>
    <n v="270"/>
    <d v="2011-01-12T00:00:00"/>
    <n v="1"/>
    <n v="16"/>
    <b v="0"/>
    <n v="3"/>
    <n v="1"/>
    <x v="0"/>
    <x v="1"/>
    <n v="0.19700000000000001"/>
    <n v="0.44"/>
    <n v="0.32840000000000003"/>
    <x v="2"/>
    <x v="36"/>
    <n v="68"/>
    <x v="1"/>
    <x v="3"/>
  </r>
  <r>
    <n v="271"/>
    <d v="2011-01-12T00:00:00"/>
    <n v="1"/>
    <n v="17"/>
    <b v="0"/>
    <n v="3"/>
    <n v="1"/>
    <x v="0"/>
    <x v="2"/>
    <n v="0.18179999999999999"/>
    <n v="0.47"/>
    <n v="0.35820000000000002"/>
    <x v="3"/>
    <x v="112"/>
    <n v="139"/>
    <x v="1"/>
    <x v="3"/>
  </r>
  <r>
    <n v="272"/>
    <d v="2011-01-12T00:00:00"/>
    <n v="1"/>
    <n v="18"/>
    <b v="0"/>
    <n v="3"/>
    <n v="1"/>
    <x v="0"/>
    <x v="2"/>
    <n v="0.1515"/>
    <n v="0.47"/>
    <n v="0.52239999999999998"/>
    <x v="4"/>
    <x v="113"/>
    <n v="137"/>
    <x v="1"/>
    <x v="3"/>
  </r>
  <r>
    <n v="273"/>
    <d v="2011-01-12T00:00:00"/>
    <n v="1"/>
    <n v="19"/>
    <b v="0"/>
    <n v="3"/>
    <n v="1"/>
    <x v="0"/>
    <x v="15"/>
    <n v="0.1515"/>
    <n v="0.47"/>
    <n v="0.41789999999999999"/>
    <x v="5"/>
    <x v="70"/>
    <n v="83"/>
    <x v="1"/>
    <x v="3"/>
  </r>
  <r>
    <n v="274"/>
    <d v="2011-01-12T00:00:00"/>
    <n v="1"/>
    <n v="20"/>
    <b v="0"/>
    <n v="3"/>
    <n v="1"/>
    <x v="0"/>
    <x v="13"/>
    <n v="0.13639999999999999"/>
    <n v="0.5"/>
    <n v="0.32840000000000003"/>
    <x v="4"/>
    <x v="25"/>
    <n v="56"/>
    <x v="1"/>
    <x v="0"/>
  </r>
  <r>
    <n v="275"/>
    <d v="2011-01-12T00:00:00"/>
    <n v="1"/>
    <n v="21"/>
    <b v="0"/>
    <n v="3"/>
    <n v="1"/>
    <x v="0"/>
    <x v="13"/>
    <n v="0.13639999999999999"/>
    <n v="0.55000000000000004"/>
    <n v="0.32840000000000003"/>
    <x v="3"/>
    <x v="77"/>
    <n v="57"/>
    <x v="1"/>
    <x v="0"/>
  </r>
  <r>
    <n v="276"/>
    <d v="2011-01-12T00:00:00"/>
    <n v="1"/>
    <n v="22"/>
    <b v="0"/>
    <n v="3"/>
    <n v="1"/>
    <x v="0"/>
    <x v="13"/>
    <n v="0.1212"/>
    <n v="0.55000000000000004"/>
    <n v="0.44779999999999998"/>
    <x v="5"/>
    <x v="1"/>
    <n v="33"/>
    <x v="1"/>
    <x v="0"/>
  </r>
  <r>
    <n v="277"/>
    <d v="2011-01-12T00:00:00"/>
    <n v="1"/>
    <n v="23"/>
    <b v="0"/>
    <n v="3"/>
    <n v="1"/>
    <x v="0"/>
    <x v="14"/>
    <n v="0.1061"/>
    <n v="0.59"/>
    <n v="0.41789999999999999"/>
    <x v="5"/>
    <x v="23"/>
    <n v="20"/>
    <x v="1"/>
    <x v="0"/>
  </r>
  <r>
    <n v="278"/>
    <d v="2011-01-13T00:00:00"/>
    <n v="1"/>
    <n v="0"/>
    <b v="0"/>
    <n v="4"/>
    <n v="1"/>
    <x v="0"/>
    <x v="14"/>
    <n v="0.1212"/>
    <n v="0.59"/>
    <n v="0.28360000000000002"/>
    <x v="5"/>
    <x v="8"/>
    <n v="7"/>
    <x v="1"/>
    <x v="0"/>
  </r>
  <r>
    <n v="279"/>
    <d v="2011-01-13T00:00:00"/>
    <n v="1"/>
    <n v="1"/>
    <b v="0"/>
    <n v="4"/>
    <n v="1"/>
    <x v="0"/>
    <x v="14"/>
    <n v="0.1212"/>
    <n v="0.5"/>
    <n v="0.28360000000000002"/>
    <x v="3"/>
    <x v="6"/>
    <n v="2"/>
    <x v="1"/>
    <x v="0"/>
  </r>
  <r>
    <n v="280"/>
    <d v="2011-01-13T00:00:00"/>
    <n v="1"/>
    <n v="2"/>
    <b v="0"/>
    <n v="4"/>
    <n v="1"/>
    <x v="0"/>
    <x v="14"/>
    <n v="0.1212"/>
    <n v="0.5"/>
    <n v="0.35820000000000002"/>
    <x v="3"/>
    <x v="6"/>
    <n v="2"/>
    <x v="1"/>
    <x v="0"/>
  </r>
  <r>
    <n v="281"/>
    <d v="2011-01-13T00:00:00"/>
    <n v="1"/>
    <n v="3"/>
    <b v="0"/>
    <n v="4"/>
    <n v="1"/>
    <x v="0"/>
    <x v="14"/>
    <n v="0.1212"/>
    <n v="0.5"/>
    <n v="0.32840000000000003"/>
    <x v="3"/>
    <x v="35"/>
    <n v="3"/>
    <x v="1"/>
    <x v="0"/>
  </r>
  <r>
    <n v="282"/>
    <d v="2011-01-13T00:00:00"/>
    <n v="1"/>
    <n v="4"/>
    <b v="0"/>
    <n v="4"/>
    <n v="1"/>
    <x v="0"/>
    <x v="14"/>
    <n v="0.1212"/>
    <n v="0.5"/>
    <n v="0.25369999999999998"/>
    <x v="3"/>
    <x v="22"/>
    <n v="4"/>
    <x v="1"/>
    <x v="0"/>
  </r>
  <r>
    <n v="283"/>
    <d v="2011-01-13T00:00:00"/>
    <n v="1"/>
    <n v="5"/>
    <b v="0"/>
    <n v="4"/>
    <n v="1"/>
    <x v="0"/>
    <x v="14"/>
    <n v="0.1212"/>
    <n v="0.5"/>
    <n v="0.29849999999999999"/>
    <x v="3"/>
    <x v="35"/>
    <n v="3"/>
    <x v="1"/>
    <x v="0"/>
  </r>
  <r>
    <n v="284"/>
    <d v="2011-01-13T00:00:00"/>
    <n v="1"/>
    <n v="6"/>
    <b v="0"/>
    <n v="4"/>
    <n v="1"/>
    <x v="0"/>
    <x v="16"/>
    <n v="0.1515"/>
    <n v="0.54"/>
    <n v="0.1343"/>
    <x v="3"/>
    <x v="95"/>
    <n v="28"/>
    <x v="1"/>
    <x v="0"/>
  </r>
  <r>
    <n v="285"/>
    <d v="2011-01-13T00:00:00"/>
    <n v="1"/>
    <n v="7"/>
    <b v="0"/>
    <n v="4"/>
    <n v="1"/>
    <x v="0"/>
    <x v="16"/>
    <n v="0.1515"/>
    <n v="0.54"/>
    <n v="0.1343"/>
    <x v="3"/>
    <x v="109"/>
    <n v="72"/>
    <x v="1"/>
    <x v="0"/>
  </r>
  <r>
    <n v="286"/>
    <d v="2011-01-13T00:00:00"/>
    <n v="1"/>
    <n v="8"/>
    <b v="0"/>
    <n v="4"/>
    <n v="1"/>
    <x v="0"/>
    <x v="14"/>
    <n v="0.13639999999999999"/>
    <n v="0.5"/>
    <n v="0.19400000000000001"/>
    <x v="2"/>
    <x v="114"/>
    <n v="202"/>
    <x v="1"/>
    <x v="1"/>
  </r>
  <r>
    <n v="287"/>
    <d v="2011-01-13T00:00:00"/>
    <n v="1"/>
    <n v="9"/>
    <b v="0"/>
    <n v="4"/>
    <n v="1"/>
    <x v="0"/>
    <x v="14"/>
    <n v="0.1212"/>
    <n v="0.5"/>
    <n v="0.32840000000000003"/>
    <x v="4"/>
    <x v="115"/>
    <n v="139"/>
    <x v="1"/>
    <x v="1"/>
  </r>
  <r>
    <n v="288"/>
    <d v="2011-01-13T00:00:00"/>
    <n v="1"/>
    <n v="10"/>
    <b v="0"/>
    <n v="4"/>
    <n v="2"/>
    <x v="1"/>
    <x v="13"/>
    <n v="0.13639999999999999"/>
    <n v="0.5"/>
    <n v="0.35820000000000002"/>
    <x v="4"/>
    <x v="49"/>
    <n v="38"/>
    <x v="1"/>
    <x v="1"/>
  </r>
  <r>
    <n v="289"/>
    <d v="2011-01-13T00:00:00"/>
    <n v="1"/>
    <n v="11"/>
    <b v="0"/>
    <n v="4"/>
    <n v="2"/>
    <x v="1"/>
    <x v="2"/>
    <n v="0.16669999999999999"/>
    <n v="0.44"/>
    <n v="0.44779999999999998"/>
    <x v="17"/>
    <x v="39"/>
    <n v="37"/>
    <x v="1"/>
    <x v="1"/>
  </r>
  <r>
    <n v="290"/>
    <d v="2011-01-13T00:00:00"/>
    <n v="1"/>
    <n v="12"/>
    <b v="0"/>
    <n v="4"/>
    <n v="1"/>
    <x v="0"/>
    <x v="2"/>
    <n v="0.16669999999999999"/>
    <n v="0.44"/>
    <n v="0.41789999999999999"/>
    <x v="0"/>
    <x v="47"/>
    <n v="52"/>
    <x v="1"/>
    <x v="2"/>
  </r>
  <r>
    <n v="291"/>
    <d v="2011-01-13T00:00:00"/>
    <n v="1"/>
    <n v="13"/>
    <b v="0"/>
    <n v="4"/>
    <n v="1"/>
    <x v="0"/>
    <x v="1"/>
    <n v="0.19700000000000001"/>
    <n v="0.41"/>
    <n v="0.44779999999999998"/>
    <x v="4"/>
    <x v="38"/>
    <n v="83"/>
    <x v="1"/>
    <x v="2"/>
  </r>
  <r>
    <n v="292"/>
    <d v="2011-01-13T00:00:00"/>
    <n v="1"/>
    <n v="14"/>
    <b v="0"/>
    <n v="4"/>
    <n v="1"/>
    <x v="0"/>
    <x v="1"/>
    <n v="0.19700000000000001"/>
    <n v="0.41"/>
    <n v="0.3881"/>
    <x v="0"/>
    <x v="87"/>
    <n v="42"/>
    <x v="1"/>
    <x v="2"/>
  </r>
  <r>
    <n v="293"/>
    <d v="2011-01-13T00:00:00"/>
    <n v="1"/>
    <n v="15"/>
    <b v="0"/>
    <n v="4"/>
    <n v="1"/>
    <x v="0"/>
    <x v="0"/>
    <n v="0.21210000000000001"/>
    <n v="0.38"/>
    <n v="0.29849999999999999"/>
    <x v="2"/>
    <x v="11"/>
    <n v="60"/>
    <x v="1"/>
    <x v="2"/>
  </r>
  <r>
    <n v="294"/>
    <d v="2011-01-13T00:00:00"/>
    <n v="1"/>
    <n v="16"/>
    <b v="0"/>
    <n v="4"/>
    <n v="1"/>
    <x v="0"/>
    <x v="0"/>
    <n v="0.21210000000000001"/>
    <n v="0.38"/>
    <n v="0.35820000000000002"/>
    <x v="4"/>
    <x v="83"/>
    <n v="78"/>
    <x v="1"/>
    <x v="3"/>
  </r>
  <r>
    <n v="295"/>
    <d v="2011-01-13T00:00:00"/>
    <n v="1"/>
    <n v="17"/>
    <b v="0"/>
    <n v="4"/>
    <n v="1"/>
    <x v="0"/>
    <x v="2"/>
    <n v="0.18179999999999999"/>
    <n v="0.4"/>
    <n v="0.28360000000000002"/>
    <x v="17"/>
    <x v="81"/>
    <n v="162"/>
    <x v="1"/>
    <x v="3"/>
  </r>
  <r>
    <n v="296"/>
    <d v="2011-01-13T00:00:00"/>
    <n v="1"/>
    <n v="18"/>
    <b v="0"/>
    <n v="4"/>
    <n v="1"/>
    <x v="0"/>
    <x v="2"/>
    <n v="0.18179999999999999"/>
    <n v="0.4"/>
    <n v="0.32840000000000003"/>
    <x v="0"/>
    <x v="116"/>
    <n v="144"/>
    <x v="1"/>
    <x v="3"/>
  </r>
  <r>
    <n v="297"/>
    <d v="2011-01-13T00:00:00"/>
    <n v="1"/>
    <n v="19"/>
    <b v="0"/>
    <n v="4"/>
    <n v="1"/>
    <x v="0"/>
    <x v="13"/>
    <n v="0.1515"/>
    <n v="0.47"/>
    <n v="0.25369999999999998"/>
    <x v="5"/>
    <x v="52"/>
    <n v="99"/>
    <x v="1"/>
    <x v="3"/>
  </r>
  <r>
    <n v="298"/>
    <d v="2011-01-13T00:00:00"/>
    <n v="1"/>
    <n v="20"/>
    <b v="0"/>
    <n v="4"/>
    <n v="1"/>
    <x v="0"/>
    <x v="13"/>
    <n v="0.1515"/>
    <n v="0.47"/>
    <n v="0.22389999999999999"/>
    <x v="3"/>
    <x v="27"/>
    <n v="64"/>
    <x v="1"/>
    <x v="0"/>
  </r>
  <r>
    <n v="299"/>
    <d v="2011-01-13T00:00:00"/>
    <n v="1"/>
    <n v="21"/>
    <b v="0"/>
    <n v="4"/>
    <n v="1"/>
    <x v="0"/>
    <x v="14"/>
    <n v="0.1212"/>
    <n v="0.46"/>
    <n v="0.29849999999999999"/>
    <x v="3"/>
    <x v="71"/>
    <n v="40"/>
    <x v="1"/>
    <x v="0"/>
  </r>
  <r>
    <n v="300"/>
    <d v="2011-01-13T00:00:00"/>
    <n v="1"/>
    <n v="22"/>
    <b v="0"/>
    <n v="4"/>
    <n v="1"/>
    <x v="0"/>
    <x v="14"/>
    <n v="0.1212"/>
    <n v="0.46"/>
    <n v="0.32840000000000003"/>
    <x v="3"/>
    <x v="10"/>
    <n v="30"/>
    <x v="1"/>
    <x v="0"/>
  </r>
  <r>
    <n v="301"/>
    <d v="2011-01-13T00:00:00"/>
    <n v="1"/>
    <n v="23"/>
    <b v="0"/>
    <n v="4"/>
    <n v="1"/>
    <x v="0"/>
    <x v="16"/>
    <n v="0.13639999999999999"/>
    <n v="0.5"/>
    <n v="0.19400000000000001"/>
    <x v="5"/>
    <x v="88"/>
    <n v="15"/>
    <x v="1"/>
    <x v="0"/>
  </r>
  <r>
    <n v="302"/>
    <d v="2011-01-14T00:00:00"/>
    <n v="1"/>
    <n v="0"/>
    <b v="0"/>
    <n v="5"/>
    <n v="1"/>
    <x v="0"/>
    <x v="16"/>
    <n v="0.13639999999999999"/>
    <n v="0.5"/>
    <n v="0.19400000000000001"/>
    <x v="3"/>
    <x v="88"/>
    <n v="14"/>
    <x v="1"/>
    <x v="0"/>
  </r>
  <r>
    <n v="303"/>
    <d v="2011-01-14T00:00:00"/>
    <n v="1"/>
    <n v="1"/>
    <b v="0"/>
    <n v="5"/>
    <n v="1"/>
    <x v="0"/>
    <x v="18"/>
    <n v="0.1212"/>
    <n v="0.54"/>
    <n v="0.16420000000000001"/>
    <x v="3"/>
    <x v="34"/>
    <n v="5"/>
    <x v="1"/>
    <x v="0"/>
  </r>
  <r>
    <n v="304"/>
    <d v="2011-01-14T00:00:00"/>
    <n v="1"/>
    <n v="2"/>
    <b v="0"/>
    <n v="5"/>
    <n v="1"/>
    <x v="0"/>
    <x v="18"/>
    <n v="0.1212"/>
    <n v="0.54"/>
    <n v="0.1343"/>
    <x v="3"/>
    <x v="4"/>
    <n v="1"/>
    <x v="1"/>
    <x v="0"/>
  </r>
  <r>
    <n v="305"/>
    <d v="2011-01-14T00:00:00"/>
    <n v="1"/>
    <n v="3"/>
    <b v="0"/>
    <n v="5"/>
    <n v="1"/>
    <x v="0"/>
    <x v="18"/>
    <n v="0.13639999999999999"/>
    <n v="0.54"/>
    <n v="0.1045"/>
    <x v="3"/>
    <x v="4"/>
    <n v="1"/>
    <x v="1"/>
    <x v="0"/>
  </r>
  <r>
    <n v="306"/>
    <d v="2011-01-14T00:00:00"/>
    <n v="1"/>
    <n v="5"/>
    <b v="0"/>
    <n v="5"/>
    <n v="1"/>
    <x v="0"/>
    <x v="18"/>
    <n v="0.13639999999999999"/>
    <n v="0.54"/>
    <n v="8.9599999999999999E-2"/>
    <x v="3"/>
    <x v="21"/>
    <n v="8"/>
    <x v="1"/>
    <x v="0"/>
  </r>
  <r>
    <n v="307"/>
    <d v="2011-01-14T00:00:00"/>
    <n v="1"/>
    <n v="6"/>
    <b v="0"/>
    <n v="5"/>
    <n v="1"/>
    <x v="0"/>
    <x v="18"/>
    <n v="0.18179999999999999"/>
    <n v="0.54"/>
    <n v="0"/>
    <x v="3"/>
    <x v="19"/>
    <n v="17"/>
    <x v="1"/>
    <x v="0"/>
  </r>
  <r>
    <n v="308"/>
    <d v="2011-01-14T00:00:00"/>
    <n v="1"/>
    <n v="7"/>
    <b v="0"/>
    <n v="5"/>
    <n v="1"/>
    <x v="0"/>
    <x v="18"/>
    <n v="0.1212"/>
    <n v="0.74"/>
    <n v="0.16420000000000001"/>
    <x v="3"/>
    <x v="14"/>
    <n v="70"/>
    <x v="1"/>
    <x v="0"/>
  </r>
  <r>
    <n v="309"/>
    <d v="2011-01-14T00:00:00"/>
    <n v="1"/>
    <n v="8"/>
    <b v="0"/>
    <n v="5"/>
    <n v="1"/>
    <x v="0"/>
    <x v="16"/>
    <n v="0.16669999999999999"/>
    <n v="0.68"/>
    <n v="0"/>
    <x v="4"/>
    <x v="117"/>
    <n v="158"/>
    <x v="1"/>
    <x v="1"/>
  </r>
  <r>
    <n v="310"/>
    <d v="2011-01-14T00:00:00"/>
    <n v="1"/>
    <n v="9"/>
    <b v="0"/>
    <n v="5"/>
    <n v="1"/>
    <x v="0"/>
    <x v="14"/>
    <n v="0.1515"/>
    <n v="0.69"/>
    <n v="0.1343"/>
    <x v="3"/>
    <x v="118"/>
    <n v="117"/>
    <x v="1"/>
    <x v="1"/>
  </r>
  <r>
    <n v="311"/>
    <d v="2011-01-14T00:00:00"/>
    <n v="1"/>
    <n v="10"/>
    <b v="0"/>
    <n v="5"/>
    <n v="1"/>
    <x v="0"/>
    <x v="15"/>
    <n v="0.18179999999999999"/>
    <n v="0.55000000000000004"/>
    <n v="0.19400000000000001"/>
    <x v="17"/>
    <x v="71"/>
    <n v="44"/>
    <x v="1"/>
    <x v="1"/>
  </r>
  <r>
    <n v="312"/>
    <d v="2011-01-14T00:00:00"/>
    <n v="1"/>
    <n v="11"/>
    <b v="0"/>
    <n v="5"/>
    <n v="1"/>
    <x v="0"/>
    <x v="15"/>
    <n v="0.16669999999999999"/>
    <n v="0.51"/>
    <n v="0.28360000000000002"/>
    <x v="15"/>
    <x v="12"/>
    <n v="53"/>
    <x v="1"/>
    <x v="1"/>
  </r>
  <r>
    <n v="313"/>
    <d v="2011-01-14T00:00:00"/>
    <n v="1"/>
    <n v="12"/>
    <b v="0"/>
    <n v="5"/>
    <n v="1"/>
    <x v="0"/>
    <x v="2"/>
    <n v="0.19700000000000001"/>
    <n v="0.44"/>
    <n v="0.25369999999999998"/>
    <x v="4"/>
    <x v="79"/>
    <n v="61"/>
    <x v="1"/>
    <x v="2"/>
  </r>
  <r>
    <n v="314"/>
    <d v="2011-01-14T00:00:00"/>
    <n v="1"/>
    <n v="13"/>
    <b v="0"/>
    <n v="5"/>
    <n v="1"/>
    <x v="0"/>
    <x v="1"/>
    <n v="0.19700000000000001"/>
    <n v="0.37"/>
    <n v="0.3881"/>
    <x v="17"/>
    <x v="26"/>
    <n v="77"/>
    <x v="1"/>
    <x v="2"/>
  </r>
  <r>
    <n v="315"/>
    <d v="2011-01-14T00:00:00"/>
    <n v="1"/>
    <n v="14"/>
    <b v="0"/>
    <n v="5"/>
    <n v="1"/>
    <x v="0"/>
    <x v="1"/>
    <n v="0.21210000000000001"/>
    <n v="0.41"/>
    <n v="0.28360000000000002"/>
    <x v="2"/>
    <x v="79"/>
    <n v="64"/>
    <x v="1"/>
    <x v="2"/>
  </r>
  <r>
    <n v="316"/>
    <d v="2011-01-14T00:00:00"/>
    <n v="1"/>
    <n v="15"/>
    <b v="0"/>
    <n v="5"/>
    <n v="1"/>
    <x v="0"/>
    <x v="0"/>
    <n v="0.2424"/>
    <n v="0.38"/>
    <n v="0.16420000000000001"/>
    <x v="14"/>
    <x v="79"/>
    <n v="68"/>
    <x v="1"/>
    <x v="2"/>
  </r>
  <r>
    <n v="317"/>
    <d v="2011-01-14T00:00:00"/>
    <n v="1"/>
    <n v="16"/>
    <b v="0"/>
    <n v="5"/>
    <n v="1"/>
    <x v="0"/>
    <x v="1"/>
    <n v="0.2424"/>
    <n v="0.41"/>
    <n v="0.1045"/>
    <x v="0"/>
    <x v="61"/>
    <n v="90"/>
    <x v="1"/>
    <x v="3"/>
  </r>
  <r>
    <n v="318"/>
    <d v="2011-01-14T00:00:00"/>
    <n v="1"/>
    <n v="17"/>
    <b v="0"/>
    <n v="5"/>
    <n v="1"/>
    <x v="0"/>
    <x v="1"/>
    <n v="0.2273"/>
    <n v="0.41"/>
    <n v="0.16420000000000001"/>
    <x v="17"/>
    <x v="119"/>
    <n v="159"/>
    <x v="1"/>
    <x v="3"/>
  </r>
  <r>
    <n v="319"/>
    <d v="2011-01-14T00:00:00"/>
    <n v="1"/>
    <n v="18"/>
    <b v="0"/>
    <n v="5"/>
    <n v="1"/>
    <x v="0"/>
    <x v="2"/>
    <n v="0.2576"/>
    <n v="0.47"/>
    <n v="0"/>
    <x v="2"/>
    <x v="120"/>
    <n v="139"/>
    <x v="1"/>
    <x v="3"/>
  </r>
  <r>
    <n v="320"/>
    <d v="2011-01-14T00:00:00"/>
    <n v="1"/>
    <n v="19"/>
    <b v="0"/>
    <n v="5"/>
    <n v="1"/>
    <x v="0"/>
    <x v="13"/>
    <n v="0.19700000000000001"/>
    <n v="0.59"/>
    <n v="8.9599999999999999E-2"/>
    <x v="0"/>
    <x v="121"/>
    <n v="92"/>
    <x v="1"/>
    <x v="3"/>
  </r>
  <r>
    <n v="321"/>
    <d v="2011-01-14T00:00:00"/>
    <n v="1"/>
    <n v="20"/>
    <b v="0"/>
    <n v="5"/>
    <n v="1"/>
    <x v="0"/>
    <x v="15"/>
    <n v="0.2424"/>
    <n v="0.59"/>
    <n v="0"/>
    <x v="3"/>
    <x v="56"/>
    <n v="68"/>
    <x v="1"/>
    <x v="0"/>
  </r>
  <r>
    <n v="322"/>
    <d v="2011-01-14T00:00:00"/>
    <n v="1"/>
    <n v="21"/>
    <b v="0"/>
    <n v="5"/>
    <n v="1"/>
    <x v="0"/>
    <x v="13"/>
    <n v="0.2273"/>
    <n v="0.69"/>
    <n v="0"/>
    <x v="17"/>
    <x v="41"/>
    <n v="52"/>
    <x v="1"/>
    <x v="0"/>
  </r>
  <r>
    <n v="323"/>
    <d v="2011-01-14T00:00:00"/>
    <n v="1"/>
    <n v="22"/>
    <b v="0"/>
    <n v="5"/>
    <n v="2"/>
    <x v="1"/>
    <x v="13"/>
    <n v="0.2273"/>
    <n v="0.69"/>
    <n v="0"/>
    <x v="4"/>
    <x v="60"/>
    <n v="36"/>
    <x v="1"/>
    <x v="0"/>
  </r>
  <r>
    <n v="324"/>
    <d v="2011-01-14T00:00:00"/>
    <n v="1"/>
    <n v="23"/>
    <b v="0"/>
    <n v="5"/>
    <n v="2"/>
    <x v="1"/>
    <x v="15"/>
    <n v="0.2424"/>
    <n v="0.55000000000000004"/>
    <n v="0"/>
    <x v="5"/>
    <x v="16"/>
    <n v="27"/>
    <x v="1"/>
    <x v="0"/>
  </r>
  <r>
    <n v="325"/>
    <d v="2011-01-15T00:00:00"/>
    <n v="1"/>
    <n v="0"/>
    <b v="0"/>
    <n v="6"/>
    <n v="1"/>
    <x v="0"/>
    <x v="15"/>
    <n v="0.2424"/>
    <n v="0.55000000000000004"/>
    <n v="0"/>
    <x v="0"/>
    <x v="18"/>
    <n v="28"/>
    <x v="0"/>
    <x v="0"/>
  </r>
  <r>
    <n v="326"/>
    <d v="2011-01-15T00:00:00"/>
    <n v="1"/>
    <n v="1"/>
    <b v="0"/>
    <n v="6"/>
    <n v="2"/>
    <x v="1"/>
    <x v="13"/>
    <n v="0.19700000000000001"/>
    <n v="0.59"/>
    <n v="8.9599999999999999E-2"/>
    <x v="4"/>
    <x v="72"/>
    <n v="20"/>
    <x v="0"/>
    <x v="0"/>
  </r>
  <r>
    <n v="327"/>
    <d v="2011-01-15T00:00:00"/>
    <n v="1"/>
    <n v="2"/>
    <b v="0"/>
    <n v="6"/>
    <n v="2"/>
    <x v="1"/>
    <x v="13"/>
    <n v="0.19700000000000001"/>
    <n v="0.59"/>
    <n v="8.9599999999999999E-2"/>
    <x v="3"/>
    <x v="98"/>
    <n v="12"/>
    <x v="0"/>
    <x v="0"/>
  </r>
  <r>
    <n v="328"/>
    <d v="2011-01-15T00:00:00"/>
    <n v="1"/>
    <n v="3"/>
    <b v="0"/>
    <n v="6"/>
    <n v="2"/>
    <x v="1"/>
    <x v="13"/>
    <n v="0.2273"/>
    <n v="0.59"/>
    <n v="0"/>
    <x v="5"/>
    <x v="7"/>
    <n v="8"/>
    <x v="0"/>
    <x v="0"/>
  </r>
  <r>
    <n v="329"/>
    <d v="2011-01-15T00:00:00"/>
    <n v="1"/>
    <n v="4"/>
    <b v="0"/>
    <n v="6"/>
    <n v="2"/>
    <x v="1"/>
    <x v="13"/>
    <n v="0.2273"/>
    <n v="0.59"/>
    <n v="0"/>
    <x v="3"/>
    <x v="34"/>
    <n v="5"/>
    <x v="0"/>
    <x v="0"/>
  </r>
  <r>
    <n v="330"/>
    <d v="2011-01-15T00:00:00"/>
    <n v="1"/>
    <n v="5"/>
    <b v="0"/>
    <n v="6"/>
    <n v="1"/>
    <x v="0"/>
    <x v="13"/>
    <n v="0.2273"/>
    <n v="0.59"/>
    <n v="0"/>
    <x v="3"/>
    <x v="4"/>
    <n v="1"/>
    <x v="0"/>
    <x v="0"/>
  </r>
  <r>
    <n v="331"/>
    <d v="2011-01-15T00:00:00"/>
    <n v="1"/>
    <n v="6"/>
    <b v="0"/>
    <n v="6"/>
    <n v="1"/>
    <x v="0"/>
    <x v="14"/>
    <n v="0.16669999999999999"/>
    <n v="0.63"/>
    <n v="0.1045"/>
    <x v="5"/>
    <x v="6"/>
    <n v="3"/>
    <x v="0"/>
    <x v="0"/>
  </r>
  <r>
    <n v="332"/>
    <d v="2011-01-15T00:00:00"/>
    <n v="1"/>
    <n v="7"/>
    <b v="0"/>
    <n v="6"/>
    <n v="1"/>
    <x v="0"/>
    <x v="14"/>
    <n v="0.21210000000000001"/>
    <n v="0.63"/>
    <n v="0"/>
    <x v="5"/>
    <x v="33"/>
    <n v="10"/>
    <x v="0"/>
    <x v="0"/>
  </r>
  <r>
    <n v="333"/>
    <d v="2011-01-15T00:00:00"/>
    <n v="1"/>
    <n v="8"/>
    <b v="0"/>
    <n v="6"/>
    <n v="1"/>
    <x v="0"/>
    <x v="14"/>
    <n v="0.1515"/>
    <n v="0.63"/>
    <n v="0.1343"/>
    <x v="5"/>
    <x v="97"/>
    <n v="23"/>
    <x v="0"/>
    <x v="1"/>
  </r>
  <r>
    <n v="334"/>
    <d v="2011-01-15T00:00:00"/>
    <n v="1"/>
    <n v="9"/>
    <b v="0"/>
    <n v="6"/>
    <n v="1"/>
    <x v="0"/>
    <x v="13"/>
    <n v="0.18179999999999999"/>
    <n v="0.64"/>
    <n v="0.1343"/>
    <x v="4"/>
    <x v="17"/>
    <n v="33"/>
    <x v="0"/>
    <x v="1"/>
  </r>
  <r>
    <n v="335"/>
    <d v="2011-01-15T00:00:00"/>
    <n v="1"/>
    <n v="10"/>
    <b v="0"/>
    <n v="6"/>
    <n v="1"/>
    <x v="0"/>
    <x v="15"/>
    <n v="0.19700000000000001"/>
    <n v="0.59"/>
    <n v="0.16420000000000001"/>
    <x v="4"/>
    <x v="77"/>
    <n v="59"/>
    <x v="0"/>
    <x v="1"/>
  </r>
  <r>
    <n v="336"/>
    <d v="2011-01-15T00:00:00"/>
    <n v="1"/>
    <n v="11"/>
    <b v="0"/>
    <n v="6"/>
    <n v="1"/>
    <x v="0"/>
    <x v="2"/>
    <n v="0.19700000000000001"/>
    <n v="0.55000000000000004"/>
    <n v="0.22389999999999999"/>
    <x v="25"/>
    <x v="25"/>
    <n v="72"/>
    <x v="0"/>
    <x v="1"/>
  </r>
  <r>
    <n v="337"/>
    <d v="2011-01-15T00:00:00"/>
    <n v="1"/>
    <n v="12"/>
    <b v="0"/>
    <n v="6"/>
    <n v="1"/>
    <x v="0"/>
    <x v="0"/>
    <n v="0.2273"/>
    <n v="0.48"/>
    <n v="0.22389999999999999"/>
    <x v="13"/>
    <x v="64"/>
    <n v="89"/>
    <x v="0"/>
    <x v="2"/>
  </r>
  <r>
    <n v="338"/>
    <d v="2011-01-15T00:00:00"/>
    <n v="1"/>
    <n v="13"/>
    <b v="0"/>
    <n v="6"/>
    <n v="1"/>
    <x v="0"/>
    <x v="17"/>
    <n v="0.2576"/>
    <n v="0.38"/>
    <n v="0.29849999999999999"/>
    <x v="27"/>
    <x v="122"/>
    <n v="101"/>
    <x v="0"/>
    <x v="2"/>
  </r>
  <r>
    <n v="339"/>
    <d v="2011-01-15T00:00:00"/>
    <n v="1"/>
    <n v="14"/>
    <b v="0"/>
    <n v="6"/>
    <n v="1"/>
    <x v="0"/>
    <x v="11"/>
    <n v="0.28789999999999999"/>
    <n v="0.39"/>
    <n v="0.28360000000000002"/>
    <x v="7"/>
    <x v="50"/>
    <n v="118"/>
    <x v="0"/>
    <x v="2"/>
  </r>
  <r>
    <n v="340"/>
    <d v="2011-01-15T00:00:00"/>
    <n v="1"/>
    <n v="15"/>
    <b v="0"/>
    <n v="6"/>
    <n v="2"/>
    <x v="1"/>
    <x v="3"/>
    <n v="0.31819999999999998"/>
    <n v="0.36"/>
    <n v="0.19400000000000001"/>
    <x v="27"/>
    <x v="123"/>
    <n v="129"/>
    <x v="0"/>
    <x v="2"/>
  </r>
  <r>
    <n v="341"/>
    <d v="2011-01-15T00:00:00"/>
    <n v="1"/>
    <n v="16"/>
    <b v="0"/>
    <n v="6"/>
    <n v="2"/>
    <x v="1"/>
    <x v="10"/>
    <n v="0.33329999999999999"/>
    <n v="0.34"/>
    <n v="0.19400000000000001"/>
    <x v="28"/>
    <x v="73"/>
    <n v="128"/>
    <x v="0"/>
    <x v="3"/>
  </r>
  <r>
    <n v="342"/>
    <d v="2011-01-15T00:00:00"/>
    <n v="1"/>
    <n v="17"/>
    <b v="0"/>
    <n v="6"/>
    <n v="2"/>
    <x v="1"/>
    <x v="3"/>
    <n v="0.30299999999999999"/>
    <n v="0.36"/>
    <n v="0.28360000000000002"/>
    <x v="8"/>
    <x v="25"/>
    <n v="83"/>
    <x v="0"/>
    <x v="3"/>
  </r>
  <r>
    <n v="343"/>
    <d v="2011-01-15T00:00:00"/>
    <n v="1"/>
    <n v="18"/>
    <b v="0"/>
    <n v="6"/>
    <n v="2"/>
    <x v="1"/>
    <x v="11"/>
    <n v="0.28789999999999999"/>
    <n v="0.45"/>
    <n v="0.25369999999999998"/>
    <x v="13"/>
    <x v="94"/>
    <n v="84"/>
    <x v="0"/>
    <x v="3"/>
  </r>
  <r>
    <n v="344"/>
    <d v="2011-01-15T00:00:00"/>
    <n v="1"/>
    <n v="19"/>
    <b v="0"/>
    <n v="6"/>
    <n v="2"/>
    <x v="1"/>
    <x v="3"/>
    <n v="0.30299999999999999"/>
    <n v="0.39"/>
    <n v="0.25369999999999998"/>
    <x v="24"/>
    <x v="91"/>
    <n v="74"/>
    <x v="0"/>
    <x v="3"/>
  </r>
  <r>
    <n v="345"/>
    <d v="2011-01-15T00:00:00"/>
    <n v="1"/>
    <n v="20"/>
    <b v="0"/>
    <n v="6"/>
    <n v="2"/>
    <x v="1"/>
    <x v="3"/>
    <n v="0.30299999999999999"/>
    <n v="0.39"/>
    <n v="0.25369999999999998"/>
    <x v="15"/>
    <x v="96"/>
    <n v="41"/>
    <x v="0"/>
    <x v="0"/>
  </r>
  <r>
    <n v="346"/>
    <d v="2011-01-15T00:00:00"/>
    <n v="1"/>
    <n v="21"/>
    <b v="0"/>
    <n v="6"/>
    <n v="2"/>
    <x v="1"/>
    <x v="3"/>
    <n v="0.30299999999999999"/>
    <n v="0.39"/>
    <n v="0.22389999999999999"/>
    <x v="15"/>
    <x v="82"/>
    <n v="57"/>
    <x v="0"/>
    <x v="0"/>
  </r>
  <r>
    <n v="347"/>
    <d v="2011-01-15T00:00:00"/>
    <n v="1"/>
    <n v="22"/>
    <b v="0"/>
    <n v="6"/>
    <n v="2"/>
    <x v="1"/>
    <x v="11"/>
    <n v="0.31819999999999998"/>
    <n v="0.42"/>
    <n v="0.1045"/>
    <x v="3"/>
    <x v="16"/>
    <n v="26"/>
    <x v="0"/>
    <x v="0"/>
  </r>
  <r>
    <n v="348"/>
    <d v="2011-01-15T00:00:00"/>
    <n v="1"/>
    <n v="23"/>
    <b v="0"/>
    <n v="6"/>
    <n v="1"/>
    <x v="0"/>
    <x v="11"/>
    <n v="0.28789999999999999"/>
    <n v="0.45"/>
    <n v="0.28360000000000002"/>
    <x v="2"/>
    <x v="87"/>
    <n v="44"/>
    <x v="0"/>
    <x v="0"/>
  </r>
  <r>
    <n v="349"/>
    <d v="2011-01-16T00:00:00"/>
    <n v="1"/>
    <n v="0"/>
    <b v="0"/>
    <n v="0"/>
    <n v="1"/>
    <x v="0"/>
    <x v="12"/>
    <n v="0.30299999999999999"/>
    <n v="0.56000000000000005"/>
    <n v="0"/>
    <x v="15"/>
    <x v="39"/>
    <n v="39"/>
    <x v="0"/>
    <x v="0"/>
  </r>
  <r>
    <n v="350"/>
    <d v="2011-01-16T00:00:00"/>
    <n v="1"/>
    <n v="1"/>
    <b v="0"/>
    <n v="0"/>
    <n v="1"/>
    <x v="0"/>
    <x v="12"/>
    <n v="0.2727"/>
    <n v="0.56000000000000005"/>
    <n v="0.1343"/>
    <x v="17"/>
    <x v="23"/>
    <n v="23"/>
    <x v="0"/>
    <x v="0"/>
  </r>
  <r>
    <n v="351"/>
    <d v="2011-01-16T00:00:00"/>
    <n v="1"/>
    <n v="2"/>
    <b v="0"/>
    <n v="0"/>
    <n v="1"/>
    <x v="0"/>
    <x v="12"/>
    <n v="0.28789999999999999"/>
    <n v="0.56000000000000005"/>
    <n v="8.9599999999999999E-2"/>
    <x v="0"/>
    <x v="0"/>
    <n v="16"/>
    <x v="0"/>
    <x v="0"/>
  </r>
  <r>
    <n v="352"/>
    <d v="2011-01-16T00:00:00"/>
    <n v="1"/>
    <n v="3"/>
    <b v="0"/>
    <n v="0"/>
    <n v="1"/>
    <x v="0"/>
    <x v="1"/>
    <n v="0.2727"/>
    <n v="0.69"/>
    <n v="0"/>
    <x v="14"/>
    <x v="8"/>
    <n v="15"/>
    <x v="0"/>
    <x v="0"/>
  </r>
  <r>
    <n v="353"/>
    <d v="2011-01-16T00:00:00"/>
    <n v="1"/>
    <n v="4"/>
    <b v="0"/>
    <n v="0"/>
    <n v="1"/>
    <x v="0"/>
    <x v="12"/>
    <n v="0.2576"/>
    <n v="0.56000000000000005"/>
    <n v="0.16420000000000001"/>
    <x v="3"/>
    <x v="4"/>
    <n v="1"/>
    <x v="0"/>
    <x v="0"/>
  </r>
  <r>
    <n v="354"/>
    <d v="2011-01-16T00:00:00"/>
    <n v="1"/>
    <n v="5"/>
    <b v="0"/>
    <n v="0"/>
    <n v="2"/>
    <x v="1"/>
    <x v="12"/>
    <n v="0.2576"/>
    <n v="0.56000000000000005"/>
    <n v="0.16420000000000001"/>
    <x v="5"/>
    <x v="4"/>
    <n v="2"/>
    <x v="0"/>
    <x v="0"/>
  </r>
  <r>
    <n v="355"/>
    <d v="2011-01-16T00:00:00"/>
    <n v="1"/>
    <n v="6"/>
    <b v="0"/>
    <n v="0"/>
    <n v="2"/>
    <x v="1"/>
    <x v="12"/>
    <n v="0.2576"/>
    <n v="0.56000000000000005"/>
    <n v="0.16420000000000001"/>
    <x v="3"/>
    <x v="4"/>
    <n v="1"/>
    <x v="0"/>
    <x v="0"/>
  </r>
  <r>
    <n v="356"/>
    <d v="2011-01-16T00:00:00"/>
    <n v="1"/>
    <n v="7"/>
    <b v="0"/>
    <n v="0"/>
    <n v="2"/>
    <x v="1"/>
    <x v="0"/>
    <n v="0.21210000000000001"/>
    <n v="0.56000000000000005"/>
    <n v="0.29849999999999999"/>
    <x v="3"/>
    <x v="35"/>
    <n v="3"/>
    <x v="0"/>
    <x v="0"/>
  </r>
  <r>
    <n v="357"/>
    <d v="2011-01-16T00:00:00"/>
    <n v="1"/>
    <n v="8"/>
    <b v="0"/>
    <n v="0"/>
    <n v="1"/>
    <x v="0"/>
    <x v="1"/>
    <n v="0.21210000000000001"/>
    <n v="0.55000000000000004"/>
    <n v="0.28360000000000002"/>
    <x v="3"/>
    <x v="72"/>
    <n v="18"/>
    <x v="0"/>
    <x v="1"/>
  </r>
  <r>
    <n v="358"/>
    <d v="2011-01-16T00:00:00"/>
    <n v="1"/>
    <n v="9"/>
    <b v="0"/>
    <n v="0"/>
    <n v="1"/>
    <x v="0"/>
    <x v="1"/>
    <n v="0.21210000000000001"/>
    <n v="0.51"/>
    <n v="0.25369999999999998"/>
    <x v="0"/>
    <x v="31"/>
    <n v="32"/>
    <x v="0"/>
    <x v="1"/>
  </r>
  <r>
    <n v="359"/>
    <d v="2011-01-16T00:00:00"/>
    <n v="1"/>
    <n v="10"/>
    <b v="0"/>
    <n v="0"/>
    <n v="1"/>
    <x v="0"/>
    <x v="1"/>
    <n v="0.21210000000000001"/>
    <n v="0.51"/>
    <n v="0.28360000000000002"/>
    <x v="1"/>
    <x v="13"/>
    <n v="79"/>
    <x v="0"/>
    <x v="1"/>
  </r>
  <r>
    <n v="360"/>
    <d v="2011-01-16T00:00:00"/>
    <n v="1"/>
    <n v="11"/>
    <b v="0"/>
    <n v="0"/>
    <n v="1"/>
    <x v="0"/>
    <x v="0"/>
    <n v="0.2273"/>
    <n v="0.44"/>
    <n v="0.25369999999999998"/>
    <x v="29"/>
    <x v="14"/>
    <n v="93"/>
    <x v="0"/>
    <x v="1"/>
  </r>
  <r>
    <n v="361"/>
    <d v="2011-01-16T00:00:00"/>
    <n v="1"/>
    <n v="12"/>
    <b v="0"/>
    <n v="0"/>
    <n v="1"/>
    <x v="0"/>
    <x v="0"/>
    <n v="0.21210000000000001"/>
    <n v="0.41"/>
    <n v="0.28360000000000002"/>
    <x v="8"/>
    <x v="102"/>
    <n v="104"/>
    <x v="0"/>
    <x v="2"/>
  </r>
  <r>
    <n v="362"/>
    <d v="2011-01-16T00:00:00"/>
    <n v="1"/>
    <n v="13"/>
    <b v="0"/>
    <n v="0"/>
    <n v="1"/>
    <x v="0"/>
    <x v="12"/>
    <n v="0.2273"/>
    <n v="0.35"/>
    <n v="0.29849999999999999"/>
    <x v="29"/>
    <x v="73"/>
    <n v="118"/>
    <x v="0"/>
    <x v="2"/>
  </r>
  <r>
    <n v="363"/>
    <d v="2011-01-16T00:00:00"/>
    <n v="1"/>
    <n v="14"/>
    <b v="0"/>
    <n v="0"/>
    <n v="1"/>
    <x v="0"/>
    <x v="17"/>
    <n v="0.2727"/>
    <n v="0.36"/>
    <n v="0.25369999999999998"/>
    <x v="30"/>
    <x v="94"/>
    <n v="91"/>
    <x v="0"/>
    <x v="2"/>
  </r>
  <r>
    <n v="364"/>
    <d v="2011-01-16T00:00:00"/>
    <n v="1"/>
    <n v="15"/>
    <b v="0"/>
    <n v="0"/>
    <n v="1"/>
    <x v="0"/>
    <x v="12"/>
    <n v="0.2424"/>
    <n v="0.38"/>
    <n v="0.25369999999999998"/>
    <x v="10"/>
    <x v="78"/>
    <n v="113"/>
    <x v="0"/>
    <x v="2"/>
  </r>
  <r>
    <n v="365"/>
    <d v="2011-01-16T00:00:00"/>
    <n v="1"/>
    <n v="16"/>
    <b v="0"/>
    <n v="0"/>
    <n v="1"/>
    <x v="0"/>
    <x v="0"/>
    <n v="0.2273"/>
    <n v="0.38"/>
    <n v="0.22389999999999999"/>
    <x v="30"/>
    <x v="99"/>
    <n v="99"/>
    <x v="0"/>
    <x v="3"/>
  </r>
  <r>
    <n v="366"/>
    <d v="2011-01-16T00:00:00"/>
    <n v="1"/>
    <n v="17"/>
    <b v="0"/>
    <n v="0"/>
    <n v="1"/>
    <x v="0"/>
    <x v="1"/>
    <n v="0.21210000000000001"/>
    <n v="0.37"/>
    <n v="0.25369999999999998"/>
    <x v="29"/>
    <x v="70"/>
    <n v="105"/>
    <x v="0"/>
    <x v="3"/>
  </r>
  <r>
    <n v="367"/>
    <d v="2011-01-16T00:00:00"/>
    <n v="1"/>
    <n v="18"/>
    <b v="0"/>
    <n v="0"/>
    <n v="1"/>
    <x v="0"/>
    <x v="2"/>
    <n v="0.21210000000000001"/>
    <n v="0.4"/>
    <n v="0.16420000000000001"/>
    <x v="16"/>
    <x v="90"/>
    <n v="67"/>
    <x v="0"/>
    <x v="3"/>
  </r>
  <r>
    <n v="368"/>
    <d v="2011-01-16T00:00:00"/>
    <n v="1"/>
    <n v="19"/>
    <b v="0"/>
    <n v="0"/>
    <n v="1"/>
    <x v="0"/>
    <x v="15"/>
    <n v="0.19700000000000001"/>
    <n v="0.47"/>
    <n v="0.1343"/>
    <x v="24"/>
    <x v="12"/>
    <n v="61"/>
    <x v="0"/>
    <x v="3"/>
  </r>
  <r>
    <n v="369"/>
    <d v="2011-01-16T00:00:00"/>
    <n v="1"/>
    <n v="20"/>
    <b v="0"/>
    <n v="0"/>
    <n v="1"/>
    <x v="0"/>
    <x v="15"/>
    <n v="0.19700000000000001"/>
    <n v="0.47"/>
    <n v="0.16420000000000001"/>
    <x v="18"/>
    <x v="54"/>
    <n v="57"/>
    <x v="0"/>
    <x v="0"/>
  </r>
  <r>
    <n v="370"/>
    <d v="2011-01-16T00:00:00"/>
    <n v="1"/>
    <n v="21"/>
    <b v="0"/>
    <n v="0"/>
    <n v="1"/>
    <x v="0"/>
    <x v="15"/>
    <n v="0.19700000000000001"/>
    <n v="0.51"/>
    <n v="0.16420000000000001"/>
    <x v="15"/>
    <x v="97"/>
    <n v="28"/>
    <x v="0"/>
    <x v="0"/>
  </r>
  <r>
    <n v="371"/>
    <d v="2011-01-16T00:00:00"/>
    <n v="1"/>
    <n v="22"/>
    <b v="0"/>
    <n v="0"/>
    <n v="2"/>
    <x v="1"/>
    <x v="2"/>
    <n v="0.21210000000000001"/>
    <n v="0.49"/>
    <n v="0.1343"/>
    <x v="4"/>
    <x v="23"/>
    <n v="21"/>
    <x v="0"/>
    <x v="0"/>
  </r>
  <r>
    <n v="372"/>
    <d v="2011-01-16T00:00:00"/>
    <n v="1"/>
    <n v="23"/>
    <b v="0"/>
    <n v="0"/>
    <n v="2"/>
    <x v="1"/>
    <x v="2"/>
    <n v="0.2273"/>
    <n v="0.4"/>
    <n v="0.1045"/>
    <x v="3"/>
    <x v="72"/>
    <n v="18"/>
    <x v="0"/>
    <x v="0"/>
  </r>
  <r>
    <n v="373"/>
    <d v="2011-01-17T00:00:00"/>
    <n v="1"/>
    <n v="0"/>
    <b v="1"/>
    <n v="1"/>
    <n v="2"/>
    <x v="1"/>
    <x v="2"/>
    <n v="0.19700000000000001"/>
    <n v="0.47"/>
    <n v="0.22389999999999999"/>
    <x v="5"/>
    <x v="20"/>
    <n v="17"/>
    <x v="2"/>
    <x v="0"/>
  </r>
  <r>
    <n v="374"/>
    <d v="2011-01-17T00:00:00"/>
    <n v="1"/>
    <n v="1"/>
    <b v="1"/>
    <n v="1"/>
    <n v="2"/>
    <x v="1"/>
    <x v="2"/>
    <n v="0.19700000000000001"/>
    <n v="0.44"/>
    <n v="0.19400000000000001"/>
    <x v="5"/>
    <x v="89"/>
    <n v="16"/>
    <x v="2"/>
    <x v="0"/>
  </r>
  <r>
    <n v="375"/>
    <d v="2011-01-17T00:00:00"/>
    <n v="1"/>
    <n v="2"/>
    <b v="1"/>
    <n v="1"/>
    <n v="2"/>
    <x v="1"/>
    <x v="15"/>
    <n v="0.16669999999999999"/>
    <n v="0.43"/>
    <n v="0.25369999999999998"/>
    <x v="3"/>
    <x v="21"/>
    <n v="8"/>
    <x v="2"/>
    <x v="0"/>
  </r>
  <r>
    <n v="376"/>
    <d v="2011-01-17T00:00:00"/>
    <n v="1"/>
    <n v="3"/>
    <b v="1"/>
    <n v="1"/>
    <n v="2"/>
    <x v="1"/>
    <x v="15"/>
    <n v="0.18179999999999999"/>
    <n v="0.43"/>
    <n v="0.19400000000000001"/>
    <x v="3"/>
    <x v="6"/>
    <n v="2"/>
    <x v="2"/>
    <x v="0"/>
  </r>
  <r>
    <n v="377"/>
    <d v="2011-01-17T00:00:00"/>
    <n v="1"/>
    <n v="4"/>
    <b v="1"/>
    <n v="1"/>
    <n v="2"/>
    <x v="1"/>
    <x v="15"/>
    <n v="0.19700000000000001"/>
    <n v="0.43"/>
    <n v="0.1343"/>
    <x v="5"/>
    <x v="6"/>
    <n v="3"/>
    <x v="2"/>
    <x v="0"/>
  </r>
  <r>
    <n v="378"/>
    <d v="2011-01-17T00:00:00"/>
    <n v="1"/>
    <n v="5"/>
    <b v="1"/>
    <n v="1"/>
    <n v="2"/>
    <x v="1"/>
    <x v="15"/>
    <n v="0.19700000000000001"/>
    <n v="0.43"/>
    <n v="0.16420000000000001"/>
    <x v="3"/>
    <x v="4"/>
    <n v="1"/>
    <x v="2"/>
    <x v="0"/>
  </r>
  <r>
    <n v="379"/>
    <d v="2011-01-17T00:00:00"/>
    <n v="1"/>
    <n v="6"/>
    <b v="1"/>
    <n v="1"/>
    <n v="2"/>
    <x v="1"/>
    <x v="15"/>
    <n v="0.18179999999999999"/>
    <n v="0.43"/>
    <n v="0.19400000000000001"/>
    <x v="3"/>
    <x v="34"/>
    <n v="5"/>
    <x v="2"/>
    <x v="0"/>
  </r>
  <r>
    <n v="380"/>
    <d v="2011-01-17T00:00:00"/>
    <n v="1"/>
    <n v="7"/>
    <b v="1"/>
    <n v="1"/>
    <n v="2"/>
    <x v="1"/>
    <x v="13"/>
    <n v="0.18179999999999999"/>
    <n v="0.5"/>
    <n v="0.1343"/>
    <x v="17"/>
    <x v="33"/>
    <n v="13"/>
    <x v="2"/>
    <x v="0"/>
  </r>
  <r>
    <n v="381"/>
    <d v="2011-01-17T00:00:00"/>
    <n v="1"/>
    <n v="8"/>
    <b v="1"/>
    <n v="1"/>
    <n v="2"/>
    <x v="1"/>
    <x v="13"/>
    <n v="0.1515"/>
    <n v="0.47"/>
    <n v="0.22389999999999999"/>
    <x v="0"/>
    <x v="10"/>
    <n v="33"/>
    <x v="2"/>
    <x v="1"/>
  </r>
  <r>
    <n v="382"/>
    <d v="2011-01-17T00:00:00"/>
    <n v="1"/>
    <n v="9"/>
    <b v="1"/>
    <n v="1"/>
    <n v="2"/>
    <x v="1"/>
    <x v="13"/>
    <n v="0.1515"/>
    <n v="0.47"/>
    <n v="0.22389999999999999"/>
    <x v="1"/>
    <x v="87"/>
    <n v="47"/>
    <x v="2"/>
    <x v="1"/>
  </r>
  <r>
    <n v="383"/>
    <d v="2011-01-17T00:00:00"/>
    <n v="1"/>
    <n v="10"/>
    <b v="1"/>
    <n v="1"/>
    <n v="2"/>
    <x v="1"/>
    <x v="13"/>
    <n v="0.1515"/>
    <n v="0.5"/>
    <n v="0.25369999999999998"/>
    <x v="18"/>
    <x v="54"/>
    <n v="57"/>
    <x v="2"/>
    <x v="1"/>
  </r>
  <r>
    <n v="384"/>
    <d v="2011-01-17T00:00:00"/>
    <n v="1"/>
    <n v="11"/>
    <b v="1"/>
    <n v="1"/>
    <n v="2"/>
    <x v="1"/>
    <x v="13"/>
    <n v="0.1515"/>
    <n v="0.55000000000000004"/>
    <n v="0.19400000000000001"/>
    <x v="14"/>
    <x v="11"/>
    <n v="64"/>
    <x v="2"/>
    <x v="1"/>
  </r>
  <r>
    <n v="385"/>
    <d v="2011-01-17T00:00:00"/>
    <n v="1"/>
    <n v="12"/>
    <b v="1"/>
    <n v="1"/>
    <n v="2"/>
    <x v="1"/>
    <x v="15"/>
    <n v="0.19700000000000001"/>
    <n v="0.47"/>
    <n v="0.1343"/>
    <x v="22"/>
    <x v="14"/>
    <n v="80"/>
    <x v="2"/>
    <x v="2"/>
  </r>
  <r>
    <n v="386"/>
    <d v="2011-01-17T00:00:00"/>
    <n v="1"/>
    <n v="13"/>
    <b v="1"/>
    <n v="1"/>
    <n v="2"/>
    <x v="1"/>
    <x v="15"/>
    <n v="0.19700000000000001"/>
    <n v="0.47"/>
    <n v="0.1343"/>
    <x v="23"/>
    <x v="122"/>
    <n v="93"/>
    <x v="2"/>
    <x v="2"/>
  </r>
  <r>
    <n v="387"/>
    <d v="2011-01-17T00:00:00"/>
    <n v="1"/>
    <n v="14"/>
    <b v="1"/>
    <n v="1"/>
    <n v="2"/>
    <x v="1"/>
    <x v="15"/>
    <n v="0.21210000000000001"/>
    <n v="0.43"/>
    <n v="0.1045"/>
    <x v="6"/>
    <x v="64"/>
    <n v="86"/>
    <x v="2"/>
    <x v="2"/>
  </r>
  <r>
    <n v="388"/>
    <d v="2011-01-17T00:00:00"/>
    <n v="1"/>
    <n v="15"/>
    <b v="1"/>
    <n v="1"/>
    <n v="2"/>
    <x v="1"/>
    <x v="2"/>
    <n v="0.21210000000000001"/>
    <n v="0.47"/>
    <n v="0.16420000000000001"/>
    <x v="27"/>
    <x v="109"/>
    <n v="93"/>
    <x v="2"/>
    <x v="2"/>
  </r>
  <r>
    <n v="389"/>
    <d v="2011-01-17T00:00:00"/>
    <n v="1"/>
    <n v="16"/>
    <b v="1"/>
    <n v="1"/>
    <n v="2"/>
    <x v="1"/>
    <x v="2"/>
    <n v="0.21210000000000001"/>
    <n v="0.47"/>
    <n v="0.16420000000000001"/>
    <x v="15"/>
    <x v="83"/>
    <n v="82"/>
    <x v="2"/>
    <x v="3"/>
  </r>
  <r>
    <n v="390"/>
    <d v="2011-01-17T00:00:00"/>
    <n v="1"/>
    <n v="17"/>
    <b v="1"/>
    <n v="1"/>
    <n v="1"/>
    <x v="0"/>
    <x v="2"/>
    <n v="0.19700000000000001"/>
    <n v="0.51"/>
    <n v="0.19400000000000001"/>
    <x v="17"/>
    <x v="28"/>
    <n v="71"/>
    <x v="2"/>
    <x v="3"/>
  </r>
  <r>
    <n v="391"/>
    <d v="2011-01-17T00:00:00"/>
    <n v="1"/>
    <n v="18"/>
    <b v="1"/>
    <n v="1"/>
    <n v="2"/>
    <x v="1"/>
    <x v="15"/>
    <n v="0.16669999999999999"/>
    <n v="0.55000000000000004"/>
    <n v="0.25369999999999998"/>
    <x v="18"/>
    <x v="66"/>
    <n v="92"/>
    <x v="2"/>
    <x v="3"/>
  </r>
  <r>
    <n v="392"/>
    <d v="2011-01-17T00:00:00"/>
    <n v="1"/>
    <n v="19"/>
    <b v="1"/>
    <n v="1"/>
    <n v="3"/>
    <x v="2"/>
    <x v="15"/>
    <n v="0.18179999999999999"/>
    <n v="0.59"/>
    <n v="0.19400000000000001"/>
    <x v="4"/>
    <x v="29"/>
    <n v="60"/>
    <x v="2"/>
    <x v="3"/>
  </r>
  <r>
    <n v="393"/>
    <d v="2011-01-17T00:00:00"/>
    <n v="1"/>
    <n v="20"/>
    <b v="1"/>
    <n v="1"/>
    <n v="3"/>
    <x v="2"/>
    <x v="13"/>
    <n v="0.1515"/>
    <n v="0.8"/>
    <n v="0.19400000000000001"/>
    <x v="17"/>
    <x v="31"/>
    <n v="33"/>
    <x v="2"/>
    <x v="0"/>
  </r>
  <r>
    <n v="394"/>
    <d v="2011-01-17T00:00:00"/>
    <n v="1"/>
    <n v="21"/>
    <b v="1"/>
    <n v="1"/>
    <n v="3"/>
    <x v="2"/>
    <x v="13"/>
    <n v="0.1515"/>
    <n v="0.8"/>
    <n v="0.19400000000000001"/>
    <x v="0"/>
    <x v="9"/>
    <n v="27"/>
    <x v="2"/>
    <x v="0"/>
  </r>
  <r>
    <n v="395"/>
    <d v="2011-01-17T00:00:00"/>
    <n v="1"/>
    <n v="22"/>
    <b v="1"/>
    <n v="1"/>
    <n v="3"/>
    <x v="2"/>
    <x v="14"/>
    <n v="0.1212"/>
    <n v="0.93"/>
    <n v="0.25369999999999998"/>
    <x v="3"/>
    <x v="0"/>
    <n v="13"/>
    <x v="2"/>
    <x v="0"/>
  </r>
  <r>
    <n v="396"/>
    <d v="2011-01-17T00:00:00"/>
    <n v="1"/>
    <n v="23"/>
    <b v="1"/>
    <n v="1"/>
    <n v="3"/>
    <x v="2"/>
    <x v="13"/>
    <n v="0.13639999999999999"/>
    <n v="0.86"/>
    <n v="0.28360000000000002"/>
    <x v="5"/>
    <x v="35"/>
    <n v="4"/>
    <x v="2"/>
    <x v="0"/>
  </r>
  <r>
    <n v="397"/>
    <d v="2011-01-18T00:00:00"/>
    <n v="1"/>
    <n v="12"/>
    <b v="0"/>
    <n v="2"/>
    <n v="2"/>
    <x v="1"/>
    <x v="2"/>
    <n v="0.18179999999999999"/>
    <n v="0.86"/>
    <n v="0.32840000000000003"/>
    <x v="3"/>
    <x v="35"/>
    <n v="3"/>
    <x v="1"/>
    <x v="2"/>
  </r>
  <r>
    <n v="398"/>
    <d v="2011-01-18T00:00:00"/>
    <n v="1"/>
    <n v="13"/>
    <b v="0"/>
    <n v="2"/>
    <n v="2"/>
    <x v="1"/>
    <x v="2"/>
    <n v="0.19700000000000001"/>
    <n v="0.86"/>
    <n v="0.22389999999999999"/>
    <x v="3"/>
    <x v="97"/>
    <n v="22"/>
    <x v="1"/>
    <x v="2"/>
  </r>
  <r>
    <n v="399"/>
    <d v="2011-01-18T00:00:00"/>
    <n v="1"/>
    <n v="14"/>
    <b v="0"/>
    <n v="2"/>
    <n v="2"/>
    <x v="1"/>
    <x v="1"/>
    <n v="0.2273"/>
    <n v="0.8"/>
    <n v="0.16420000000000001"/>
    <x v="4"/>
    <x v="16"/>
    <n v="28"/>
    <x v="1"/>
    <x v="2"/>
  </r>
  <r>
    <n v="400"/>
    <d v="2011-01-18T00:00:00"/>
    <n v="1"/>
    <n v="15"/>
    <b v="0"/>
    <n v="2"/>
    <n v="2"/>
    <x v="1"/>
    <x v="1"/>
    <n v="0.2273"/>
    <n v="0.87"/>
    <n v="0.16420000000000001"/>
    <x v="0"/>
    <x v="1"/>
    <n v="35"/>
    <x v="1"/>
    <x v="2"/>
  </r>
  <r>
    <n v="401"/>
    <d v="2011-01-18T00:00:00"/>
    <n v="1"/>
    <n v="16"/>
    <b v="0"/>
    <n v="2"/>
    <n v="2"/>
    <x v="1"/>
    <x v="1"/>
    <n v="0.2273"/>
    <n v="0.87"/>
    <n v="0.19400000000000001"/>
    <x v="3"/>
    <x v="124"/>
    <n v="61"/>
    <x v="1"/>
    <x v="3"/>
  </r>
  <r>
    <n v="402"/>
    <d v="2011-01-18T00:00:00"/>
    <n v="1"/>
    <n v="17"/>
    <b v="0"/>
    <n v="2"/>
    <n v="2"/>
    <x v="1"/>
    <x v="1"/>
    <n v="0.2273"/>
    <n v="0.82"/>
    <n v="0.19400000000000001"/>
    <x v="5"/>
    <x v="125"/>
    <n v="125"/>
    <x v="1"/>
    <x v="3"/>
  </r>
  <r>
    <n v="403"/>
    <d v="2011-01-18T00:00:00"/>
    <n v="1"/>
    <n v="18"/>
    <b v="0"/>
    <n v="2"/>
    <n v="2"/>
    <x v="1"/>
    <x v="1"/>
    <n v="0.2273"/>
    <n v="0.8"/>
    <n v="0.16420000000000001"/>
    <x v="5"/>
    <x v="126"/>
    <n v="133"/>
    <x v="1"/>
    <x v="3"/>
  </r>
  <r>
    <n v="404"/>
    <d v="2011-01-18T00:00:00"/>
    <n v="1"/>
    <n v="19"/>
    <b v="0"/>
    <n v="2"/>
    <n v="2"/>
    <x v="1"/>
    <x v="1"/>
    <n v="0.2273"/>
    <n v="0.8"/>
    <n v="0.1343"/>
    <x v="5"/>
    <x v="52"/>
    <n v="99"/>
    <x v="1"/>
    <x v="3"/>
  </r>
  <r>
    <n v="405"/>
    <d v="2011-01-18T00:00:00"/>
    <n v="1"/>
    <n v="20"/>
    <b v="0"/>
    <n v="2"/>
    <n v="2"/>
    <x v="1"/>
    <x v="1"/>
    <n v="0.2727"/>
    <n v="0.87"/>
    <n v="0"/>
    <x v="3"/>
    <x v="93"/>
    <n v="83"/>
    <x v="1"/>
    <x v="0"/>
  </r>
  <r>
    <n v="406"/>
    <d v="2011-01-18T00:00:00"/>
    <n v="1"/>
    <n v="21"/>
    <b v="0"/>
    <n v="2"/>
    <n v="2"/>
    <x v="1"/>
    <x v="1"/>
    <n v="0.2424"/>
    <n v="0.93"/>
    <n v="0.1045"/>
    <x v="3"/>
    <x v="40"/>
    <n v="41"/>
    <x v="1"/>
    <x v="0"/>
  </r>
  <r>
    <n v="407"/>
    <d v="2011-01-18T00:00:00"/>
    <n v="1"/>
    <n v="22"/>
    <b v="0"/>
    <n v="2"/>
    <n v="2"/>
    <x v="1"/>
    <x v="1"/>
    <n v="0.2576"/>
    <n v="0.93"/>
    <n v="8.9599999999999999E-2"/>
    <x v="3"/>
    <x v="39"/>
    <n v="33"/>
    <x v="1"/>
    <x v="0"/>
  </r>
  <r>
    <n v="408"/>
    <d v="2011-01-18T00:00:00"/>
    <n v="1"/>
    <n v="23"/>
    <b v="0"/>
    <n v="2"/>
    <n v="2"/>
    <x v="1"/>
    <x v="1"/>
    <n v="0.2727"/>
    <n v="0.93"/>
    <n v="0"/>
    <x v="5"/>
    <x v="23"/>
    <n v="20"/>
    <x v="1"/>
    <x v="0"/>
  </r>
  <r>
    <n v="409"/>
    <d v="2011-01-19T00:00:00"/>
    <n v="1"/>
    <n v="0"/>
    <b v="0"/>
    <n v="3"/>
    <n v="2"/>
    <x v="1"/>
    <x v="1"/>
    <n v="0.2727"/>
    <n v="0.93"/>
    <n v="0"/>
    <x v="3"/>
    <x v="35"/>
    <n v="3"/>
    <x v="1"/>
    <x v="0"/>
  </r>
  <r>
    <n v="410"/>
    <d v="2011-01-19T00:00:00"/>
    <n v="1"/>
    <n v="1"/>
    <b v="0"/>
    <n v="3"/>
    <n v="3"/>
    <x v="2"/>
    <x v="1"/>
    <n v="0.2273"/>
    <n v="0.93"/>
    <n v="0.1343"/>
    <x v="5"/>
    <x v="8"/>
    <n v="7"/>
    <x v="1"/>
    <x v="0"/>
  </r>
  <r>
    <n v="411"/>
    <d v="2011-01-19T00:00:00"/>
    <n v="1"/>
    <n v="2"/>
    <b v="0"/>
    <n v="3"/>
    <n v="3"/>
    <x v="2"/>
    <x v="1"/>
    <n v="0.2273"/>
    <n v="0.93"/>
    <n v="0.1343"/>
    <x v="3"/>
    <x v="35"/>
    <n v="3"/>
    <x v="1"/>
    <x v="0"/>
  </r>
  <r>
    <n v="412"/>
    <d v="2011-01-19T00:00:00"/>
    <n v="1"/>
    <n v="4"/>
    <b v="0"/>
    <n v="3"/>
    <n v="3"/>
    <x v="2"/>
    <x v="1"/>
    <n v="0.2273"/>
    <n v="0.93"/>
    <n v="0.1343"/>
    <x v="5"/>
    <x v="4"/>
    <n v="2"/>
    <x v="1"/>
    <x v="0"/>
  </r>
  <r>
    <n v="413"/>
    <d v="2011-01-19T00:00:00"/>
    <n v="1"/>
    <n v="5"/>
    <b v="0"/>
    <n v="3"/>
    <n v="2"/>
    <x v="1"/>
    <x v="1"/>
    <n v="0.2576"/>
    <n v="0.93"/>
    <n v="8.9599999999999999E-2"/>
    <x v="3"/>
    <x v="7"/>
    <n v="7"/>
    <x v="1"/>
    <x v="0"/>
  </r>
  <r>
    <n v="414"/>
    <d v="2011-01-19T00:00:00"/>
    <n v="1"/>
    <n v="6"/>
    <b v="0"/>
    <n v="3"/>
    <n v="2"/>
    <x v="1"/>
    <x v="1"/>
    <n v="0.2576"/>
    <n v="0.93"/>
    <n v="8.9599999999999999E-2"/>
    <x v="3"/>
    <x v="1"/>
    <n v="32"/>
    <x v="1"/>
    <x v="0"/>
  </r>
  <r>
    <n v="415"/>
    <d v="2011-01-19T00:00:00"/>
    <n v="1"/>
    <n v="7"/>
    <b v="0"/>
    <n v="3"/>
    <n v="2"/>
    <x v="1"/>
    <x v="0"/>
    <n v="0.2576"/>
    <n v="0.92"/>
    <n v="0.1045"/>
    <x v="5"/>
    <x v="121"/>
    <n v="90"/>
    <x v="1"/>
    <x v="0"/>
  </r>
  <r>
    <n v="416"/>
    <d v="2011-01-19T00:00:00"/>
    <n v="1"/>
    <n v="8"/>
    <b v="0"/>
    <n v="3"/>
    <n v="2"/>
    <x v="1"/>
    <x v="0"/>
    <n v="0.2576"/>
    <n v="0.93"/>
    <n v="0.1045"/>
    <x v="5"/>
    <x v="127"/>
    <n v="197"/>
    <x v="1"/>
    <x v="1"/>
  </r>
  <r>
    <n v="417"/>
    <d v="2011-01-19T00:00:00"/>
    <n v="1"/>
    <n v="9"/>
    <b v="0"/>
    <n v="3"/>
    <n v="2"/>
    <x v="1"/>
    <x v="0"/>
    <n v="0.2576"/>
    <n v="0.93"/>
    <n v="0.1045"/>
    <x v="4"/>
    <x v="128"/>
    <n v="109"/>
    <x v="1"/>
    <x v="1"/>
  </r>
  <r>
    <n v="418"/>
    <d v="2011-01-19T00:00:00"/>
    <n v="1"/>
    <n v="10"/>
    <b v="0"/>
    <n v="3"/>
    <n v="2"/>
    <x v="1"/>
    <x v="12"/>
    <n v="0.2727"/>
    <n v="0.93"/>
    <n v="0.1343"/>
    <x v="5"/>
    <x v="24"/>
    <n v="47"/>
    <x v="1"/>
    <x v="1"/>
  </r>
  <r>
    <n v="419"/>
    <d v="2011-01-19T00:00:00"/>
    <n v="1"/>
    <n v="11"/>
    <b v="0"/>
    <n v="3"/>
    <n v="2"/>
    <x v="1"/>
    <x v="17"/>
    <n v="0.30299999999999999"/>
    <n v="0.87"/>
    <n v="8.9599999999999999E-2"/>
    <x v="2"/>
    <x v="12"/>
    <n v="52"/>
    <x v="1"/>
    <x v="1"/>
  </r>
  <r>
    <n v="420"/>
    <d v="2011-01-19T00:00:00"/>
    <n v="1"/>
    <n v="12"/>
    <b v="0"/>
    <n v="3"/>
    <n v="2"/>
    <x v="1"/>
    <x v="11"/>
    <n v="0.31819999999999998"/>
    <n v="0.81"/>
    <n v="8.9599999999999999E-2"/>
    <x v="2"/>
    <x v="65"/>
    <n v="70"/>
    <x v="1"/>
    <x v="2"/>
  </r>
  <r>
    <n v="421"/>
    <d v="2011-01-19T00:00:00"/>
    <n v="1"/>
    <n v="13"/>
    <b v="0"/>
    <n v="3"/>
    <n v="1"/>
    <x v="0"/>
    <x v="9"/>
    <n v="0.40910000000000002"/>
    <n v="0.62"/>
    <n v="0.28360000000000002"/>
    <x v="16"/>
    <x v="28"/>
    <n v="78"/>
    <x v="1"/>
    <x v="2"/>
  </r>
  <r>
    <n v="422"/>
    <d v="2011-01-19T00:00:00"/>
    <n v="1"/>
    <n v="14"/>
    <b v="0"/>
    <n v="3"/>
    <n v="1"/>
    <x v="0"/>
    <x v="9"/>
    <n v="0.40910000000000002"/>
    <n v="0.57999999999999996"/>
    <n v="0.25369999999999998"/>
    <x v="18"/>
    <x v="56"/>
    <n v="75"/>
    <x v="1"/>
    <x v="2"/>
  </r>
  <r>
    <n v="423"/>
    <d v="2011-01-19T00:00:00"/>
    <n v="1"/>
    <n v="15"/>
    <b v="0"/>
    <n v="3"/>
    <n v="1"/>
    <x v="0"/>
    <x v="9"/>
    <n v="0.40910000000000002"/>
    <n v="0.54"/>
    <n v="0.28360000000000002"/>
    <x v="17"/>
    <x v="78"/>
    <n v="82"/>
    <x v="1"/>
    <x v="2"/>
  </r>
  <r>
    <n v="424"/>
    <d v="2011-01-19T00:00:00"/>
    <n v="1"/>
    <n v="16"/>
    <b v="0"/>
    <n v="3"/>
    <n v="1"/>
    <x v="0"/>
    <x v="4"/>
    <n v="0.39389999999999997"/>
    <n v="0.57999999999999996"/>
    <n v="0.3881"/>
    <x v="22"/>
    <x v="111"/>
    <n v="104"/>
    <x v="1"/>
    <x v="3"/>
  </r>
  <r>
    <n v="425"/>
    <d v="2011-01-19T00:00:00"/>
    <n v="1"/>
    <n v="17"/>
    <b v="0"/>
    <n v="3"/>
    <n v="1"/>
    <x v="0"/>
    <x v="5"/>
    <n v="0.33329999999999999"/>
    <n v="0.56999999999999995"/>
    <n v="0.32840000000000003"/>
    <x v="18"/>
    <x v="84"/>
    <n v="197"/>
    <x v="1"/>
    <x v="3"/>
  </r>
  <r>
    <n v="426"/>
    <d v="2011-01-19T00:00:00"/>
    <n v="1"/>
    <n v="18"/>
    <b v="0"/>
    <n v="3"/>
    <n v="1"/>
    <x v="0"/>
    <x v="10"/>
    <n v="0.31819999999999998"/>
    <n v="0.61"/>
    <n v="0.28360000000000002"/>
    <x v="2"/>
    <x v="117"/>
    <n v="161"/>
    <x v="1"/>
    <x v="3"/>
  </r>
  <r>
    <n v="427"/>
    <d v="2011-01-19T00:00:00"/>
    <n v="1"/>
    <n v="19"/>
    <b v="0"/>
    <n v="3"/>
    <n v="1"/>
    <x v="0"/>
    <x v="3"/>
    <n v="0.28789999999999999"/>
    <n v="0.56999999999999995"/>
    <n v="0.41789999999999999"/>
    <x v="17"/>
    <x v="123"/>
    <n v="112"/>
    <x v="1"/>
    <x v="3"/>
  </r>
  <r>
    <n v="428"/>
    <d v="2011-01-19T00:00:00"/>
    <n v="1"/>
    <n v="20"/>
    <b v="0"/>
    <n v="3"/>
    <n v="1"/>
    <x v="0"/>
    <x v="3"/>
    <n v="0.30299999999999999"/>
    <n v="0.49"/>
    <n v="0.29849999999999999"/>
    <x v="4"/>
    <x v="64"/>
    <n v="76"/>
    <x v="1"/>
    <x v="0"/>
  </r>
  <r>
    <n v="429"/>
    <d v="2011-01-19T00:00:00"/>
    <n v="1"/>
    <n v="21"/>
    <b v="0"/>
    <n v="3"/>
    <n v="1"/>
    <x v="0"/>
    <x v="3"/>
    <n v="0.28789999999999999"/>
    <n v="0.49"/>
    <n v="0.41789999999999999"/>
    <x v="17"/>
    <x v="11"/>
    <n v="59"/>
    <x v="1"/>
    <x v="0"/>
  </r>
  <r>
    <n v="430"/>
    <d v="2011-01-19T00:00:00"/>
    <n v="1"/>
    <n v="22"/>
    <b v="0"/>
    <n v="3"/>
    <n v="1"/>
    <x v="0"/>
    <x v="11"/>
    <n v="0.30299999999999999"/>
    <n v="0.52"/>
    <n v="0.16420000000000001"/>
    <x v="15"/>
    <x v="42"/>
    <n v="59"/>
    <x v="1"/>
    <x v="0"/>
  </r>
  <r>
    <n v="431"/>
    <d v="2011-01-19T00:00:00"/>
    <n v="1"/>
    <n v="23"/>
    <b v="0"/>
    <n v="3"/>
    <n v="1"/>
    <x v="0"/>
    <x v="11"/>
    <n v="0.2727"/>
    <n v="0.52"/>
    <n v="0.4627"/>
    <x v="5"/>
    <x v="2"/>
    <n v="28"/>
    <x v="1"/>
    <x v="0"/>
  </r>
  <r>
    <n v="432"/>
    <d v="2011-01-20T00:00:00"/>
    <n v="1"/>
    <n v="0"/>
    <b v="0"/>
    <n v="4"/>
    <n v="1"/>
    <x v="0"/>
    <x v="12"/>
    <n v="0.2273"/>
    <n v="0.56000000000000005"/>
    <n v="0.3881"/>
    <x v="2"/>
    <x v="21"/>
    <n v="13"/>
    <x v="1"/>
    <x v="0"/>
  </r>
  <r>
    <n v="433"/>
    <d v="2011-01-20T00:00:00"/>
    <n v="1"/>
    <n v="1"/>
    <b v="0"/>
    <n v="4"/>
    <n v="1"/>
    <x v="0"/>
    <x v="12"/>
    <n v="0.2727"/>
    <n v="0.56000000000000005"/>
    <n v="0"/>
    <x v="4"/>
    <x v="35"/>
    <n v="5"/>
    <x v="1"/>
    <x v="0"/>
  </r>
  <r>
    <n v="434"/>
    <d v="2011-01-20T00:00:00"/>
    <n v="1"/>
    <n v="2"/>
    <b v="0"/>
    <n v="4"/>
    <n v="1"/>
    <x v="0"/>
    <x v="12"/>
    <n v="0.2727"/>
    <n v="0.56000000000000005"/>
    <n v="0"/>
    <x v="3"/>
    <x v="6"/>
    <n v="2"/>
    <x v="1"/>
    <x v="0"/>
  </r>
  <r>
    <n v="435"/>
    <d v="2011-01-20T00:00:00"/>
    <n v="1"/>
    <n v="3"/>
    <b v="0"/>
    <n v="4"/>
    <n v="1"/>
    <x v="0"/>
    <x v="12"/>
    <n v="0.2576"/>
    <n v="0.56000000000000005"/>
    <n v="0.16420000000000001"/>
    <x v="3"/>
    <x v="4"/>
    <n v="1"/>
    <x v="1"/>
    <x v="0"/>
  </r>
  <r>
    <n v="436"/>
    <d v="2011-01-20T00:00:00"/>
    <n v="1"/>
    <n v="4"/>
    <b v="0"/>
    <n v="4"/>
    <n v="1"/>
    <x v="0"/>
    <x v="12"/>
    <n v="0.2576"/>
    <n v="0.56000000000000005"/>
    <n v="0.16420000000000001"/>
    <x v="3"/>
    <x v="4"/>
    <n v="1"/>
    <x v="1"/>
    <x v="0"/>
  </r>
  <r>
    <n v="437"/>
    <d v="2011-01-20T00:00:00"/>
    <n v="1"/>
    <n v="5"/>
    <b v="0"/>
    <n v="4"/>
    <n v="1"/>
    <x v="0"/>
    <x v="0"/>
    <n v="0.2273"/>
    <n v="0.6"/>
    <n v="0.22389999999999999"/>
    <x v="3"/>
    <x v="8"/>
    <n v="6"/>
    <x v="1"/>
    <x v="0"/>
  </r>
  <r>
    <n v="438"/>
    <d v="2011-01-20T00:00:00"/>
    <n v="1"/>
    <n v="6"/>
    <b v="0"/>
    <n v="4"/>
    <n v="1"/>
    <x v="0"/>
    <x v="1"/>
    <n v="0.21210000000000001"/>
    <n v="0.6"/>
    <n v="0.22389999999999999"/>
    <x v="3"/>
    <x v="96"/>
    <n v="35"/>
    <x v="1"/>
    <x v="0"/>
  </r>
  <r>
    <n v="439"/>
    <d v="2011-01-20T00:00:00"/>
    <n v="1"/>
    <n v="7"/>
    <b v="0"/>
    <n v="4"/>
    <n v="1"/>
    <x v="0"/>
    <x v="1"/>
    <n v="0.21210000000000001"/>
    <n v="0.55000000000000004"/>
    <n v="0.22389999999999999"/>
    <x v="5"/>
    <x v="129"/>
    <n v="101"/>
    <x v="1"/>
    <x v="0"/>
  </r>
  <r>
    <n v="440"/>
    <d v="2011-01-20T00:00:00"/>
    <n v="1"/>
    <n v="8"/>
    <b v="0"/>
    <n v="4"/>
    <n v="1"/>
    <x v="0"/>
    <x v="1"/>
    <n v="0.21210000000000001"/>
    <n v="0.55000000000000004"/>
    <n v="0.28360000000000002"/>
    <x v="4"/>
    <x v="130"/>
    <n v="249"/>
    <x v="1"/>
    <x v="1"/>
  </r>
  <r>
    <n v="441"/>
    <d v="2011-01-20T00:00:00"/>
    <n v="1"/>
    <n v="9"/>
    <b v="0"/>
    <n v="4"/>
    <n v="2"/>
    <x v="1"/>
    <x v="0"/>
    <n v="0.2273"/>
    <n v="0.52"/>
    <n v="0.22389999999999999"/>
    <x v="0"/>
    <x v="131"/>
    <n v="143"/>
    <x v="1"/>
    <x v="1"/>
  </r>
  <r>
    <n v="442"/>
    <d v="2011-01-20T00:00:00"/>
    <n v="1"/>
    <n v="10"/>
    <b v="0"/>
    <n v="4"/>
    <n v="1"/>
    <x v="0"/>
    <x v="12"/>
    <n v="0.2273"/>
    <n v="0.48"/>
    <n v="0.29849999999999999"/>
    <x v="5"/>
    <x v="90"/>
    <n v="57"/>
    <x v="1"/>
    <x v="1"/>
  </r>
  <r>
    <n v="443"/>
    <d v="2011-01-20T00:00:00"/>
    <n v="1"/>
    <n v="11"/>
    <b v="0"/>
    <n v="4"/>
    <n v="2"/>
    <x v="1"/>
    <x v="17"/>
    <n v="0.2727"/>
    <n v="0.45"/>
    <n v="0.16420000000000001"/>
    <x v="2"/>
    <x v="36"/>
    <n v="68"/>
    <x v="1"/>
    <x v="1"/>
  </r>
  <r>
    <n v="444"/>
    <d v="2011-01-20T00:00:00"/>
    <n v="1"/>
    <n v="12"/>
    <b v="0"/>
    <n v="4"/>
    <n v="2"/>
    <x v="1"/>
    <x v="11"/>
    <n v="0.33329999999999999"/>
    <n v="0.42"/>
    <n v="0"/>
    <x v="18"/>
    <x v="99"/>
    <n v="84"/>
    <x v="1"/>
    <x v="2"/>
  </r>
  <r>
    <n v="445"/>
    <d v="2011-01-20T00:00:00"/>
    <n v="1"/>
    <n v="13"/>
    <b v="0"/>
    <n v="4"/>
    <n v="2"/>
    <x v="1"/>
    <x v="17"/>
    <n v="0.28789999999999999"/>
    <n v="0.45"/>
    <n v="0.1045"/>
    <x v="6"/>
    <x v="132"/>
    <n v="98"/>
    <x v="1"/>
    <x v="2"/>
  </r>
  <r>
    <n v="446"/>
    <d v="2011-01-20T00:00:00"/>
    <n v="1"/>
    <n v="14"/>
    <b v="0"/>
    <n v="4"/>
    <n v="2"/>
    <x v="1"/>
    <x v="11"/>
    <n v="0.30299999999999999"/>
    <n v="0.45"/>
    <n v="0.1343"/>
    <x v="15"/>
    <x v="102"/>
    <n v="81"/>
    <x v="1"/>
    <x v="2"/>
  </r>
  <r>
    <n v="447"/>
    <d v="2011-01-20T00:00:00"/>
    <n v="1"/>
    <n v="15"/>
    <b v="0"/>
    <n v="4"/>
    <n v="2"/>
    <x v="1"/>
    <x v="3"/>
    <n v="0.31819999999999998"/>
    <n v="0.45"/>
    <n v="0.19400000000000001"/>
    <x v="1"/>
    <x v="133"/>
    <n v="70"/>
    <x v="1"/>
    <x v="2"/>
  </r>
  <r>
    <n v="448"/>
    <d v="2011-01-20T00:00:00"/>
    <n v="1"/>
    <n v="16"/>
    <b v="0"/>
    <n v="4"/>
    <n v="2"/>
    <x v="1"/>
    <x v="11"/>
    <n v="0.30299999999999999"/>
    <n v="0.49"/>
    <n v="0.1343"/>
    <x v="1"/>
    <x v="93"/>
    <n v="91"/>
    <x v="1"/>
    <x v="3"/>
  </r>
  <r>
    <n v="449"/>
    <d v="2011-01-20T00:00:00"/>
    <n v="1"/>
    <n v="17"/>
    <b v="0"/>
    <n v="4"/>
    <n v="2"/>
    <x v="1"/>
    <x v="11"/>
    <n v="0.31819999999999998"/>
    <n v="0.49"/>
    <n v="0.1045"/>
    <x v="1"/>
    <x v="134"/>
    <n v="215"/>
    <x v="1"/>
    <x v="3"/>
  </r>
  <r>
    <n v="450"/>
    <d v="2011-01-20T00:00:00"/>
    <n v="1"/>
    <n v="18"/>
    <b v="0"/>
    <n v="4"/>
    <n v="2"/>
    <x v="1"/>
    <x v="12"/>
    <n v="0.2576"/>
    <n v="0.56000000000000005"/>
    <n v="0.19400000000000001"/>
    <x v="5"/>
    <x v="103"/>
    <n v="185"/>
    <x v="1"/>
    <x v="3"/>
  </r>
  <r>
    <n v="451"/>
    <d v="2011-01-20T00:00:00"/>
    <n v="1"/>
    <n v="19"/>
    <b v="0"/>
    <n v="4"/>
    <n v="1"/>
    <x v="0"/>
    <x v="12"/>
    <n v="0.2273"/>
    <n v="0.56000000000000005"/>
    <n v="0.32840000000000003"/>
    <x v="15"/>
    <x v="44"/>
    <n v="152"/>
    <x v="1"/>
    <x v="3"/>
  </r>
  <r>
    <n v="452"/>
    <d v="2011-01-20T00:00:00"/>
    <n v="1"/>
    <n v="20"/>
    <b v="0"/>
    <n v="4"/>
    <n v="2"/>
    <x v="1"/>
    <x v="12"/>
    <n v="0.2424"/>
    <n v="0.6"/>
    <n v="0.28360000000000002"/>
    <x v="4"/>
    <x v="125"/>
    <n v="126"/>
    <x v="1"/>
    <x v="0"/>
  </r>
  <r>
    <n v="453"/>
    <d v="2011-01-20T00:00:00"/>
    <n v="1"/>
    <n v="21"/>
    <b v="0"/>
    <n v="4"/>
    <n v="2"/>
    <x v="1"/>
    <x v="0"/>
    <n v="0.2273"/>
    <n v="0.6"/>
    <n v="0.25369999999999998"/>
    <x v="0"/>
    <x v="25"/>
    <n v="57"/>
    <x v="1"/>
    <x v="0"/>
  </r>
  <r>
    <n v="454"/>
    <d v="2011-01-20T00:00:00"/>
    <n v="1"/>
    <n v="22"/>
    <b v="0"/>
    <n v="4"/>
    <n v="2"/>
    <x v="1"/>
    <x v="0"/>
    <n v="0.21210000000000001"/>
    <n v="0.65"/>
    <n v="0.28360000000000002"/>
    <x v="3"/>
    <x v="90"/>
    <n v="56"/>
    <x v="1"/>
    <x v="0"/>
  </r>
  <r>
    <n v="455"/>
    <d v="2011-01-20T00:00:00"/>
    <n v="1"/>
    <n v="23"/>
    <b v="0"/>
    <n v="4"/>
    <n v="2"/>
    <x v="1"/>
    <x v="0"/>
    <n v="0.21210000000000001"/>
    <n v="0.65"/>
    <n v="0.32840000000000003"/>
    <x v="0"/>
    <x v="95"/>
    <n v="31"/>
    <x v="1"/>
    <x v="0"/>
  </r>
  <r>
    <n v="456"/>
    <d v="2011-01-21T00:00:00"/>
    <n v="1"/>
    <n v="0"/>
    <b v="0"/>
    <n v="5"/>
    <n v="2"/>
    <x v="1"/>
    <x v="0"/>
    <n v="0.2273"/>
    <n v="0.7"/>
    <n v="0.25369999999999998"/>
    <x v="5"/>
    <x v="32"/>
    <n v="21"/>
    <x v="1"/>
    <x v="0"/>
  </r>
  <r>
    <n v="457"/>
    <d v="2011-01-21T00:00:00"/>
    <n v="1"/>
    <n v="1"/>
    <b v="0"/>
    <n v="5"/>
    <n v="2"/>
    <x v="1"/>
    <x v="0"/>
    <n v="0.2273"/>
    <n v="0.7"/>
    <n v="0.25369999999999998"/>
    <x v="3"/>
    <x v="8"/>
    <n v="6"/>
    <x v="1"/>
    <x v="0"/>
  </r>
  <r>
    <n v="458"/>
    <d v="2011-01-21T00:00:00"/>
    <n v="1"/>
    <n v="2"/>
    <b v="0"/>
    <n v="5"/>
    <n v="3"/>
    <x v="2"/>
    <x v="0"/>
    <n v="0.2424"/>
    <n v="0.75"/>
    <n v="0.16420000000000001"/>
    <x v="3"/>
    <x v="6"/>
    <n v="2"/>
    <x v="1"/>
    <x v="0"/>
  </r>
  <r>
    <n v="459"/>
    <d v="2011-01-21T00:00:00"/>
    <n v="1"/>
    <n v="3"/>
    <b v="0"/>
    <n v="5"/>
    <n v="3"/>
    <x v="2"/>
    <x v="1"/>
    <n v="0.21210000000000001"/>
    <n v="0.8"/>
    <n v="0.29849999999999999"/>
    <x v="3"/>
    <x v="4"/>
    <n v="1"/>
    <x v="1"/>
    <x v="0"/>
  </r>
  <r>
    <n v="460"/>
    <d v="2011-01-21T00:00:00"/>
    <n v="1"/>
    <n v="4"/>
    <b v="0"/>
    <n v="5"/>
    <n v="2"/>
    <x v="1"/>
    <x v="1"/>
    <n v="0.2576"/>
    <n v="0.87"/>
    <n v="8.9599999999999999E-2"/>
    <x v="3"/>
    <x v="4"/>
    <n v="1"/>
    <x v="1"/>
    <x v="0"/>
  </r>
  <r>
    <n v="461"/>
    <d v="2011-01-21T00:00:00"/>
    <n v="1"/>
    <n v="5"/>
    <b v="0"/>
    <n v="5"/>
    <n v="1"/>
    <x v="0"/>
    <x v="0"/>
    <n v="0.19700000000000001"/>
    <n v="0.6"/>
    <n v="0.41789999999999999"/>
    <x v="5"/>
    <x v="22"/>
    <n v="5"/>
    <x v="1"/>
    <x v="0"/>
  </r>
  <r>
    <n v="462"/>
    <d v="2011-01-21T00:00:00"/>
    <n v="1"/>
    <n v="6"/>
    <b v="0"/>
    <n v="5"/>
    <n v="1"/>
    <x v="0"/>
    <x v="1"/>
    <n v="0.21210000000000001"/>
    <n v="0.55000000000000004"/>
    <n v="0.25369999999999998"/>
    <x v="3"/>
    <x v="2"/>
    <n v="27"/>
    <x v="1"/>
    <x v="0"/>
  </r>
  <r>
    <n v="463"/>
    <d v="2011-01-21T00:00:00"/>
    <n v="1"/>
    <n v="7"/>
    <b v="0"/>
    <n v="5"/>
    <n v="1"/>
    <x v="0"/>
    <x v="2"/>
    <n v="0.18179999999999999"/>
    <n v="0.51"/>
    <n v="0.28360000000000002"/>
    <x v="4"/>
    <x v="43"/>
    <n v="68"/>
    <x v="1"/>
    <x v="0"/>
  </r>
  <r>
    <n v="464"/>
    <d v="2011-01-21T00:00:00"/>
    <n v="1"/>
    <n v="8"/>
    <b v="0"/>
    <n v="5"/>
    <n v="1"/>
    <x v="0"/>
    <x v="2"/>
    <n v="0.18179999999999999"/>
    <n v="0.47"/>
    <n v="0.32840000000000003"/>
    <x v="18"/>
    <x v="135"/>
    <n v="217"/>
    <x v="1"/>
    <x v="1"/>
  </r>
  <r>
    <n v="465"/>
    <d v="2011-01-21T00:00:00"/>
    <n v="1"/>
    <n v="9"/>
    <b v="0"/>
    <n v="5"/>
    <n v="1"/>
    <x v="0"/>
    <x v="2"/>
    <n v="0.18179999999999999"/>
    <n v="0.51"/>
    <n v="0.35820000000000002"/>
    <x v="18"/>
    <x v="136"/>
    <n v="166"/>
    <x v="1"/>
    <x v="1"/>
  </r>
  <r>
    <n v="466"/>
    <d v="2011-01-21T00:00:00"/>
    <n v="1"/>
    <n v="10"/>
    <b v="0"/>
    <n v="5"/>
    <n v="1"/>
    <x v="0"/>
    <x v="2"/>
    <n v="0.16669999999999999"/>
    <n v="0.47"/>
    <n v="0.4627"/>
    <x v="15"/>
    <x v="77"/>
    <n v="63"/>
    <x v="1"/>
    <x v="1"/>
  </r>
  <r>
    <n v="467"/>
    <d v="2011-01-21T00:00:00"/>
    <n v="1"/>
    <n v="11"/>
    <b v="0"/>
    <n v="5"/>
    <n v="1"/>
    <x v="0"/>
    <x v="1"/>
    <n v="0.18179999999999999"/>
    <n v="0.41"/>
    <n v="0.4627"/>
    <x v="15"/>
    <x v="42"/>
    <n v="59"/>
    <x v="1"/>
    <x v="1"/>
  </r>
  <r>
    <n v="468"/>
    <d v="2011-01-21T00:00:00"/>
    <n v="1"/>
    <n v="12"/>
    <b v="0"/>
    <n v="5"/>
    <n v="1"/>
    <x v="0"/>
    <x v="1"/>
    <n v="0.18179999999999999"/>
    <n v="0.27"/>
    <n v="0.58209999999999995"/>
    <x v="16"/>
    <x v="28"/>
    <n v="78"/>
    <x v="1"/>
    <x v="2"/>
  </r>
  <r>
    <n v="469"/>
    <d v="2011-01-21T00:00:00"/>
    <n v="1"/>
    <n v="13"/>
    <b v="0"/>
    <n v="5"/>
    <n v="1"/>
    <x v="0"/>
    <x v="2"/>
    <n v="0.1515"/>
    <n v="0.21"/>
    <n v="0.58209999999999995"/>
    <x v="1"/>
    <x v="65"/>
    <n v="73"/>
    <x v="1"/>
    <x v="2"/>
  </r>
  <r>
    <n v="470"/>
    <d v="2011-01-21T00:00:00"/>
    <n v="1"/>
    <n v="14"/>
    <b v="0"/>
    <n v="5"/>
    <n v="1"/>
    <x v="0"/>
    <x v="2"/>
    <n v="0.1515"/>
    <n v="0.25"/>
    <n v="0.52239999999999998"/>
    <x v="15"/>
    <x v="90"/>
    <n v="62"/>
    <x v="1"/>
    <x v="2"/>
  </r>
  <r>
    <n v="471"/>
    <d v="2011-01-21T00:00:00"/>
    <n v="1"/>
    <n v="15"/>
    <b v="0"/>
    <n v="5"/>
    <n v="1"/>
    <x v="0"/>
    <x v="13"/>
    <n v="0.1212"/>
    <n v="0.26"/>
    <n v="0.44779999999999998"/>
    <x v="17"/>
    <x v="124"/>
    <n v="65"/>
    <x v="1"/>
    <x v="2"/>
  </r>
  <r>
    <n v="472"/>
    <d v="2011-01-21T00:00:00"/>
    <n v="1"/>
    <n v="16"/>
    <b v="0"/>
    <n v="5"/>
    <n v="1"/>
    <x v="0"/>
    <x v="13"/>
    <n v="0.13639999999999999"/>
    <n v="0.26"/>
    <n v="0.35820000000000002"/>
    <x v="3"/>
    <x v="106"/>
    <n v="97"/>
    <x v="1"/>
    <x v="3"/>
  </r>
  <r>
    <n v="473"/>
    <d v="2011-01-21T00:00:00"/>
    <n v="1"/>
    <n v="17"/>
    <b v="0"/>
    <n v="5"/>
    <n v="1"/>
    <x v="0"/>
    <x v="14"/>
    <n v="0.1212"/>
    <n v="0.28000000000000003"/>
    <n v="0.35820000000000002"/>
    <x v="22"/>
    <x v="137"/>
    <n v="161"/>
    <x v="1"/>
    <x v="3"/>
  </r>
  <r>
    <n v="474"/>
    <d v="2011-01-21T00:00:00"/>
    <n v="1"/>
    <n v="18"/>
    <b v="0"/>
    <n v="5"/>
    <n v="1"/>
    <x v="0"/>
    <x v="16"/>
    <n v="0.1212"/>
    <n v="0.3"/>
    <n v="0.25369999999999998"/>
    <x v="5"/>
    <x v="138"/>
    <n v="120"/>
    <x v="1"/>
    <x v="3"/>
  </r>
  <r>
    <n v="475"/>
    <d v="2011-01-21T00:00:00"/>
    <n v="1"/>
    <n v="19"/>
    <b v="0"/>
    <n v="5"/>
    <n v="1"/>
    <x v="0"/>
    <x v="16"/>
    <n v="0.1061"/>
    <n v="0.3"/>
    <n v="0.32840000000000003"/>
    <x v="0"/>
    <x v="139"/>
    <n v="96"/>
    <x v="1"/>
    <x v="3"/>
  </r>
  <r>
    <n v="476"/>
    <d v="2011-01-21T00:00:00"/>
    <n v="1"/>
    <n v="20"/>
    <b v="0"/>
    <n v="5"/>
    <n v="1"/>
    <x v="0"/>
    <x v="18"/>
    <n v="7.5800000000000006E-2"/>
    <n v="0.33"/>
    <n v="0.41789999999999999"/>
    <x v="5"/>
    <x v="15"/>
    <n v="53"/>
    <x v="1"/>
    <x v="0"/>
  </r>
  <r>
    <n v="477"/>
    <d v="2011-01-21T00:00:00"/>
    <n v="1"/>
    <n v="21"/>
    <b v="0"/>
    <n v="5"/>
    <n v="1"/>
    <x v="0"/>
    <x v="19"/>
    <n v="7.5800000000000006E-2"/>
    <n v="0.38"/>
    <n v="0.28360000000000002"/>
    <x v="3"/>
    <x v="40"/>
    <n v="41"/>
    <x v="1"/>
    <x v="0"/>
  </r>
  <r>
    <n v="478"/>
    <d v="2011-01-21T00:00:00"/>
    <n v="1"/>
    <n v="22"/>
    <b v="0"/>
    <n v="5"/>
    <n v="1"/>
    <x v="0"/>
    <x v="20"/>
    <n v="3.0300000000000001E-2"/>
    <n v="0.41"/>
    <n v="0.3881"/>
    <x v="5"/>
    <x v="39"/>
    <n v="34"/>
    <x v="1"/>
    <x v="0"/>
  </r>
  <r>
    <n v="479"/>
    <d v="2011-01-21T00:00:00"/>
    <n v="1"/>
    <n v="23"/>
    <b v="0"/>
    <n v="5"/>
    <n v="1"/>
    <x v="0"/>
    <x v="20"/>
    <n v="4.5499999999999999E-2"/>
    <n v="0.38"/>
    <n v="0.32840000000000003"/>
    <x v="3"/>
    <x v="2"/>
    <n v="27"/>
    <x v="1"/>
    <x v="0"/>
  </r>
  <r>
    <n v="480"/>
    <d v="2011-01-22T00:00:00"/>
    <n v="1"/>
    <n v="0"/>
    <b v="0"/>
    <n v="6"/>
    <n v="1"/>
    <x v="0"/>
    <x v="21"/>
    <n v="3.0300000000000001E-2"/>
    <n v="0.45"/>
    <n v="0.25369999999999998"/>
    <x v="3"/>
    <x v="0"/>
    <n v="13"/>
    <x v="0"/>
    <x v="0"/>
  </r>
  <r>
    <n v="481"/>
    <d v="2011-01-22T00:00:00"/>
    <n v="1"/>
    <n v="1"/>
    <b v="0"/>
    <n v="6"/>
    <n v="2"/>
    <x v="1"/>
    <x v="21"/>
    <n v="0"/>
    <n v="0.41"/>
    <n v="0.3881"/>
    <x v="0"/>
    <x v="33"/>
    <n v="12"/>
    <x v="0"/>
    <x v="0"/>
  </r>
  <r>
    <n v="482"/>
    <d v="2011-01-22T00:00:00"/>
    <n v="1"/>
    <n v="2"/>
    <b v="0"/>
    <n v="6"/>
    <n v="2"/>
    <x v="1"/>
    <x v="21"/>
    <n v="3.0300000000000001E-2"/>
    <n v="0.41"/>
    <n v="0.25369999999999998"/>
    <x v="3"/>
    <x v="48"/>
    <n v="11"/>
    <x v="0"/>
    <x v="0"/>
  </r>
  <r>
    <n v="483"/>
    <d v="2011-01-22T00:00:00"/>
    <n v="1"/>
    <n v="3"/>
    <b v="0"/>
    <n v="6"/>
    <n v="2"/>
    <x v="1"/>
    <x v="21"/>
    <n v="3.0300000000000001E-2"/>
    <n v="0.41"/>
    <n v="0.28360000000000002"/>
    <x v="5"/>
    <x v="8"/>
    <n v="7"/>
    <x v="0"/>
    <x v="0"/>
  </r>
  <r>
    <n v="484"/>
    <d v="2011-01-22T00:00:00"/>
    <n v="1"/>
    <n v="4"/>
    <b v="0"/>
    <n v="6"/>
    <n v="2"/>
    <x v="1"/>
    <x v="22"/>
    <n v="1.52E-2"/>
    <n v="0.48"/>
    <n v="0.29849999999999999"/>
    <x v="3"/>
    <x v="35"/>
    <n v="3"/>
    <x v="0"/>
    <x v="0"/>
  </r>
  <r>
    <n v="485"/>
    <d v="2011-01-22T00:00:00"/>
    <n v="1"/>
    <n v="6"/>
    <b v="0"/>
    <n v="6"/>
    <n v="2"/>
    <x v="1"/>
    <x v="22"/>
    <n v="3.0300000000000001E-2"/>
    <n v="0.44"/>
    <n v="0.22389999999999999"/>
    <x v="3"/>
    <x v="6"/>
    <n v="2"/>
    <x v="0"/>
    <x v="0"/>
  </r>
  <r>
    <n v="486"/>
    <d v="2011-01-22T00:00:00"/>
    <n v="1"/>
    <n v="7"/>
    <b v="0"/>
    <n v="6"/>
    <n v="1"/>
    <x v="0"/>
    <x v="22"/>
    <n v="1.52E-2"/>
    <n v="0.44"/>
    <n v="0.28360000000000002"/>
    <x v="3"/>
    <x v="21"/>
    <n v="8"/>
    <x v="0"/>
    <x v="0"/>
  </r>
  <r>
    <n v="487"/>
    <d v="2011-01-22T00:00:00"/>
    <n v="1"/>
    <n v="8"/>
    <b v="0"/>
    <n v="6"/>
    <n v="1"/>
    <x v="0"/>
    <x v="22"/>
    <n v="0"/>
    <n v="0.44"/>
    <n v="0.32840000000000003"/>
    <x v="5"/>
    <x v="16"/>
    <n v="27"/>
    <x v="0"/>
    <x v="1"/>
  </r>
  <r>
    <n v="488"/>
    <d v="2011-01-22T00:00:00"/>
    <n v="1"/>
    <n v="9"/>
    <b v="0"/>
    <n v="6"/>
    <n v="1"/>
    <x v="0"/>
    <x v="21"/>
    <n v="3.0300000000000001E-2"/>
    <n v="0.41"/>
    <n v="0.25369999999999998"/>
    <x v="0"/>
    <x v="53"/>
    <n v="40"/>
    <x v="0"/>
    <x v="1"/>
  </r>
  <r>
    <n v="489"/>
    <d v="2011-01-22T00:00:00"/>
    <n v="1"/>
    <n v="10"/>
    <b v="0"/>
    <n v="6"/>
    <n v="2"/>
    <x v="1"/>
    <x v="21"/>
    <n v="6.0600000000000001E-2"/>
    <n v="0.41"/>
    <n v="0.16420000000000001"/>
    <x v="0"/>
    <x v="54"/>
    <n v="53"/>
    <x v="0"/>
    <x v="1"/>
  </r>
  <r>
    <n v="490"/>
    <d v="2011-01-22T00:00:00"/>
    <n v="1"/>
    <n v="11"/>
    <b v="0"/>
    <n v="6"/>
    <n v="2"/>
    <x v="1"/>
    <x v="20"/>
    <n v="7.5800000000000006E-2"/>
    <n v="0.38"/>
    <n v="0.1343"/>
    <x v="17"/>
    <x v="79"/>
    <n v="63"/>
    <x v="0"/>
    <x v="1"/>
  </r>
  <r>
    <n v="491"/>
    <d v="2011-01-22T00:00:00"/>
    <n v="1"/>
    <n v="12"/>
    <b v="0"/>
    <n v="6"/>
    <n v="2"/>
    <x v="1"/>
    <x v="20"/>
    <n v="0.1061"/>
    <n v="0.38"/>
    <n v="0.1045"/>
    <x v="22"/>
    <x v="91"/>
    <n v="70"/>
    <x v="0"/>
    <x v="2"/>
  </r>
  <r>
    <n v="492"/>
    <d v="2011-01-22T00:00:00"/>
    <n v="1"/>
    <n v="13"/>
    <b v="0"/>
    <n v="6"/>
    <n v="1"/>
    <x v="0"/>
    <x v="19"/>
    <n v="0.16669999999999999"/>
    <n v="0.35"/>
    <n v="0"/>
    <x v="6"/>
    <x v="109"/>
    <n v="84"/>
    <x v="0"/>
    <x v="2"/>
  </r>
  <r>
    <n v="493"/>
    <d v="2011-01-22T00:00:00"/>
    <n v="1"/>
    <n v="14"/>
    <b v="0"/>
    <n v="6"/>
    <n v="1"/>
    <x v="0"/>
    <x v="18"/>
    <n v="0.13639999999999999"/>
    <n v="0.33"/>
    <n v="0.1045"/>
    <x v="16"/>
    <x v="27"/>
    <n v="75"/>
    <x v="0"/>
    <x v="2"/>
  </r>
  <r>
    <n v="494"/>
    <d v="2011-01-22T00:00:00"/>
    <n v="1"/>
    <n v="15"/>
    <b v="0"/>
    <n v="6"/>
    <n v="1"/>
    <x v="0"/>
    <x v="16"/>
    <n v="0.1515"/>
    <n v="0.28000000000000003"/>
    <n v="0"/>
    <x v="22"/>
    <x v="139"/>
    <n v="103"/>
    <x v="0"/>
    <x v="2"/>
  </r>
  <r>
    <n v="495"/>
    <d v="2011-01-22T00:00:00"/>
    <n v="1"/>
    <n v="16"/>
    <b v="0"/>
    <n v="6"/>
    <n v="1"/>
    <x v="0"/>
    <x v="16"/>
    <n v="0.13639999999999999"/>
    <n v="0.28000000000000003"/>
    <n v="0.19400000000000001"/>
    <x v="16"/>
    <x v="109"/>
    <n v="83"/>
    <x v="0"/>
    <x v="3"/>
  </r>
  <r>
    <n v="496"/>
    <d v="2011-01-22T00:00:00"/>
    <n v="1"/>
    <n v="17"/>
    <b v="0"/>
    <n v="6"/>
    <n v="1"/>
    <x v="0"/>
    <x v="16"/>
    <n v="0.19700000000000001"/>
    <n v="0.28000000000000003"/>
    <n v="0"/>
    <x v="1"/>
    <x v="79"/>
    <n v="67"/>
    <x v="0"/>
    <x v="3"/>
  </r>
  <r>
    <n v="497"/>
    <d v="2011-01-22T00:00:00"/>
    <n v="1"/>
    <n v="18"/>
    <b v="0"/>
    <n v="6"/>
    <n v="1"/>
    <x v="0"/>
    <x v="19"/>
    <n v="9.0899999999999995E-2"/>
    <n v="0.35"/>
    <n v="0.19400000000000001"/>
    <x v="3"/>
    <x v="25"/>
    <n v="54"/>
    <x v="0"/>
    <x v="3"/>
  </r>
  <r>
    <n v="498"/>
    <d v="2011-01-22T00:00:00"/>
    <n v="1"/>
    <n v="19"/>
    <b v="0"/>
    <n v="6"/>
    <n v="1"/>
    <x v="0"/>
    <x v="19"/>
    <n v="0.1061"/>
    <n v="0.35"/>
    <n v="0.1343"/>
    <x v="15"/>
    <x v="42"/>
    <n v="59"/>
    <x v="0"/>
    <x v="3"/>
  </r>
  <r>
    <n v="499"/>
    <d v="2011-01-22T00:00:00"/>
    <n v="1"/>
    <n v="20"/>
    <b v="0"/>
    <n v="6"/>
    <n v="1"/>
    <x v="0"/>
    <x v="20"/>
    <n v="7.5800000000000006E-2"/>
    <n v="0.45"/>
    <n v="0.16420000000000001"/>
    <x v="5"/>
    <x v="100"/>
    <n v="45"/>
    <x v="0"/>
    <x v="0"/>
  </r>
  <r>
    <n v="500"/>
    <d v="2011-01-22T00:00:00"/>
    <n v="1"/>
    <n v="21"/>
    <b v="0"/>
    <n v="6"/>
    <n v="1"/>
    <x v="0"/>
    <x v="20"/>
    <n v="0.1061"/>
    <n v="0.41"/>
    <n v="8.9599999999999999E-2"/>
    <x v="3"/>
    <x v="87"/>
    <n v="39"/>
    <x v="0"/>
    <x v="0"/>
  </r>
  <r>
    <n v="501"/>
    <d v="2011-01-22T00:00:00"/>
    <n v="1"/>
    <n v="22"/>
    <b v="0"/>
    <n v="6"/>
    <n v="1"/>
    <x v="0"/>
    <x v="20"/>
    <n v="0.1515"/>
    <n v="0.49"/>
    <n v="0"/>
    <x v="18"/>
    <x v="140"/>
    <n v="30"/>
    <x v="0"/>
    <x v="0"/>
  </r>
  <r>
    <n v="502"/>
    <d v="2011-01-22T00:00:00"/>
    <n v="1"/>
    <n v="23"/>
    <b v="0"/>
    <n v="6"/>
    <n v="1"/>
    <x v="0"/>
    <x v="21"/>
    <n v="7.5800000000000006E-2"/>
    <n v="0.56999999999999995"/>
    <n v="0.1045"/>
    <x v="4"/>
    <x v="17"/>
    <n v="33"/>
    <x v="0"/>
    <x v="0"/>
  </r>
  <r>
    <n v="503"/>
    <d v="2011-01-23T00:00:00"/>
    <n v="1"/>
    <n v="0"/>
    <b v="0"/>
    <n v="0"/>
    <n v="1"/>
    <x v="0"/>
    <x v="21"/>
    <n v="7.5800000000000006E-2"/>
    <n v="0.56999999999999995"/>
    <n v="0.1045"/>
    <x v="4"/>
    <x v="32"/>
    <n v="22"/>
    <x v="0"/>
    <x v="0"/>
  </r>
  <r>
    <n v="504"/>
    <d v="2011-01-23T00:00:00"/>
    <n v="1"/>
    <n v="1"/>
    <b v="0"/>
    <n v="0"/>
    <n v="1"/>
    <x v="0"/>
    <x v="21"/>
    <n v="7.5800000000000006E-2"/>
    <n v="0.56999999999999995"/>
    <n v="0.1045"/>
    <x v="5"/>
    <x v="98"/>
    <n v="13"/>
    <x v="0"/>
    <x v="0"/>
  </r>
  <r>
    <n v="505"/>
    <d v="2011-01-23T00:00:00"/>
    <n v="1"/>
    <n v="2"/>
    <b v="0"/>
    <n v="0"/>
    <n v="1"/>
    <x v="0"/>
    <x v="22"/>
    <n v="6.0600000000000001E-2"/>
    <n v="0.62"/>
    <n v="0.1343"/>
    <x v="0"/>
    <x v="89"/>
    <n v="18"/>
    <x v="0"/>
    <x v="0"/>
  </r>
  <r>
    <n v="506"/>
    <d v="2011-01-23T00:00:00"/>
    <n v="1"/>
    <n v="3"/>
    <b v="0"/>
    <n v="0"/>
    <n v="1"/>
    <x v="0"/>
    <x v="22"/>
    <n v="6.0600000000000001E-2"/>
    <n v="0.62"/>
    <n v="0.1343"/>
    <x v="5"/>
    <x v="22"/>
    <n v="5"/>
    <x v="0"/>
    <x v="0"/>
  </r>
  <r>
    <n v="507"/>
    <d v="2011-01-23T00:00:00"/>
    <n v="1"/>
    <n v="5"/>
    <b v="0"/>
    <n v="0"/>
    <n v="2"/>
    <x v="1"/>
    <x v="21"/>
    <n v="7.5800000000000006E-2"/>
    <n v="0.56999999999999995"/>
    <n v="0.1045"/>
    <x v="3"/>
    <x v="35"/>
    <n v="3"/>
    <x v="0"/>
    <x v="0"/>
  </r>
  <r>
    <n v="508"/>
    <d v="2011-01-23T00:00:00"/>
    <n v="1"/>
    <n v="6"/>
    <b v="0"/>
    <n v="0"/>
    <n v="2"/>
    <x v="1"/>
    <x v="21"/>
    <n v="7.5800000000000006E-2"/>
    <n v="0.56999999999999995"/>
    <n v="0.1045"/>
    <x v="3"/>
    <x v="4"/>
    <n v="1"/>
    <x v="0"/>
    <x v="0"/>
  </r>
  <r>
    <n v="509"/>
    <d v="2011-01-23T00:00:00"/>
    <n v="1"/>
    <n v="7"/>
    <b v="0"/>
    <n v="0"/>
    <n v="1"/>
    <x v="0"/>
    <x v="19"/>
    <n v="0.1061"/>
    <n v="0.57999999999999996"/>
    <n v="0.16420000000000001"/>
    <x v="5"/>
    <x v="4"/>
    <n v="2"/>
    <x v="0"/>
    <x v="0"/>
  </r>
  <r>
    <n v="510"/>
    <d v="2011-01-23T00:00:00"/>
    <n v="1"/>
    <n v="8"/>
    <b v="0"/>
    <n v="0"/>
    <n v="1"/>
    <x v="0"/>
    <x v="20"/>
    <n v="7.5800000000000006E-2"/>
    <n v="0.62"/>
    <n v="0.16420000000000001"/>
    <x v="4"/>
    <x v="19"/>
    <n v="19"/>
    <x v="0"/>
    <x v="1"/>
  </r>
  <r>
    <n v="511"/>
    <d v="2011-01-23T00:00:00"/>
    <n v="1"/>
    <n v="9"/>
    <b v="0"/>
    <n v="0"/>
    <n v="1"/>
    <x v="0"/>
    <x v="18"/>
    <n v="7.5800000000000006E-2"/>
    <n v="0.54"/>
    <n v="0.35820000000000002"/>
    <x v="0"/>
    <x v="18"/>
    <n v="28"/>
    <x v="0"/>
    <x v="1"/>
  </r>
  <r>
    <n v="512"/>
    <d v="2011-01-23T00:00:00"/>
    <n v="1"/>
    <n v="10"/>
    <b v="0"/>
    <n v="0"/>
    <n v="1"/>
    <x v="0"/>
    <x v="14"/>
    <n v="0.1061"/>
    <n v="0.46"/>
    <n v="0.3881"/>
    <x v="18"/>
    <x v="82"/>
    <n v="58"/>
    <x v="0"/>
    <x v="1"/>
  </r>
  <r>
    <n v="513"/>
    <d v="2011-01-23T00:00:00"/>
    <n v="1"/>
    <n v="11"/>
    <b v="0"/>
    <n v="0"/>
    <n v="1"/>
    <x v="0"/>
    <x v="14"/>
    <n v="0.13639999999999999"/>
    <n v="0.43"/>
    <n v="0.22389999999999999"/>
    <x v="30"/>
    <x v="99"/>
    <n v="99"/>
    <x v="0"/>
    <x v="1"/>
  </r>
  <r>
    <n v="514"/>
    <d v="2011-01-23T00:00:00"/>
    <n v="1"/>
    <n v="12"/>
    <b v="0"/>
    <n v="0"/>
    <n v="1"/>
    <x v="0"/>
    <x v="13"/>
    <n v="0.1212"/>
    <n v="0.37"/>
    <n v="0.4627"/>
    <x v="31"/>
    <x v="50"/>
    <n v="116"/>
    <x v="0"/>
    <x v="2"/>
  </r>
  <r>
    <n v="515"/>
    <d v="2011-01-23T00:00:00"/>
    <n v="1"/>
    <n v="13"/>
    <b v="0"/>
    <n v="0"/>
    <n v="1"/>
    <x v="0"/>
    <x v="14"/>
    <n v="0.1061"/>
    <n v="0.33"/>
    <n v="0.3881"/>
    <x v="6"/>
    <x v="102"/>
    <n v="87"/>
    <x v="0"/>
    <x v="2"/>
  </r>
  <r>
    <n v="516"/>
    <d v="2011-01-23T00:00:00"/>
    <n v="1"/>
    <n v="14"/>
    <b v="0"/>
    <n v="0"/>
    <n v="1"/>
    <x v="0"/>
    <x v="13"/>
    <n v="0.13639999999999999"/>
    <n v="0.28000000000000003"/>
    <n v="0.35820000000000002"/>
    <x v="26"/>
    <x v="139"/>
    <n v="110"/>
    <x v="0"/>
    <x v="2"/>
  </r>
  <r>
    <n v="517"/>
    <d v="2011-01-23T00:00:00"/>
    <n v="1"/>
    <n v="15"/>
    <b v="0"/>
    <n v="0"/>
    <n v="1"/>
    <x v="0"/>
    <x v="13"/>
    <n v="0.13639999999999999"/>
    <n v="0.28000000000000003"/>
    <n v="0.35820000000000002"/>
    <x v="23"/>
    <x v="27"/>
    <n v="77"/>
    <x v="0"/>
    <x v="2"/>
  </r>
  <r>
    <n v="518"/>
    <d v="2011-01-23T00:00:00"/>
    <n v="1"/>
    <n v="16"/>
    <b v="0"/>
    <n v="0"/>
    <n v="1"/>
    <x v="0"/>
    <x v="13"/>
    <n v="0.13639999999999999"/>
    <n v="0.26"/>
    <n v="0.32840000000000003"/>
    <x v="14"/>
    <x v="90"/>
    <n v="65"/>
    <x v="0"/>
    <x v="3"/>
  </r>
  <r>
    <n v="519"/>
    <d v="2011-01-23T00:00:00"/>
    <n v="1"/>
    <n v="17"/>
    <b v="0"/>
    <n v="0"/>
    <n v="1"/>
    <x v="0"/>
    <x v="14"/>
    <n v="0.1061"/>
    <n v="0.26"/>
    <n v="0.3881"/>
    <x v="2"/>
    <x v="54"/>
    <n v="55"/>
    <x v="0"/>
    <x v="3"/>
  </r>
  <r>
    <n v="520"/>
    <d v="2011-01-23T00:00:00"/>
    <n v="1"/>
    <n v="18"/>
    <b v="0"/>
    <n v="0"/>
    <n v="1"/>
    <x v="0"/>
    <x v="16"/>
    <n v="0.1212"/>
    <n v="0.3"/>
    <n v="0.25369999999999998"/>
    <x v="2"/>
    <x v="100"/>
    <n v="49"/>
    <x v="0"/>
    <x v="3"/>
  </r>
  <r>
    <n v="521"/>
    <d v="2011-01-23T00:00:00"/>
    <n v="1"/>
    <n v="19"/>
    <b v="0"/>
    <n v="0"/>
    <n v="1"/>
    <x v="0"/>
    <x v="16"/>
    <n v="0.1212"/>
    <n v="0.3"/>
    <n v="0.28360000000000002"/>
    <x v="2"/>
    <x v="108"/>
    <n v="50"/>
    <x v="0"/>
    <x v="3"/>
  </r>
  <r>
    <n v="522"/>
    <d v="2011-01-23T00:00:00"/>
    <n v="1"/>
    <n v="20"/>
    <b v="0"/>
    <n v="0"/>
    <n v="1"/>
    <x v="0"/>
    <x v="18"/>
    <n v="0.1061"/>
    <n v="0.36"/>
    <n v="0.25369999999999998"/>
    <x v="17"/>
    <x v="17"/>
    <n v="35"/>
    <x v="0"/>
    <x v="0"/>
  </r>
  <r>
    <n v="523"/>
    <d v="2011-01-23T00:00:00"/>
    <n v="1"/>
    <n v="21"/>
    <b v="0"/>
    <n v="0"/>
    <n v="1"/>
    <x v="0"/>
    <x v="18"/>
    <n v="0.1061"/>
    <n v="0.36"/>
    <n v="0.19400000000000001"/>
    <x v="2"/>
    <x v="32"/>
    <n v="25"/>
    <x v="0"/>
    <x v="0"/>
  </r>
  <r>
    <n v="524"/>
    <d v="2011-01-23T00:00:00"/>
    <n v="1"/>
    <n v="22"/>
    <b v="0"/>
    <n v="0"/>
    <n v="1"/>
    <x v="0"/>
    <x v="19"/>
    <n v="9.0899999999999995E-2"/>
    <n v="0.38"/>
    <n v="0.19400000000000001"/>
    <x v="2"/>
    <x v="140"/>
    <n v="28"/>
    <x v="0"/>
    <x v="0"/>
  </r>
  <r>
    <n v="525"/>
    <d v="2011-01-23T00:00:00"/>
    <n v="1"/>
    <n v="23"/>
    <b v="0"/>
    <n v="0"/>
    <n v="1"/>
    <x v="0"/>
    <x v="20"/>
    <n v="6.0600000000000001E-2"/>
    <n v="0.41"/>
    <n v="0.22389999999999999"/>
    <x v="17"/>
    <x v="19"/>
    <n v="21"/>
    <x v="0"/>
    <x v="0"/>
  </r>
  <r>
    <n v="526"/>
    <d v="2011-01-24T00:00:00"/>
    <n v="1"/>
    <n v="0"/>
    <b v="0"/>
    <n v="1"/>
    <n v="1"/>
    <x v="0"/>
    <x v="20"/>
    <n v="6.0600000000000001E-2"/>
    <n v="0.41"/>
    <n v="0.19400000000000001"/>
    <x v="3"/>
    <x v="7"/>
    <n v="7"/>
    <x v="1"/>
    <x v="0"/>
  </r>
  <r>
    <n v="527"/>
    <d v="2011-01-24T00:00:00"/>
    <n v="1"/>
    <n v="1"/>
    <b v="0"/>
    <n v="1"/>
    <n v="1"/>
    <x v="0"/>
    <x v="21"/>
    <n v="4.5499999999999999E-2"/>
    <n v="0.45"/>
    <n v="0.19400000000000001"/>
    <x v="3"/>
    <x v="4"/>
    <n v="1"/>
    <x v="1"/>
    <x v="0"/>
  </r>
  <r>
    <n v="528"/>
    <d v="2011-01-24T00:00:00"/>
    <n v="1"/>
    <n v="3"/>
    <b v="0"/>
    <n v="1"/>
    <n v="1"/>
    <x v="0"/>
    <x v="21"/>
    <n v="3.0300000000000001E-2"/>
    <n v="0.45"/>
    <n v="0.25369999999999998"/>
    <x v="3"/>
    <x v="4"/>
    <n v="1"/>
    <x v="1"/>
    <x v="0"/>
  </r>
  <r>
    <n v="529"/>
    <d v="2011-01-24T00:00:00"/>
    <n v="1"/>
    <n v="4"/>
    <b v="0"/>
    <n v="1"/>
    <n v="1"/>
    <x v="0"/>
    <x v="22"/>
    <n v="6.0600000000000001E-2"/>
    <n v="0.48"/>
    <n v="0.1343"/>
    <x v="3"/>
    <x v="4"/>
    <n v="1"/>
    <x v="1"/>
    <x v="0"/>
  </r>
  <r>
    <n v="530"/>
    <d v="2011-01-24T00:00:00"/>
    <n v="1"/>
    <n v="5"/>
    <b v="0"/>
    <n v="1"/>
    <n v="1"/>
    <x v="0"/>
    <x v="22"/>
    <n v="6.0600000000000001E-2"/>
    <n v="0.48"/>
    <n v="0.1343"/>
    <x v="3"/>
    <x v="34"/>
    <n v="5"/>
    <x v="1"/>
    <x v="0"/>
  </r>
  <r>
    <n v="531"/>
    <d v="2011-01-24T00:00:00"/>
    <n v="1"/>
    <n v="6"/>
    <b v="0"/>
    <n v="1"/>
    <n v="1"/>
    <x v="0"/>
    <x v="22"/>
    <n v="7.5800000000000006E-2"/>
    <n v="0.48"/>
    <n v="8.9599999999999999E-2"/>
    <x v="3"/>
    <x v="89"/>
    <n v="15"/>
    <x v="1"/>
    <x v="0"/>
  </r>
  <r>
    <n v="532"/>
    <d v="2011-01-24T00:00:00"/>
    <n v="1"/>
    <n v="7"/>
    <b v="0"/>
    <n v="1"/>
    <n v="1"/>
    <x v="0"/>
    <x v="22"/>
    <n v="0.1212"/>
    <n v="0.48"/>
    <n v="0"/>
    <x v="2"/>
    <x v="55"/>
    <n v="84"/>
    <x v="1"/>
    <x v="0"/>
  </r>
  <r>
    <n v="533"/>
    <d v="2011-01-24T00:00:00"/>
    <n v="1"/>
    <n v="8"/>
    <b v="0"/>
    <n v="1"/>
    <n v="1"/>
    <x v="0"/>
    <x v="21"/>
    <n v="0.13639999999999999"/>
    <n v="0.49"/>
    <n v="0"/>
    <x v="15"/>
    <x v="141"/>
    <n v="177"/>
    <x v="1"/>
    <x v="1"/>
  </r>
  <r>
    <n v="534"/>
    <d v="2011-01-24T00:00:00"/>
    <n v="1"/>
    <n v="9"/>
    <b v="0"/>
    <n v="1"/>
    <n v="1"/>
    <x v="0"/>
    <x v="20"/>
    <n v="0.1515"/>
    <n v="0.41"/>
    <n v="0"/>
    <x v="17"/>
    <x v="52"/>
    <n v="102"/>
    <x v="1"/>
    <x v="1"/>
  </r>
  <r>
    <n v="535"/>
    <d v="2011-01-24T00:00:00"/>
    <n v="1"/>
    <n v="10"/>
    <b v="0"/>
    <n v="1"/>
    <n v="1"/>
    <x v="0"/>
    <x v="18"/>
    <n v="0.13639999999999999"/>
    <n v="0.42"/>
    <n v="0"/>
    <x v="15"/>
    <x v="60"/>
    <n v="40"/>
    <x v="1"/>
    <x v="1"/>
  </r>
  <r>
    <n v="536"/>
    <d v="2011-01-24T00:00:00"/>
    <n v="1"/>
    <n v="11"/>
    <b v="0"/>
    <n v="1"/>
    <n v="1"/>
    <x v="0"/>
    <x v="18"/>
    <n v="0.1212"/>
    <n v="0.46"/>
    <n v="0.1343"/>
    <x v="0"/>
    <x v="30"/>
    <n v="46"/>
    <x v="1"/>
    <x v="1"/>
  </r>
  <r>
    <n v="537"/>
    <d v="2011-01-24T00:00:00"/>
    <n v="1"/>
    <n v="12"/>
    <b v="0"/>
    <n v="1"/>
    <n v="2"/>
    <x v="1"/>
    <x v="16"/>
    <n v="0.13639999999999999"/>
    <n v="0.42"/>
    <n v="0.19400000000000001"/>
    <x v="16"/>
    <x v="15"/>
    <n v="63"/>
    <x v="1"/>
    <x v="2"/>
  </r>
  <r>
    <n v="538"/>
    <d v="2011-01-24T00:00:00"/>
    <n v="1"/>
    <n v="13"/>
    <b v="0"/>
    <n v="1"/>
    <n v="2"/>
    <x v="1"/>
    <x v="14"/>
    <n v="0.13639999999999999"/>
    <n v="0.43"/>
    <n v="0.22389999999999999"/>
    <x v="15"/>
    <x v="25"/>
    <n v="60"/>
    <x v="1"/>
    <x v="2"/>
  </r>
  <r>
    <n v="539"/>
    <d v="2011-01-24T00:00:00"/>
    <n v="1"/>
    <n v="14"/>
    <b v="0"/>
    <n v="1"/>
    <n v="2"/>
    <x v="1"/>
    <x v="14"/>
    <n v="0.13639999999999999"/>
    <n v="0.46"/>
    <n v="0.22389999999999999"/>
    <x v="4"/>
    <x v="30"/>
    <n v="45"/>
    <x v="1"/>
    <x v="2"/>
  </r>
  <r>
    <n v="540"/>
    <d v="2011-01-24T00:00:00"/>
    <n v="1"/>
    <n v="15"/>
    <b v="0"/>
    <n v="1"/>
    <n v="1"/>
    <x v="0"/>
    <x v="13"/>
    <n v="0.16669999999999999"/>
    <n v="0.4"/>
    <n v="0.16420000000000001"/>
    <x v="18"/>
    <x v="54"/>
    <n v="57"/>
    <x v="1"/>
    <x v="2"/>
  </r>
  <r>
    <n v="541"/>
    <d v="2011-01-24T00:00:00"/>
    <n v="1"/>
    <n v="16"/>
    <b v="0"/>
    <n v="1"/>
    <n v="1"/>
    <x v="0"/>
    <x v="13"/>
    <n v="0.1515"/>
    <n v="0.47"/>
    <n v="0.25369999999999998"/>
    <x v="17"/>
    <x v="43"/>
    <n v="70"/>
    <x v="1"/>
    <x v="3"/>
  </r>
  <r>
    <n v="542"/>
    <d v="2011-01-24T00:00:00"/>
    <n v="1"/>
    <n v="17"/>
    <b v="0"/>
    <n v="1"/>
    <n v="1"/>
    <x v="0"/>
    <x v="14"/>
    <n v="0.1212"/>
    <n v="0.5"/>
    <n v="0.25369999999999998"/>
    <x v="15"/>
    <x v="86"/>
    <n v="184"/>
    <x v="1"/>
    <x v="3"/>
  </r>
  <r>
    <n v="543"/>
    <d v="2011-01-24T00:00:00"/>
    <n v="1"/>
    <n v="18"/>
    <b v="0"/>
    <n v="1"/>
    <n v="1"/>
    <x v="0"/>
    <x v="14"/>
    <n v="0.13639999999999999"/>
    <n v="0.59"/>
    <n v="0.19400000000000001"/>
    <x v="1"/>
    <x v="142"/>
    <n v="153"/>
    <x v="1"/>
    <x v="3"/>
  </r>
  <r>
    <n v="544"/>
    <d v="2011-01-24T00:00:00"/>
    <n v="1"/>
    <n v="19"/>
    <b v="0"/>
    <n v="1"/>
    <n v="1"/>
    <x v="0"/>
    <x v="14"/>
    <n v="0.1515"/>
    <n v="0.54"/>
    <n v="0.16420000000000001"/>
    <x v="2"/>
    <x v="143"/>
    <n v="106"/>
    <x v="1"/>
    <x v="3"/>
  </r>
  <r>
    <n v="545"/>
    <d v="2011-01-24T00:00:00"/>
    <n v="1"/>
    <n v="20"/>
    <b v="0"/>
    <n v="1"/>
    <n v="1"/>
    <x v="0"/>
    <x v="14"/>
    <n v="0.13639999999999999"/>
    <n v="0.59"/>
    <n v="0.19400000000000001"/>
    <x v="5"/>
    <x v="122"/>
    <n v="81"/>
    <x v="1"/>
    <x v="0"/>
  </r>
  <r>
    <n v="546"/>
    <d v="2011-01-24T00:00:00"/>
    <n v="1"/>
    <n v="21"/>
    <b v="0"/>
    <n v="1"/>
    <n v="1"/>
    <x v="0"/>
    <x v="14"/>
    <n v="0.1515"/>
    <n v="0.63"/>
    <n v="0.16420000000000001"/>
    <x v="15"/>
    <x v="42"/>
    <n v="59"/>
    <x v="1"/>
    <x v="0"/>
  </r>
  <r>
    <n v="547"/>
    <d v="2011-01-24T00:00:00"/>
    <n v="1"/>
    <n v="22"/>
    <b v="0"/>
    <n v="1"/>
    <n v="2"/>
    <x v="1"/>
    <x v="14"/>
    <n v="0.13639999999999999"/>
    <n v="0.63"/>
    <n v="0.22389999999999999"/>
    <x v="0"/>
    <x v="1"/>
    <n v="35"/>
    <x v="1"/>
    <x v="0"/>
  </r>
  <r>
    <n v="548"/>
    <d v="2011-01-24T00:00:00"/>
    <n v="1"/>
    <n v="23"/>
    <b v="0"/>
    <n v="1"/>
    <n v="2"/>
    <x v="1"/>
    <x v="13"/>
    <n v="0.1515"/>
    <n v="0.64"/>
    <n v="0.25369999999999998"/>
    <x v="0"/>
    <x v="144"/>
    <n v="24"/>
    <x v="1"/>
    <x v="0"/>
  </r>
  <r>
    <n v="549"/>
    <d v="2011-01-25T00:00:00"/>
    <n v="1"/>
    <n v="0"/>
    <b v="0"/>
    <n v="2"/>
    <n v="2"/>
    <x v="1"/>
    <x v="13"/>
    <n v="0.13639999999999999"/>
    <n v="0.69"/>
    <n v="0.28360000000000002"/>
    <x v="0"/>
    <x v="8"/>
    <n v="9"/>
    <x v="1"/>
    <x v="0"/>
  </r>
  <r>
    <n v="550"/>
    <d v="2011-01-25T00:00:00"/>
    <n v="1"/>
    <n v="1"/>
    <b v="0"/>
    <n v="2"/>
    <n v="2"/>
    <x v="1"/>
    <x v="13"/>
    <n v="0.16669999999999999"/>
    <n v="0.69"/>
    <n v="0.16420000000000001"/>
    <x v="3"/>
    <x v="34"/>
    <n v="5"/>
    <x v="1"/>
    <x v="0"/>
  </r>
  <r>
    <n v="551"/>
    <d v="2011-01-25T00:00:00"/>
    <n v="1"/>
    <n v="2"/>
    <b v="0"/>
    <n v="2"/>
    <n v="1"/>
    <x v="0"/>
    <x v="13"/>
    <n v="0.1515"/>
    <n v="0.69"/>
    <n v="0.22389999999999999"/>
    <x v="3"/>
    <x v="6"/>
    <n v="2"/>
    <x v="1"/>
    <x v="0"/>
  </r>
  <r>
    <n v="552"/>
    <d v="2011-01-25T00:00:00"/>
    <n v="1"/>
    <n v="4"/>
    <b v="0"/>
    <n v="2"/>
    <n v="1"/>
    <x v="0"/>
    <x v="14"/>
    <n v="0.16669999999999999"/>
    <n v="0.74"/>
    <n v="0.1045"/>
    <x v="3"/>
    <x v="4"/>
    <n v="1"/>
    <x v="1"/>
    <x v="0"/>
  </r>
  <r>
    <n v="553"/>
    <d v="2011-01-25T00:00:00"/>
    <n v="1"/>
    <n v="5"/>
    <b v="0"/>
    <n v="2"/>
    <n v="1"/>
    <x v="0"/>
    <x v="14"/>
    <n v="0.13639999999999999"/>
    <n v="0.74"/>
    <n v="0.22389999999999999"/>
    <x v="3"/>
    <x v="33"/>
    <n v="9"/>
    <x v="1"/>
    <x v="0"/>
  </r>
  <r>
    <n v="554"/>
    <d v="2011-01-25T00:00:00"/>
    <n v="1"/>
    <n v="6"/>
    <b v="0"/>
    <n v="2"/>
    <n v="1"/>
    <x v="0"/>
    <x v="13"/>
    <n v="0.18179999999999999"/>
    <n v="0.74"/>
    <n v="0.1045"/>
    <x v="5"/>
    <x v="96"/>
    <n v="36"/>
    <x v="1"/>
    <x v="0"/>
  </r>
  <r>
    <n v="555"/>
    <d v="2011-01-25T00:00:00"/>
    <n v="1"/>
    <n v="7"/>
    <b v="0"/>
    <n v="2"/>
    <n v="1"/>
    <x v="0"/>
    <x v="13"/>
    <n v="0.1515"/>
    <n v="0.74"/>
    <n v="0.22389999999999999"/>
    <x v="2"/>
    <x v="145"/>
    <n v="108"/>
    <x v="1"/>
    <x v="0"/>
  </r>
  <r>
    <n v="556"/>
    <d v="2011-01-25T00:00:00"/>
    <n v="1"/>
    <n v="8"/>
    <b v="0"/>
    <n v="2"/>
    <n v="2"/>
    <x v="1"/>
    <x v="13"/>
    <n v="0.18179999999999999"/>
    <n v="0.74"/>
    <n v="0.1343"/>
    <x v="2"/>
    <x v="146"/>
    <n v="238"/>
    <x v="1"/>
    <x v="4"/>
  </r>
  <r>
    <n v="557"/>
    <d v="2011-01-25T00:00:00"/>
    <n v="1"/>
    <n v="9"/>
    <b v="0"/>
    <n v="2"/>
    <n v="2"/>
    <x v="1"/>
    <x v="2"/>
    <n v="0.2273"/>
    <n v="0.64"/>
    <n v="8.9599999999999999E-2"/>
    <x v="22"/>
    <x v="120"/>
    <n v="144"/>
    <x v="1"/>
    <x v="4"/>
  </r>
  <r>
    <n v="558"/>
    <d v="2011-01-25T00:00:00"/>
    <n v="1"/>
    <n v="10"/>
    <b v="0"/>
    <n v="2"/>
    <n v="2"/>
    <x v="1"/>
    <x v="1"/>
    <n v="0.2424"/>
    <n v="0.6"/>
    <n v="0.1045"/>
    <x v="15"/>
    <x v="47"/>
    <n v="55"/>
    <x v="1"/>
    <x v="4"/>
  </r>
  <r>
    <n v="559"/>
    <d v="2011-01-25T00:00:00"/>
    <n v="1"/>
    <n v="11"/>
    <b v="0"/>
    <n v="2"/>
    <n v="2"/>
    <x v="1"/>
    <x v="0"/>
    <n v="0.2424"/>
    <n v="0.6"/>
    <n v="0.1343"/>
    <x v="15"/>
    <x v="11"/>
    <n v="61"/>
    <x v="1"/>
    <x v="4"/>
  </r>
  <r>
    <n v="560"/>
    <d v="2011-01-25T00:00:00"/>
    <n v="1"/>
    <n v="12"/>
    <b v="0"/>
    <n v="2"/>
    <n v="2"/>
    <x v="1"/>
    <x v="12"/>
    <n v="0.28789999999999999"/>
    <n v="0.56000000000000005"/>
    <n v="8.9599999999999999E-2"/>
    <x v="27"/>
    <x v="66"/>
    <n v="106"/>
    <x v="1"/>
    <x v="2"/>
  </r>
  <r>
    <n v="561"/>
    <d v="2011-01-25T00:00:00"/>
    <n v="1"/>
    <n v="13"/>
    <b v="0"/>
    <n v="2"/>
    <n v="2"/>
    <x v="1"/>
    <x v="12"/>
    <n v="0.2727"/>
    <n v="0.56000000000000005"/>
    <n v="0.1343"/>
    <x v="27"/>
    <x v="109"/>
    <n v="93"/>
    <x v="1"/>
    <x v="2"/>
  </r>
  <r>
    <n v="562"/>
    <d v="2011-01-25T00:00:00"/>
    <n v="1"/>
    <n v="14"/>
    <b v="0"/>
    <n v="2"/>
    <n v="2"/>
    <x v="1"/>
    <x v="11"/>
    <n v="0.33329999999999999"/>
    <n v="0.45"/>
    <n v="0"/>
    <x v="16"/>
    <x v="77"/>
    <n v="68"/>
    <x v="1"/>
    <x v="2"/>
  </r>
  <r>
    <n v="563"/>
    <d v="2011-01-25T00:00:00"/>
    <n v="1"/>
    <n v="15"/>
    <b v="0"/>
    <n v="2"/>
    <n v="2"/>
    <x v="1"/>
    <x v="3"/>
    <n v="0.34849999999999998"/>
    <n v="0.42"/>
    <n v="0"/>
    <x v="27"/>
    <x v="36"/>
    <n v="84"/>
    <x v="1"/>
    <x v="2"/>
  </r>
  <r>
    <n v="564"/>
    <d v="2011-01-25T00:00:00"/>
    <n v="1"/>
    <n v="16"/>
    <b v="0"/>
    <n v="2"/>
    <n v="2"/>
    <x v="1"/>
    <x v="3"/>
    <n v="0.34849999999999998"/>
    <n v="0.42"/>
    <n v="0"/>
    <x v="24"/>
    <x v="46"/>
    <n v="116"/>
    <x v="1"/>
    <x v="3"/>
  </r>
  <r>
    <n v="565"/>
    <d v="2011-01-25T00:00:00"/>
    <n v="1"/>
    <n v="17"/>
    <b v="0"/>
    <n v="2"/>
    <n v="1"/>
    <x v="0"/>
    <x v="11"/>
    <n v="0.33329999999999999"/>
    <n v="0.45"/>
    <n v="0"/>
    <x v="24"/>
    <x v="147"/>
    <n v="222"/>
    <x v="1"/>
    <x v="3"/>
  </r>
  <r>
    <n v="566"/>
    <d v="2011-01-25T00:00:00"/>
    <n v="1"/>
    <n v="18"/>
    <b v="0"/>
    <n v="2"/>
    <n v="2"/>
    <x v="1"/>
    <x v="11"/>
    <n v="0.31819999999999998"/>
    <n v="0.49"/>
    <n v="8.9599999999999999E-2"/>
    <x v="18"/>
    <x v="148"/>
    <n v="225"/>
    <x v="1"/>
    <x v="3"/>
  </r>
  <r>
    <n v="567"/>
    <d v="2011-01-25T00:00:00"/>
    <n v="1"/>
    <n v="19"/>
    <b v="0"/>
    <n v="2"/>
    <n v="2"/>
    <x v="1"/>
    <x v="12"/>
    <n v="0.2576"/>
    <n v="0.65"/>
    <n v="0.16420000000000001"/>
    <x v="23"/>
    <x v="149"/>
    <n v="146"/>
    <x v="1"/>
    <x v="3"/>
  </r>
  <r>
    <n v="568"/>
    <d v="2011-01-25T00:00:00"/>
    <n v="1"/>
    <n v="20"/>
    <b v="0"/>
    <n v="2"/>
    <n v="1"/>
    <x v="0"/>
    <x v="0"/>
    <n v="0.2273"/>
    <n v="0.65"/>
    <n v="0.19400000000000001"/>
    <x v="19"/>
    <x v="145"/>
    <n v="119"/>
    <x v="1"/>
    <x v="0"/>
  </r>
  <r>
    <n v="569"/>
    <d v="2011-01-25T00:00:00"/>
    <n v="1"/>
    <n v="21"/>
    <b v="0"/>
    <n v="2"/>
    <n v="1"/>
    <x v="0"/>
    <x v="0"/>
    <n v="0.2273"/>
    <n v="0.65"/>
    <n v="0.19400000000000001"/>
    <x v="2"/>
    <x v="71"/>
    <n v="45"/>
    <x v="1"/>
    <x v="0"/>
  </r>
  <r>
    <n v="570"/>
    <d v="2011-01-25T00:00:00"/>
    <n v="1"/>
    <n v="22"/>
    <b v="0"/>
    <n v="2"/>
    <n v="1"/>
    <x v="0"/>
    <x v="1"/>
    <n v="0.2273"/>
    <n v="0.64"/>
    <n v="0.16420000000000001"/>
    <x v="17"/>
    <x v="47"/>
    <n v="53"/>
    <x v="1"/>
    <x v="0"/>
  </r>
  <r>
    <n v="571"/>
    <d v="2011-01-25T00:00:00"/>
    <n v="1"/>
    <n v="23"/>
    <b v="0"/>
    <n v="2"/>
    <n v="2"/>
    <x v="1"/>
    <x v="1"/>
    <n v="0.2273"/>
    <n v="0.64"/>
    <n v="0.16420000000000001"/>
    <x v="0"/>
    <x v="53"/>
    <n v="40"/>
    <x v="1"/>
    <x v="0"/>
  </r>
  <r>
    <n v="572"/>
    <d v="2011-01-26T00:00:00"/>
    <n v="1"/>
    <n v="0"/>
    <b v="0"/>
    <n v="3"/>
    <n v="2"/>
    <x v="1"/>
    <x v="1"/>
    <n v="0.2273"/>
    <n v="0.69"/>
    <n v="0.1343"/>
    <x v="0"/>
    <x v="88"/>
    <n v="17"/>
    <x v="1"/>
    <x v="0"/>
  </r>
  <r>
    <n v="573"/>
    <d v="2011-01-26T00:00:00"/>
    <n v="1"/>
    <n v="1"/>
    <b v="0"/>
    <n v="3"/>
    <n v="2"/>
    <x v="1"/>
    <x v="0"/>
    <n v="0.2424"/>
    <n v="0.65"/>
    <n v="0.1343"/>
    <x v="3"/>
    <x v="34"/>
    <n v="5"/>
    <x v="1"/>
    <x v="0"/>
  </r>
  <r>
    <n v="574"/>
    <d v="2011-01-26T00:00:00"/>
    <n v="1"/>
    <n v="2"/>
    <b v="0"/>
    <n v="3"/>
    <n v="3"/>
    <x v="2"/>
    <x v="1"/>
    <n v="0.2273"/>
    <n v="0.69"/>
    <n v="0.19400000000000001"/>
    <x v="0"/>
    <x v="7"/>
    <n v="10"/>
    <x v="1"/>
    <x v="0"/>
  </r>
  <r>
    <n v="575"/>
    <d v="2011-01-26T00:00:00"/>
    <n v="1"/>
    <n v="5"/>
    <b v="0"/>
    <n v="3"/>
    <n v="3"/>
    <x v="2"/>
    <x v="2"/>
    <n v="0.18179999999999999"/>
    <n v="0.86"/>
    <n v="0.28360000000000002"/>
    <x v="3"/>
    <x v="4"/>
    <n v="1"/>
    <x v="1"/>
    <x v="0"/>
  </r>
  <r>
    <n v="576"/>
    <d v="2011-01-26T00:00:00"/>
    <n v="1"/>
    <n v="6"/>
    <b v="0"/>
    <n v="3"/>
    <n v="3"/>
    <x v="2"/>
    <x v="2"/>
    <n v="0.18179999999999999"/>
    <n v="0.86"/>
    <n v="0.28360000000000002"/>
    <x v="3"/>
    <x v="21"/>
    <n v="8"/>
    <x v="1"/>
    <x v="0"/>
  </r>
  <r>
    <n v="577"/>
    <d v="2011-01-26T00:00:00"/>
    <n v="1"/>
    <n v="7"/>
    <b v="0"/>
    <n v="3"/>
    <n v="3"/>
    <x v="2"/>
    <x v="1"/>
    <n v="0.21210000000000001"/>
    <n v="0.87"/>
    <n v="0.29849999999999999"/>
    <x v="5"/>
    <x v="31"/>
    <n v="30"/>
    <x v="1"/>
    <x v="0"/>
  </r>
  <r>
    <n v="578"/>
    <d v="2011-01-26T00:00:00"/>
    <n v="1"/>
    <n v="8"/>
    <b v="0"/>
    <n v="3"/>
    <n v="3"/>
    <x v="2"/>
    <x v="1"/>
    <n v="0.21210000000000001"/>
    <n v="0.87"/>
    <n v="0.29849999999999999"/>
    <x v="0"/>
    <x v="94"/>
    <n v="72"/>
    <x v="1"/>
    <x v="1"/>
  </r>
  <r>
    <n v="579"/>
    <d v="2011-01-26T00:00:00"/>
    <n v="1"/>
    <n v="9"/>
    <b v="0"/>
    <n v="3"/>
    <n v="3"/>
    <x v="2"/>
    <x v="1"/>
    <n v="0.21210000000000001"/>
    <n v="0.87"/>
    <n v="0.29849999999999999"/>
    <x v="0"/>
    <x v="11"/>
    <n v="58"/>
    <x v="1"/>
    <x v="1"/>
  </r>
  <r>
    <n v="580"/>
    <d v="2011-01-26T00:00:00"/>
    <n v="1"/>
    <n v="10"/>
    <b v="0"/>
    <n v="3"/>
    <n v="3"/>
    <x v="2"/>
    <x v="1"/>
    <n v="0.21210000000000001"/>
    <n v="0.93"/>
    <n v="0.28360000000000002"/>
    <x v="4"/>
    <x v="16"/>
    <n v="28"/>
    <x v="1"/>
    <x v="1"/>
  </r>
  <r>
    <n v="581"/>
    <d v="2011-01-26T00:00:00"/>
    <n v="1"/>
    <n v="11"/>
    <b v="0"/>
    <n v="3"/>
    <n v="3"/>
    <x v="2"/>
    <x v="1"/>
    <n v="0.19700000000000001"/>
    <n v="0.93"/>
    <n v="0.32840000000000003"/>
    <x v="15"/>
    <x v="96"/>
    <n v="41"/>
    <x v="1"/>
    <x v="1"/>
  </r>
  <r>
    <n v="582"/>
    <d v="2011-01-26T00:00:00"/>
    <n v="1"/>
    <n v="12"/>
    <b v="0"/>
    <n v="3"/>
    <n v="3"/>
    <x v="2"/>
    <x v="1"/>
    <n v="0.19700000000000001"/>
    <n v="0.93"/>
    <n v="0.32840000000000003"/>
    <x v="18"/>
    <x v="40"/>
    <n v="48"/>
    <x v="1"/>
    <x v="2"/>
  </r>
  <r>
    <n v="583"/>
    <d v="2011-01-26T00:00:00"/>
    <n v="1"/>
    <n v="13"/>
    <b v="0"/>
    <n v="3"/>
    <n v="3"/>
    <x v="2"/>
    <x v="1"/>
    <n v="0.19700000000000001"/>
    <n v="0.93"/>
    <n v="0.32840000000000003"/>
    <x v="17"/>
    <x v="30"/>
    <n v="47"/>
    <x v="1"/>
    <x v="2"/>
  </r>
  <r>
    <n v="584"/>
    <d v="2011-01-26T00:00:00"/>
    <n v="1"/>
    <n v="14"/>
    <b v="0"/>
    <n v="3"/>
    <n v="3"/>
    <x v="2"/>
    <x v="1"/>
    <n v="0.19700000000000001"/>
    <n v="0.93"/>
    <n v="0.35820000000000002"/>
    <x v="3"/>
    <x v="49"/>
    <n v="36"/>
    <x v="1"/>
    <x v="2"/>
  </r>
  <r>
    <n v="585"/>
    <d v="2011-01-26T00:00:00"/>
    <n v="1"/>
    <n v="15"/>
    <b v="0"/>
    <n v="3"/>
    <n v="3"/>
    <x v="2"/>
    <x v="1"/>
    <n v="0.18179999999999999"/>
    <n v="0.93"/>
    <n v="0.4627"/>
    <x v="5"/>
    <x v="76"/>
    <n v="43"/>
    <x v="1"/>
    <x v="2"/>
  </r>
  <r>
    <n v="586"/>
    <d v="2011-01-26T00:00:00"/>
    <n v="1"/>
    <n v="16"/>
    <b v="0"/>
    <n v="3"/>
    <n v="4"/>
    <x v="3"/>
    <x v="1"/>
    <n v="0.19700000000000001"/>
    <n v="0.93"/>
    <n v="0.32840000000000003"/>
    <x v="5"/>
    <x v="96"/>
    <n v="36"/>
    <x v="1"/>
    <x v="3"/>
  </r>
  <r>
    <n v="587"/>
    <d v="2011-01-26T00:00:00"/>
    <n v="1"/>
    <n v="17"/>
    <b v="0"/>
    <n v="3"/>
    <n v="3"/>
    <x v="2"/>
    <x v="2"/>
    <n v="0.18179999999999999"/>
    <n v="0.93"/>
    <n v="0.35820000000000002"/>
    <x v="3"/>
    <x v="16"/>
    <n v="26"/>
    <x v="1"/>
    <x v="3"/>
  </r>
  <r>
    <n v="588"/>
    <d v="2011-01-27T00:00:00"/>
    <n v="1"/>
    <n v="16"/>
    <b v="0"/>
    <n v="4"/>
    <n v="1"/>
    <x v="0"/>
    <x v="1"/>
    <n v="0.2273"/>
    <n v="0.55000000000000004"/>
    <n v="0.19400000000000001"/>
    <x v="5"/>
    <x v="140"/>
    <n v="24"/>
    <x v="1"/>
    <x v="3"/>
  </r>
  <r>
    <n v="589"/>
    <d v="2011-01-27T00:00:00"/>
    <n v="1"/>
    <n v="17"/>
    <b v="0"/>
    <n v="4"/>
    <n v="1"/>
    <x v="0"/>
    <x v="1"/>
    <n v="0.2424"/>
    <n v="0.55000000000000004"/>
    <n v="0.1045"/>
    <x v="4"/>
    <x v="70"/>
    <n v="84"/>
    <x v="1"/>
    <x v="3"/>
  </r>
  <r>
    <n v="590"/>
    <d v="2011-01-27T00:00:00"/>
    <n v="1"/>
    <n v="18"/>
    <b v="0"/>
    <n v="4"/>
    <n v="1"/>
    <x v="0"/>
    <x v="2"/>
    <n v="0.2273"/>
    <n v="0.69"/>
    <n v="8.9599999999999999E-2"/>
    <x v="0"/>
    <x v="143"/>
    <n v="104"/>
    <x v="1"/>
    <x v="3"/>
  </r>
  <r>
    <n v="591"/>
    <d v="2011-01-27T00:00:00"/>
    <n v="1"/>
    <n v="19"/>
    <b v="0"/>
    <n v="4"/>
    <n v="1"/>
    <x v="0"/>
    <x v="2"/>
    <n v="0.2273"/>
    <n v="0.69"/>
    <n v="8.9599999999999999E-2"/>
    <x v="0"/>
    <x v="83"/>
    <n v="79"/>
    <x v="1"/>
    <x v="3"/>
  </r>
  <r>
    <n v="592"/>
    <d v="2011-01-27T00:00:00"/>
    <n v="1"/>
    <n v="20"/>
    <b v="0"/>
    <n v="4"/>
    <n v="1"/>
    <x v="0"/>
    <x v="15"/>
    <n v="0.21210000000000001"/>
    <n v="0.74"/>
    <n v="8.9599999999999999E-2"/>
    <x v="17"/>
    <x v="11"/>
    <n v="59"/>
    <x v="1"/>
    <x v="0"/>
  </r>
  <r>
    <n v="593"/>
    <d v="2011-01-27T00:00:00"/>
    <n v="1"/>
    <n v="21"/>
    <b v="0"/>
    <n v="4"/>
    <n v="1"/>
    <x v="0"/>
    <x v="15"/>
    <n v="0.21210000000000001"/>
    <n v="0.74"/>
    <n v="8.9599999999999999E-2"/>
    <x v="4"/>
    <x v="49"/>
    <n v="38"/>
    <x v="1"/>
    <x v="0"/>
  </r>
  <r>
    <n v="594"/>
    <d v="2011-01-27T00:00:00"/>
    <n v="1"/>
    <n v="22"/>
    <b v="0"/>
    <n v="4"/>
    <n v="1"/>
    <x v="0"/>
    <x v="15"/>
    <n v="0.21210000000000001"/>
    <n v="0.74"/>
    <n v="8.9599999999999999E-2"/>
    <x v="3"/>
    <x v="2"/>
    <n v="27"/>
    <x v="1"/>
    <x v="0"/>
  </r>
  <r>
    <n v="595"/>
    <d v="2011-01-27T00:00:00"/>
    <n v="1"/>
    <n v="23"/>
    <b v="0"/>
    <n v="4"/>
    <n v="1"/>
    <x v="0"/>
    <x v="15"/>
    <n v="0.19700000000000001"/>
    <n v="0.8"/>
    <n v="0.16420000000000001"/>
    <x v="3"/>
    <x v="20"/>
    <n v="16"/>
    <x v="1"/>
    <x v="0"/>
  </r>
  <r>
    <n v="596"/>
    <d v="2011-01-28T00:00:00"/>
    <n v="1"/>
    <n v="0"/>
    <b v="0"/>
    <n v="5"/>
    <n v="2"/>
    <x v="1"/>
    <x v="2"/>
    <n v="0.21210000000000001"/>
    <n v="0.75"/>
    <n v="0.1343"/>
    <x v="3"/>
    <x v="33"/>
    <n v="9"/>
    <x v="1"/>
    <x v="0"/>
  </r>
  <r>
    <n v="597"/>
    <d v="2011-01-28T00:00:00"/>
    <n v="1"/>
    <n v="1"/>
    <b v="0"/>
    <n v="5"/>
    <n v="2"/>
    <x v="1"/>
    <x v="2"/>
    <n v="0.21210000000000001"/>
    <n v="0.75"/>
    <n v="0.1343"/>
    <x v="5"/>
    <x v="6"/>
    <n v="3"/>
    <x v="1"/>
    <x v="0"/>
  </r>
  <r>
    <n v="598"/>
    <d v="2011-01-28T00:00:00"/>
    <n v="1"/>
    <n v="2"/>
    <b v="0"/>
    <n v="5"/>
    <n v="2"/>
    <x v="1"/>
    <x v="2"/>
    <n v="0.21210000000000001"/>
    <n v="0.75"/>
    <n v="0.16420000000000001"/>
    <x v="3"/>
    <x v="6"/>
    <n v="2"/>
    <x v="1"/>
    <x v="0"/>
  </r>
  <r>
    <n v="599"/>
    <d v="2011-01-28T00:00:00"/>
    <n v="1"/>
    <n v="3"/>
    <b v="0"/>
    <n v="5"/>
    <n v="2"/>
    <x v="1"/>
    <x v="2"/>
    <n v="0.2273"/>
    <n v="0.75"/>
    <n v="0.1045"/>
    <x v="5"/>
    <x v="5"/>
    <n v="1"/>
    <x v="1"/>
    <x v="0"/>
  </r>
  <r>
    <n v="600"/>
    <d v="2011-01-28T00:00:00"/>
    <n v="1"/>
    <n v="5"/>
    <b v="0"/>
    <n v="5"/>
    <n v="2"/>
    <x v="1"/>
    <x v="15"/>
    <n v="0.21210000000000001"/>
    <n v="0.8"/>
    <n v="0.1045"/>
    <x v="3"/>
    <x v="22"/>
    <n v="4"/>
    <x v="1"/>
    <x v="0"/>
  </r>
  <r>
    <n v="601"/>
    <d v="2011-01-28T00:00:00"/>
    <n v="1"/>
    <n v="6"/>
    <b v="0"/>
    <n v="5"/>
    <n v="2"/>
    <x v="1"/>
    <x v="15"/>
    <n v="0.19700000000000001"/>
    <n v="0.8"/>
    <n v="0.1343"/>
    <x v="3"/>
    <x v="20"/>
    <n v="16"/>
    <x v="1"/>
    <x v="0"/>
  </r>
  <r>
    <n v="602"/>
    <d v="2011-01-28T00:00:00"/>
    <n v="1"/>
    <n v="7"/>
    <b v="0"/>
    <n v="5"/>
    <n v="2"/>
    <x v="1"/>
    <x v="13"/>
    <n v="0.19700000000000001"/>
    <n v="0.86"/>
    <n v="8.9599999999999999E-2"/>
    <x v="4"/>
    <x v="29"/>
    <n v="60"/>
    <x v="1"/>
    <x v="0"/>
  </r>
  <r>
    <n v="603"/>
    <d v="2011-01-28T00:00:00"/>
    <n v="1"/>
    <n v="8"/>
    <b v="0"/>
    <n v="5"/>
    <n v="2"/>
    <x v="1"/>
    <x v="13"/>
    <n v="0.19700000000000001"/>
    <n v="0.86"/>
    <n v="8.9599999999999999E-2"/>
    <x v="4"/>
    <x v="119"/>
    <n v="157"/>
    <x v="1"/>
    <x v="1"/>
  </r>
  <r>
    <n v="604"/>
    <d v="2011-01-28T00:00:00"/>
    <n v="1"/>
    <n v="9"/>
    <b v="0"/>
    <n v="5"/>
    <n v="3"/>
    <x v="2"/>
    <x v="15"/>
    <n v="0.21210000000000001"/>
    <n v="0.86"/>
    <n v="8.9599999999999999E-2"/>
    <x v="15"/>
    <x v="73"/>
    <n v="101"/>
    <x v="1"/>
    <x v="1"/>
  </r>
  <r>
    <n v="605"/>
    <d v="2011-01-28T00:00:00"/>
    <n v="1"/>
    <n v="10"/>
    <b v="0"/>
    <n v="5"/>
    <n v="3"/>
    <x v="2"/>
    <x v="15"/>
    <n v="0.21210000000000001"/>
    <n v="0.86"/>
    <n v="0.1045"/>
    <x v="3"/>
    <x v="47"/>
    <n v="49"/>
    <x v="1"/>
    <x v="1"/>
  </r>
  <r>
    <n v="606"/>
    <d v="2011-01-28T00:00:00"/>
    <n v="1"/>
    <n v="11"/>
    <b v="0"/>
    <n v="5"/>
    <n v="3"/>
    <x v="2"/>
    <x v="15"/>
    <n v="0.21210000000000001"/>
    <n v="0.93"/>
    <n v="0.1045"/>
    <x v="3"/>
    <x v="10"/>
    <n v="30"/>
    <x v="1"/>
    <x v="1"/>
  </r>
  <r>
    <n v="607"/>
    <d v="2011-01-28T00:00:00"/>
    <n v="1"/>
    <n v="12"/>
    <b v="0"/>
    <n v="5"/>
    <n v="3"/>
    <x v="2"/>
    <x v="15"/>
    <n v="0.21210000000000001"/>
    <n v="0.93"/>
    <n v="0.1045"/>
    <x v="5"/>
    <x v="95"/>
    <n v="29"/>
    <x v="1"/>
    <x v="2"/>
  </r>
  <r>
    <n v="608"/>
    <d v="2011-01-28T00:00:00"/>
    <n v="1"/>
    <n v="13"/>
    <b v="0"/>
    <n v="5"/>
    <n v="3"/>
    <x v="2"/>
    <x v="15"/>
    <n v="0.21210000000000001"/>
    <n v="0.93"/>
    <n v="0.1045"/>
    <x v="3"/>
    <x v="17"/>
    <n v="31"/>
    <x v="1"/>
    <x v="2"/>
  </r>
  <r>
    <n v="609"/>
    <d v="2011-01-28T00:00:00"/>
    <n v="1"/>
    <n v="14"/>
    <b v="0"/>
    <n v="5"/>
    <n v="3"/>
    <x v="2"/>
    <x v="1"/>
    <n v="0.2727"/>
    <n v="0.8"/>
    <n v="0"/>
    <x v="4"/>
    <x v="49"/>
    <n v="38"/>
    <x v="1"/>
    <x v="2"/>
  </r>
  <r>
    <n v="610"/>
    <d v="2011-01-28T00:00:00"/>
    <n v="1"/>
    <n v="15"/>
    <b v="0"/>
    <n v="5"/>
    <n v="2"/>
    <x v="1"/>
    <x v="2"/>
    <n v="0.2576"/>
    <n v="0.86"/>
    <n v="0"/>
    <x v="5"/>
    <x v="71"/>
    <n v="41"/>
    <x v="1"/>
    <x v="2"/>
  </r>
  <r>
    <n v="611"/>
    <d v="2011-01-28T00:00:00"/>
    <n v="1"/>
    <n v="16"/>
    <b v="0"/>
    <n v="5"/>
    <n v="1"/>
    <x v="0"/>
    <x v="1"/>
    <n v="0.2727"/>
    <n v="0.8"/>
    <n v="0"/>
    <x v="22"/>
    <x v="14"/>
    <n v="80"/>
    <x v="1"/>
    <x v="3"/>
  </r>
  <r>
    <n v="612"/>
    <d v="2011-01-28T00:00:00"/>
    <n v="1"/>
    <n v="17"/>
    <b v="0"/>
    <n v="5"/>
    <n v="1"/>
    <x v="0"/>
    <x v="0"/>
    <n v="0.2424"/>
    <n v="0.75"/>
    <n v="0.1343"/>
    <x v="4"/>
    <x v="150"/>
    <n v="149"/>
    <x v="1"/>
    <x v="3"/>
  </r>
  <r>
    <n v="613"/>
    <d v="2011-01-28T00:00:00"/>
    <n v="1"/>
    <n v="18"/>
    <b v="0"/>
    <n v="5"/>
    <n v="1"/>
    <x v="0"/>
    <x v="0"/>
    <n v="0.2273"/>
    <n v="0.75"/>
    <n v="0.19400000000000001"/>
    <x v="4"/>
    <x v="128"/>
    <n v="109"/>
    <x v="1"/>
    <x v="3"/>
  </r>
  <r>
    <n v="614"/>
    <d v="2011-01-28T00:00:00"/>
    <n v="1"/>
    <n v="19"/>
    <b v="0"/>
    <n v="5"/>
    <n v="2"/>
    <x v="1"/>
    <x v="0"/>
    <n v="0.2424"/>
    <n v="0.75"/>
    <n v="0.1343"/>
    <x v="2"/>
    <x v="151"/>
    <n v="89"/>
    <x v="1"/>
    <x v="3"/>
  </r>
  <r>
    <n v="615"/>
    <d v="2011-01-28T00:00:00"/>
    <n v="1"/>
    <n v="20"/>
    <b v="0"/>
    <n v="5"/>
    <n v="2"/>
    <x v="1"/>
    <x v="0"/>
    <n v="0.2273"/>
    <n v="0.7"/>
    <n v="0.19400000000000001"/>
    <x v="5"/>
    <x v="124"/>
    <n v="62"/>
    <x v="1"/>
    <x v="0"/>
  </r>
  <r>
    <n v="616"/>
    <d v="2011-01-28T00:00:00"/>
    <n v="1"/>
    <n v="21"/>
    <b v="0"/>
    <n v="5"/>
    <n v="2"/>
    <x v="1"/>
    <x v="1"/>
    <n v="0.2273"/>
    <n v="0.75"/>
    <n v="0.1343"/>
    <x v="5"/>
    <x v="77"/>
    <n v="58"/>
    <x v="1"/>
    <x v="0"/>
  </r>
  <r>
    <n v="617"/>
    <d v="2011-01-28T00:00:00"/>
    <n v="1"/>
    <n v="22"/>
    <b v="0"/>
    <n v="5"/>
    <n v="1"/>
    <x v="0"/>
    <x v="0"/>
    <n v="0.21210000000000001"/>
    <n v="0.65"/>
    <n v="0.35820000000000002"/>
    <x v="3"/>
    <x v="16"/>
    <n v="26"/>
    <x v="1"/>
    <x v="0"/>
  </r>
  <r>
    <n v="618"/>
    <d v="2011-01-28T00:00:00"/>
    <n v="1"/>
    <n v="23"/>
    <b v="0"/>
    <n v="5"/>
    <n v="1"/>
    <x v="0"/>
    <x v="0"/>
    <n v="0.2273"/>
    <n v="0.6"/>
    <n v="0.22389999999999999"/>
    <x v="5"/>
    <x v="97"/>
    <n v="23"/>
    <x v="1"/>
    <x v="0"/>
  </r>
  <r>
    <n v="619"/>
    <d v="2011-01-29T00:00:00"/>
    <n v="1"/>
    <n v="0"/>
    <b v="0"/>
    <n v="6"/>
    <n v="1"/>
    <x v="0"/>
    <x v="1"/>
    <n v="0.19700000000000001"/>
    <n v="0.64"/>
    <n v="0.35820000000000002"/>
    <x v="4"/>
    <x v="16"/>
    <n v="28"/>
    <x v="0"/>
    <x v="0"/>
  </r>
  <r>
    <n v="620"/>
    <d v="2011-01-29T00:00:00"/>
    <n v="1"/>
    <n v="1"/>
    <b v="0"/>
    <n v="6"/>
    <n v="1"/>
    <x v="0"/>
    <x v="1"/>
    <n v="0.2273"/>
    <n v="0.64"/>
    <n v="0.19400000000000001"/>
    <x v="3"/>
    <x v="32"/>
    <n v="20"/>
    <x v="0"/>
    <x v="0"/>
  </r>
  <r>
    <n v="621"/>
    <d v="2011-01-29T00:00:00"/>
    <n v="1"/>
    <n v="2"/>
    <b v="0"/>
    <n v="6"/>
    <n v="1"/>
    <x v="0"/>
    <x v="1"/>
    <n v="0.2273"/>
    <n v="0.64"/>
    <n v="0.16420000000000001"/>
    <x v="3"/>
    <x v="89"/>
    <n v="15"/>
    <x v="0"/>
    <x v="0"/>
  </r>
  <r>
    <n v="622"/>
    <d v="2011-01-29T00:00:00"/>
    <n v="1"/>
    <n v="3"/>
    <b v="0"/>
    <n v="6"/>
    <n v="1"/>
    <x v="0"/>
    <x v="2"/>
    <n v="0.21210000000000001"/>
    <n v="0.64"/>
    <n v="0.1343"/>
    <x v="0"/>
    <x v="34"/>
    <n v="8"/>
    <x v="0"/>
    <x v="0"/>
  </r>
  <r>
    <n v="623"/>
    <d v="2011-01-29T00:00:00"/>
    <n v="1"/>
    <n v="4"/>
    <b v="0"/>
    <n v="6"/>
    <n v="1"/>
    <x v="0"/>
    <x v="13"/>
    <n v="0.18179999999999999"/>
    <n v="0.69"/>
    <n v="0.1045"/>
    <x v="5"/>
    <x v="6"/>
    <n v="3"/>
    <x v="0"/>
    <x v="0"/>
  </r>
  <r>
    <n v="624"/>
    <d v="2011-01-29T00:00:00"/>
    <n v="1"/>
    <n v="6"/>
    <b v="0"/>
    <n v="6"/>
    <n v="1"/>
    <x v="0"/>
    <x v="13"/>
    <n v="0.18179999999999999"/>
    <n v="0.64"/>
    <n v="0.1343"/>
    <x v="3"/>
    <x v="6"/>
    <n v="2"/>
    <x v="0"/>
    <x v="0"/>
  </r>
  <r>
    <n v="625"/>
    <d v="2011-01-29T00:00:00"/>
    <n v="1"/>
    <n v="7"/>
    <b v="0"/>
    <n v="6"/>
    <n v="1"/>
    <x v="0"/>
    <x v="13"/>
    <n v="0.18179999999999999"/>
    <n v="0.59"/>
    <n v="0.1045"/>
    <x v="5"/>
    <x v="22"/>
    <n v="5"/>
    <x v="0"/>
    <x v="0"/>
  </r>
  <r>
    <n v="626"/>
    <d v="2011-01-29T00:00:00"/>
    <n v="1"/>
    <n v="8"/>
    <b v="0"/>
    <n v="6"/>
    <n v="1"/>
    <x v="0"/>
    <x v="15"/>
    <n v="0.19700000000000001"/>
    <n v="0.55000000000000004"/>
    <n v="0.16420000000000001"/>
    <x v="0"/>
    <x v="17"/>
    <n v="34"/>
    <x v="0"/>
    <x v="1"/>
  </r>
  <r>
    <n v="627"/>
    <d v="2011-01-29T00:00:00"/>
    <n v="1"/>
    <n v="9"/>
    <b v="0"/>
    <n v="6"/>
    <n v="1"/>
    <x v="0"/>
    <x v="15"/>
    <n v="0.21210000000000001"/>
    <n v="0.59"/>
    <n v="8.9599999999999999E-2"/>
    <x v="3"/>
    <x v="60"/>
    <n v="34"/>
    <x v="0"/>
    <x v="1"/>
  </r>
  <r>
    <n v="628"/>
    <d v="2011-01-29T00:00:00"/>
    <n v="1"/>
    <n v="10"/>
    <b v="0"/>
    <n v="6"/>
    <n v="2"/>
    <x v="1"/>
    <x v="15"/>
    <n v="0.21210000000000001"/>
    <n v="0.64"/>
    <n v="0.1045"/>
    <x v="17"/>
    <x v="82"/>
    <n v="55"/>
    <x v="0"/>
    <x v="1"/>
  </r>
  <r>
    <n v="629"/>
    <d v="2011-01-29T00:00:00"/>
    <n v="1"/>
    <n v="11"/>
    <b v="0"/>
    <n v="6"/>
    <n v="2"/>
    <x v="1"/>
    <x v="15"/>
    <n v="0.19700000000000001"/>
    <n v="0.64"/>
    <n v="0.1343"/>
    <x v="17"/>
    <x v="91"/>
    <n v="64"/>
    <x v="0"/>
    <x v="1"/>
  </r>
  <r>
    <n v="630"/>
    <d v="2011-01-29T00:00:00"/>
    <n v="1"/>
    <n v="12"/>
    <b v="0"/>
    <n v="6"/>
    <n v="2"/>
    <x v="1"/>
    <x v="2"/>
    <n v="0.19700000000000001"/>
    <n v="0.59"/>
    <n v="0.19400000000000001"/>
    <x v="6"/>
    <x v="43"/>
    <n v="78"/>
    <x v="0"/>
    <x v="2"/>
  </r>
  <r>
    <n v="631"/>
    <d v="2011-01-29T00:00:00"/>
    <n v="1"/>
    <n v="13"/>
    <b v="0"/>
    <n v="6"/>
    <n v="2"/>
    <x v="1"/>
    <x v="1"/>
    <n v="0.2273"/>
    <n v="0.55000000000000004"/>
    <n v="0.16420000000000001"/>
    <x v="14"/>
    <x v="90"/>
    <n v="65"/>
    <x v="0"/>
    <x v="2"/>
  </r>
  <r>
    <n v="632"/>
    <d v="2011-01-29T00:00:00"/>
    <n v="1"/>
    <n v="14"/>
    <b v="0"/>
    <n v="6"/>
    <n v="2"/>
    <x v="1"/>
    <x v="1"/>
    <n v="0.2273"/>
    <n v="0.6"/>
    <n v="0.1343"/>
    <x v="22"/>
    <x v="121"/>
    <n v="99"/>
    <x v="0"/>
    <x v="2"/>
  </r>
  <r>
    <n v="633"/>
    <d v="2011-01-29T00:00:00"/>
    <n v="1"/>
    <n v="15"/>
    <b v="0"/>
    <n v="6"/>
    <n v="1"/>
    <x v="0"/>
    <x v="1"/>
    <n v="0.21210000000000001"/>
    <n v="0.69"/>
    <n v="0.25369999999999998"/>
    <x v="30"/>
    <x v="52"/>
    <n v="120"/>
    <x v="0"/>
    <x v="2"/>
  </r>
  <r>
    <n v="634"/>
    <d v="2011-01-29T00:00:00"/>
    <n v="1"/>
    <n v="16"/>
    <b v="0"/>
    <n v="6"/>
    <n v="1"/>
    <x v="0"/>
    <x v="0"/>
    <n v="0.2424"/>
    <n v="0.6"/>
    <n v="0.16420000000000001"/>
    <x v="21"/>
    <x v="152"/>
    <n v="107"/>
    <x v="0"/>
    <x v="3"/>
  </r>
  <r>
    <n v="635"/>
    <d v="2011-01-29T00:00:00"/>
    <n v="1"/>
    <n v="17"/>
    <b v="0"/>
    <n v="6"/>
    <n v="1"/>
    <x v="0"/>
    <x v="0"/>
    <n v="0.28789999999999999"/>
    <n v="0.6"/>
    <n v="0"/>
    <x v="14"/>
    <x v="70"/>
    <n v="91"/>
    <x v="0"/>
    <x v="3"/>
  </r>
  <r>
    <n v="636"/>
    <d v="2011-01-29T00:00:00"/>
    <n v="1"/>
    <n v="18"/>
    <b v="0"/>
    <n v="6"/>
    <n v="1"/>
    <x v="0"/>
    <x v="1"/>
    <n v="0.2273"/>
    <n v="0.69"/>
    <n v="0.1343"/>
    <x v="14"/>
    <x v="79"/>
    <n v="68"/>
    <x v="0"/>
    <x v="3"/>
  </r>
  <r>
    <n v="637"/>
    <d v="2011-01-29T00:00:00"/>
    <n v="1"/>
    <n v="19"/>
    <b v="0"/>
    <n v="6"/>
    <n v="2"/>
    <x v="1"/>
    <x v="1"/>
    <n v="0.21210000000000001"/>
    <n v="0.69"/>
    <n v="0.25369999999999998"/>
    <x v="15"/>
    <x v="15"/>
    <n v="58"/>
    <x v="0"/>
    <x v="3"/>
  </r>
  <r>
    <n v="638"/>
    <d v="2011-01-29T00:00:00"/>
    <n v="1"/>
    <n v="20"/>
    <b v="0"/>
    <n v="6"/>
    <n v="1"/>
    <x v="0"/>
    <x v="15"/>
    <n v="0.21210000000000001"/>
    <n v="0.74"/>
    <n v="8.9599999999999999E-2"/>
    <x v="5"/>
    <x v="76"/>
    <n v="43"/>
    <x v="0"/>
    <x v="0"/>
  </r>
  <r>
    <n v="639"/>
    <d v="2011-01-29T00:00:00"/>
    <n v="1"/>
    <n v="21"/>
    <b v="0"/>
    <n v="6"/>
    <n v="1"/>
    <x v="0"/>
    <x v="15"/>
    <n v="0.21210000000000001"/>
    <n v="0.74"/>
    <n v="8.9599999999999999E-2"/>
    <x v="5"/>
    <x v="96"/>
    <n v="36"/>
    <x v="0"/>
    <x v="0"/>
  </r>
  <r>
    <n v="640"/>
    <d v="2011-01-29T00:00:00"/>
    <n v="1"/>
    <n v="22"/>
    <b v="0"/>
    <n v="6"/>
    <n v="1"/>
    <x v="0"/>
    <x v="13"/>
    <n v="0.19700000000000001"/>
    <n v="0.8"/>
    <n v="8.9599999999999999E-2"/>
    <x v="17"/>
    <x v="95"/>
    <n v="32"/>
    <x v="0"/>
    <x v="0"/>
  </r>
  <r>
    <n v="641"/>
    <d v="2011-01-29T00:00:00"/>
    <n v="1"/>
    <n v="23"/>
    <b v="0"/>
    <n v="6"/>
    <n v="1"/>
    <x v="0"/>
    <x v="13"/>
    <n v="0.19700000000000001"/>
    <n v="0.8"/>
    <n v="8.9599999999999999E-2"/>
    <x v="0"/>
    <x v="10"/>
    <n v="33"/>
    <x v="0"/>
    <x v="0"/>
  </r>
  <r>
    <n v="642"/>
    <d v="2011-01-30T00:00:00"/>
    <n v="1"/>
    <n v="0"/>
    <b v="0"/>
    <n v="0"/>
    <n v="1"/>
    <x v="0"/>
    <x v="13"/>
    <n v="0.18179999999999999"/>
    <n v="0.8"/>
    <n v="0.1045"/>
    <x v="3"/>
    <x v="39"/>
    <n v="33"/>
    <x v="0"/>
    <x v="0"/>
  </r>
  <r>
    <n v="643"/>
    <d v="2011-01-30T00:00:00"/>
    <n v="1"/>
    <n v="1"/>
    <b v="0"/>
    <n v="0"/>
    <n v="1"/>
    <x v="0"/>
    <x v="14"/>
    <n v="0.21210000000000001"/>
    <n v="0.8"/>
    <n v="0"/>
    <x v="18"/>
    <x v="97"/>
    <n v="29"/>
    <x v="0"/>
    <x v="0"/>
  </r>
  <r>
    <n v="644"/>
    <d v="2011-01-30T00:00:00"/>
    <n v="1"/>
    <n v="2"/>
    <b v="0"/>
    <n v="0"/>
    <n v="1"/>
    <x v="0"/>
    <x v="13"/>
    <n v="0.2273"/>
    <n v="0.8"/>
    <n v="0"/>
    <x v="5"/>
    <x v="3"/>
    <n v="11"/>
    <x v="0"/>
    <x v="0"/>
  </r>
  <r>
    <n v="645"/>
    <d v="2011-01-30T00:00:00"/>
    <n v="1"/>
    <n v="3"/>
    <b v="0"/>
    <n v="0"/>
    <n v="1"/>
    <x v="0"/>
    <x v="14"/>
    <n v="0.21210000000000001"/>
    <n v="0.93"/>
    <n v="0"/>
    <x v="5"/>
    <x v="7"/>
    <n v="8"/>
    <x v="0"/>
    <x v="0"/>
  </r>
  <r>
    <n v="646"/>
    <d v="2011-01-30T00:00:00"/>
    <n v="1"/>
    <n v="4"/>
    <b v="0"/>
    <n v="0"/>
    <n v="1"/>
    <x v="0"/>
    <x v="14"/>
    <n v="0.21210000000000001"/>
    <n v="0.93"/>
    <n v="0"/>
    <x v="3"/>
    <x v="4"/>
    <n v="1"/>
    <x v="0"/>
    <x v="0"/>
  </r>
  <r>
    <n v="647"/>
    <d v="2011-01-30T00:00:00"/>
    <n v="1"/>
    <n v="5"/>
    <b v="0"/>
    <n v="0"/>
    <n v="1"/>
    <x v="0"/>
    <x v="14"/>
    <n v="0.21210000000000001"/>
    <n v="0.86"/>
    <n v="0"/>
    <x v="3"/>
    <x v="35"/>
    <n v="3"/>
    <x v="0"/>
    <x v="0"/>
  </r>
  <r>
    <n v="648"/>
    <d v="2011-01-30T00:00:00"/>
    <n v="1"/>
    <n v="7"/>
    <b v="0"/>
    <n v="0"/>
    <n v="1"/>
    <x v="0"/>
    <x v="14"/>
    <n v="0.21210000000000001"/>
    <n v="0.86"/>
    <n v="0"/>
    <x v="3"/>
    <x v="35"/>
    <n v="3"/>
    <x v="0"/>
    <x v="0"/>
  </r>
  <r>
    <n v="649"/>
    <d v="2011-01-30T00:00:00"/>
    <n v="1"/>
    <n v="8"/>
    <b v="0"/>
    <n v="0"/>
    <n v="2"/>
    <x v="1"/>
    <x v="14"/>
    <n v="0.21210000000000001"/>
    <n v="0.86"/>
    <n v="0"/>
    <x v="5"/>
    <x v="48"/>
    <n v="12"/>
    <x v="0"/>
    <x v="1"/>
  </r>
  <r>
    <n v="650"/>
    <d v="2011-01-30T00:00:00"/>
    <n v="1"/>
    <n v="9"/>
    <b v="0"/>
    <n v="0"/>
    <n v="2"/>
    <x v="1"/>
    <x v="13"/>
    <n v="0.2273"/>
    <n v="0.8"/>
    <n v="0"/>
    <x v="17"/>
    <x v="60"/>
    <n v="38"/>
    <x v="0"/>
    <x v="1"/>
  </r>
  <r>
    <n v="651"/>
    <d v="2011-01-30T00:00:00"/>
    <n v="1"/>
    <n v="10"/>
    <b v="0"/>
    <n v="0"/>
    <n v="2"/>
    <x v="1"/>
    <x v="15"/>
    <n v="0.2424"/>
    <n v="0.8"/>
    <n v="0"/>
    <x v="18"/>
    <x v="77"/>
    <n v="64"/>
    <x v="0"/>
    <x v="1"/>
  </r>
  <r>
    <n v="652"/>
    <d v="2011-01-30T00:00:00"/>
    <n v="1"/>
    <n v="11"/>
    <b v="0"/>
    <n v="0"/>
    <n v="1"/>
    <x v="0"/>
    <x v="1"/>
    <n v="0.2727"/>
    <n v="0.75"/>
    <n v="0"/>
    <x v="14"/>
    <x v="54"/>
    <n v="59"/>
    <x v="0"/>
    <x v="1"/>
  </r>
  <r>
    <n v="653"/>
    <d v="2011-01-30T00:00:00"/>
    <n v="1"/>
    <n v="12"/>
    <b v="0"/>
    <n v="0"/>
    <n v="1"/>
    <x v="0"/>
    <x v="11"/>
    <n v="0.31819999999999998"/>
    <n v="0.52"/>
    <n v="0.1045"/>
    <x v="22"/>
    <x v="61"/>
    <n v="97"/>
    <x v="0"/>
    <x v="2"/>
  </r>
  <r>
    <n v="654"/>
    <d v="2011-01-30T00:00:00"/>
    <n v="1"/>
    <n v="13"/>
    <b v="0"/>
    <n v="0"/>
    <n v="1"/>
    <x v="0"/>
    <x v="17"/>
    <n v="0.28789999999999999"/>
    <n v="0.61"/>
    <n v="0.1045"/>
    <x v="23"/>
    <x v="13"/>
    <n v="84"/>
    <x v="0"/>
    <x v="2"/>
  </r>
  <r>
    <n v="655"/>
    <d v="2011-01-30T00:00:00"/>
    <n v="1"/>
    <n v="14"/>
    <b v="0"/>
    <n v="0"/>
    <n v="1"/>
    <x v="0"/>
    <x v="17"/>
    <n v="0.30299999999999999"/>
    <n v="0.61"/>
    <n v="8.9599999999999999E-2"/>
    <x v="25"/>
    <x v="153"/>
    <n v="122"/>
    <x v="0"/>
    <x v="2"/>
  </r>
  <r>
    <n v="656"/>
    <d v="2011-01-30T00:00:00"/>
    <n v="1"/>
    <n v="15"/>
    <b v="0"/>
    <n v="0"/>
    <n v="1"/>
    <x v="0"/>
    <x v="11"/>
    <n v="0.33329999999999999"/>
    <n v="0.56000000000000005"/>
    <n v="0"/>
    <x v="24"/>
    <x v="73"/>
    <n v="109"/>
    <x v="0"/>
    <x v="2"/>
  </r>
  <r>
    <n v="657"/>
    <d v="2011-01-30T00:00:00"/>
    <n v="1"/>
    <n v="16"/>
    <b v="0"/>
    <n v="0"/>
    <n v="1"/>
    <x v="0"/>
    <x v="11"/>
    <n v="0.33329999999999999"/>
    <n v="0.56000000000000005"/>
    <n v="0"/>
    <x v="21"/>
    <x v="153"/>
    <n v="123"/>
    <x v="0"/>
    <x v="3"/>
  </r>
  <r>
    <n v="658"/>
    <d v="2011-01-30T00:00:00"/>
    <n v="1"/>
    <n v="17"/>
    <b v="0"/>
    <n v="0"/>
    <n v="1"/>
    <x v="0"/>
    <x v="11"/>
    <n v="0.28789999999999999"/>
    <n v="0.56000000000000005"/>
    <n v="0.19400000000000001"/>
    <x v="15"/>
    <x v="13"/>
    <n v="77"/>
    <x v="0"/>
    <x v="3"/>
  </r>
  <r>
    <n v="659"/>
    <d v="2011-01-30T00:00:00"/>
    <n v="1"/>
    <n v="18"/>
    <b v="0"/>
    <n v="0"/>
    <n v="1"/>
    <x v="0"/>
    <x v="12"/>
    <n v="0.2576"/>
    <n v="0.65"/>
    <n v="0.16420000000000001"/>
    <x v="1"/>
    <x v="77"/>
    <n v="65"/>
    <x v="0"/>
    <x v="3"/>
  </r>
  <r>
    <n v="660"/>
    <d v="2011-01-30T00:00:00"/>
    <n v="1"/>
    <n v="19"/>
    <b v="0"/>
    <n v="0"/>
    <n v="1"/>
    <x v="0"/>
    <x v="12"/>
    <n v="0.2576"/>
    <n v="0.65"/>
    <n v="0.19400000000000001"/>
    <x v="14"/>
    <x v="24"/>
    <n v="55"/>
    <x v="0"/>
    <x v="3"/>
  </r>
  <r>
    <n v="661"/>
    <d v="2011-01-30T00:00:00"/>
    <n v="1"/>
    <n v="20"/>
    <b v="0"/>
    <n v="0"/>
    <n v="2"/>
    <x v="1"/>
    <x v="12"/>
    <n v="0.2727"/>
    <n v="0.65"/>
    <n v="0.1045"/>
    <x v="0"/>
    <x v="10"/>
    <n v="33"/>
    <x v="0"/>
    <x v="0"/>
  </r>
  <r>
    <n v="662"/>
    <d v="2011-01-30T00:00:00"/>
    <n v="1"/>
    <n v="21"/>
    <b v="0"/>
    <n v="0"/>
    <n v="2"/>
    <x v="1"/>
    <x v="0"/>
    <n v="0.2424"/>
    <n v="0.7"/>
    <n v="0.16420000000000001"/>
    <x v="0"/>
    <x v="18"/>
    <n v="28"/>
    <x v="0"/>
    <x v="0"/>
  </r>
  <r>
    <n v="663"/>
    <d v="2011-01-30T00:00:00"/>
    <n v="1"/>
    <n v="22"/>
    <b v="0"/>
    <n v="0"/>
    <n v="2"/>
    <x v="1"/>
    <x v="0"/>
    <n v="0.2273"/>
    <n v="0.7"/>
    <n v="0.19400000000000001"/>
    <x v="4"/>
    <x v="23"/>
    <n v="21"/>
    <x v="0"/>
    <x v="0"/>
  </r>
  <r>
    <n v="664"/>
    <d v="2011-01-30T00:00:00"/>
    <n v="1"/>
    <n v="23"/>
    <b v="0"/>
    <n v="0"/>
    <n v="2"/>
    <x v="1"/>
    <x v="0"/>
    <n v="0.21210000000000001"/>
    <n v="0.65"/>
    <n v="0.28360000000000002"/>
    <x v="2"/>
    <x v="20"/>
    <n v="21"/>
    <x v="0"/>
    <x v="0"/>
  </r>
  <r>
    <n v="665"/>
    <d v="2011-01-31T00:00:00"/>
    <n v="1"/>
    <n v="0"/>
    <b v="0"/>
    <n v="1"/>
    <n v="2"/>
    <x v="1"/>
    <x v="0"/>
    <n v="0.2273"/>
    <n v="0.65"/>
    <n v="0.22389999999999999"/>
    <x v="5"/>
    <x v="8"/>
    <n v="7"/>
    <x v="1"/>
    <x v="0"/>
  </r>
  <r>
    <n v="666"/>
    <d v="2011-01-31T00:00:00"/>
    <n v="1"/>
    <n v="1"/>
    <b v="0"/>
    <n v="1"/>
    <n v="1"/>
    <x v="0"/>
    <x v="1"/>
    <n v="0.21210000000000001"/>
    <n v="0.64"/>
    <n v="0.25369999999999998"/>
    <x v="4"/>
    <x v="34"/>
    <n v="7"/>
    <x v="1"/>
    <x v="0"/>
  </r>
  <r>
    <n v="667"/>
    <d v="2011-01-31T00:00:00"/>
    <n v="1"/>
    <n v="2"/>
    <b v="0"/>
    <n v="1"/>
    <n v="1"/>
    <x v="0"/>
    <x v="1"/>
    <n v="0.2273"/>
    <n v="0.64"/>
    <n v="0.19400000000000001"/>
    <x v="3"/>
    <x v="4"/>
    <n v="1"/>
    <x v="1"/>
    <x v="0"/>
  </r>
  <r>
    <n v="668"/>
    <d v="2011-01-31T00:00:00"/>
    <n v="1"/>
    <n v="3"/>
    <b v="0"/>
    <n v="1"/>
    <n v="1"/>
    <x v="0"/>
    <x v="1"/>
    <n v="0.2273"/>
    <n v="0.64"/>
    <n v="0.19400000000000001"/>
    <x v="3"/>
    <x v="6"/>
    <n v="2"/>
    <x v="1"/>
    <x v="0"/>
  </r>
  <r>
    <n v="669"/>
    <d v="2011-01-31T00:00:00"/>
    <n v="1"/>
    <n v="4"/>
    <b v="0"/>
    <n v="1"/>
    <n v="1"/>
    <x v="0"/>
    <x v="2"/>
    <n v="0.19700000000000001"/>
    <n v="0.59"/>
    <n v="0.22389999999999999"/>
    <x v="3"/>
    <x v="6"/>
    <n v="2"/>
    <x v="1"/>
    <x v="0"/>
  </r>
  <r>
    <n v="670"/>
    <d v="2011-01-31T00:00:00"/>
    <n v="1"/>
    <n v="5"/>
    <b v="0"/>
    <n v="1"/>
    <n v="1"/>
    <x v="0"/>
    <x v="15"/>
    <n v="0.16669999999999999"/>
    <n v="0.64"/>
    <n v="0.28360000000000002"/>
    <x v="3"/>
    <x v="21"/>
    <n v="8"/>
    <x v="1"/>
    <x v="0"/>
  </r>
  <r>
    <n v="671"/>
    <d v="2011-01-31T00:00:00"/>
    <n v="1"/>
    <n v="6"/>
    <b v="0"/>
    <n v="1"/>
    <n v="1"/>
    <x v="0"/>
    <x v="13"/>
    <n v="0.13639999999999999"/>
    <n v="0.69"/>
    <n v="0.32840000000000003"/>
    <x v="3"/>
    <x v="53"/>
    <n v="37"/>
    <x v="1"/>
    <x v="0"/>
  </r>
  <r>
    <n v="672"/>
    <d v="2011-01-31T00:00:00"/>
    <n v="1"/>
    <n v="7"/>
    <b v="0"/>
    <n v="1"/>
    <n v="2"/>
    <x v="1"/>
    <x v="13"/>
    <n v="0.13639999999999999"/>
    <n v="0.64"/>
    <n v="0.28360000000000002"/>
    <x v="5"/>
    <x v="13"/>
    <n v="72"/>
    <x v="1"/>
    <x v="0"/>
  </r>
  <r>
    <n v="673"/>
    <d v="2011-01-31T00:00:00"/>
    <n v="1"/>
    <n v="8"/>
    <b v="0"/>
    <n v="1"/>
    <n v="2"/>
    <x v="1"/>
    <x v="13"/>
    <n v="0.13639999999999999"/>
    <n v="0.59"/>
    <n v="0.28360000000000002"/>
    <x v="0"/>
    <x v="154"/>
    <n v="185"/>
    <x v="1"/>
    <x v="1"/>
  </r>
  <r>
    <n v="674"/>
    <d v="2011-01-31T00:00:00"/>
    <n v="1"/>
    <n v="9"/>
    <b v="0"/>
    <n v="1"/>
    <n v="2"/>
    <x v="1"/>
    <x v="13"/>
    <n v="0.13639999999999999"/>
    <n v="0.59"/>
    <n v="0.29849999999999999"/>
    <x v="3"/>
    <x v="155"/>
    <n v="112"/>
    <x v="1"/>
    <x v="1"/>
  </r>
  <r>
    <n v="675"/>
    <d v="2011-01-31T00:00:00"/>
    <n v="1"/>
    <n v="10"/>
    <b v="0"/>
    <n v="1"/>
    <n v="2"/>
    <x v="1"/>
    <x v="13"/>
    <n v="0.1515"/>
    <n v="0.59"/>
    <n v="0.19400000000000001"/>
    <x v="5"/>
    <x v="56"/>
    <n v="69"/>
    <x v="1"/>
    <x v="1"/>
  </r>
  <r>
    <n v="676"/>
    <d v="2011-01-31T00:00:00"/>
    <n v="1"/>
    <n v="11"/>
    <b v="0"/>
    <n v="1"/>
    <n v="2"/>
    <x v="1"/>
    <x v="13"/>
    <n v="0.1515"/>
    <n v="0.59"/>
    <n v="0.19400000000000001"/>
    <x v="4"/>
    <x v="24"/>
    <n v="48"/>
    <x v="1"/>
    <x v="1"/>
  </r>
  <r>
    <n v="677"/>
    <d v="2011-01-31T00:00:00"/>
    <n v="1"/>
    <n v="12"/>
    <b v="0"/>
    <n v="1"/>
    <n v="2"/>
    <x v="1"/>
    <x v="15"/>
    <n v="0.21210000000000001"/>
    <n v="0.55000000000000004"/>
    <n v="0.1045"/>
    <x v="15"/>
    <x v="133"/>
    <n v="68"/>
    <x v="1"/>
    <x v="2"/>
  </r>
  <r>
    <n v="678"/>
    <d v="2011-01-31T00:00:00"/>
    <n v="1"/>
    <n v="13"/>
    <b v="0"/>
    <n v="1"/>
    <n v="2"/>
    <x v="1"/>
    <x v="13"/>
    <n v="0.2273"/>
    <n v="0.59"/>
    <n v="0"/>
    <x v="4"/>
    <x v="15"/>
    <n v="54"/>
    <x v="1"/>
    <x v="2"/>
  </r>
  <r>
    <n v="679"/>
    <d v="2011-01-31T00:00:00"/>
    <n v="1"/>
    <n v="14"/>
    <b v="0"/>
    <n v="1"/>
    <n v="2"/>
    <x v="1"/>
    <x v="15"/>
    <n v="0.19700000000000001"/>
    <n v="0.55000000000000004"/>
    <n v="0.1343"/>
    <x v="5"/>
    <x v="66"/>
    <n v="86"/>
    <x v="1"/>
    <x v="2"/>
  </r>
  <r>
    <n v="680"/>
    <d v="2011-01-31T00:00:00"/>
    <n v="1"/>
    <n v="15"/>
    <b v="0"/>
    <n v="1"/>
    <n v="2"/>
    <x v="1"/>
    <x v="13"/>
    <n v="0.18179999999999999"/>
    <n v="0.59"/>
    <n v="0.1343"/>
    <x v="0"/>
    <x v="40"/>
    <n v="44"/>
    <x v="1"/>
    <x v="2"/>
  </r>
  <r>
    <n v="681"/>
    <d v="2011-01-31T00:00:00"/>
    <n v="1"/>
    <n v="16"/>
    <b v="0"/>
    <n v="1"/>
    <n v="2"/>
    <x v="1"/>
    <x v="13"/>
    <n v="0.18179999999999999"/>
    <n v="0.56000000000000005"/>
    <n v="0.19400000000000001"/>
    <x v="0"/>
    <x v="93"/>
    <n v="86"/>
    <x v="1"/>
    <x v="3"/>
  </r>
  <r>
    <n v="682"/>
    <d v="2011-01-31T00:00:00"/>
    <n v="1"/>
    <n v="17"/>
    <b v="0"/>
    <n v="1"/>
    <n v="2"/>
    <x v="1"/>
    <x v="13"/>
    <n v="0.1515"/>
    <n v="0.59"/>
    <n v="0.19400000000000001"/>
    <x v="15"/>
    <x v="119"/>
    <n v="161"/>
    <x v="1"/>
    <x v="3"/>
  </r>
  <r>
    <n v="683"/>
    <d v="2011-01-31T00:00:00"/>
    <n v="1"/>
    <n v="18"/>
    <b v="0"/>
    <n v="1"/>
    <n v="2"/>
    <x v="1"/>
    <x v="13"/>
    <n v="0.1515"/>
    <n v="0.55000000000000004"/>
    <n v="0.22389999999999999"/>
    <x v="0"/>
    <x v="37"/>
    <n v="156"/>
    <x v="1"/>
    <x v="3"/>
  </r>
  <r>
    <n v="684"/>
    <d v="2011-01-31T00:00:00"/>
    <n v="1"/>
    <n v="19"/>
    <b v="0"/>
    <n v="1"/>
    <n v="1"/>
    <x v="0"/>
    <x v="11"/>
    <n v="0.31819999999999998"/>
    <n v="0.61"/>
    <n v="0.1045"/>
    <x v="0"/>
    <x v="123"/>
    <n v="111"/>
    <x v="1"/>
    <x v="3"/>
  </r>
  <r>
    <n v="685"/>
    <d v="2011-01-31T00:00:00"/>
    <n v="1"/>
    <n v="20"/>
    <b v="0"/>
    <n v="1"/>
    <n v="3"/>
    <x v="2"/>
    <x v="13"/>
    <n v="0.16669999999999999"/>
    <n v="0.59"/>
    <n v="0.16420000000000001"/>
    <x v="3"/>
    <x v="78"/>
    <n v="78"/>
    <x v="1"/>
    <x v="0"/>
  </r>
  <r>
    <n v="686"/>
    <d v="2011-01-31T00:00:00"/>
    <n v="1"/>
    <n v="21"/>
    <b v="0"/>
    <n v="1"/>
    <n v="3"/>
    <x v="2"/>
    <x v="13"/>
    <n v="0.19700000000000001"/>
    <n v="0.59"/>
    <n v="8.9599999999999999E-2"/>
    <x v="0"/>
    <x v="42"/>
    <n v="56"/>
    <x v="1"/>
    <x v="0"/>
  </r>
  <r>
    <n v="687"/>
    <d v="2011-01-31T00:00:00"/>
    <n v="1"/>
    <n v="22"/>
    <b v="0"/>
    <n v="1"/>
    <n v="2"/>
    <x v="1"/>
    <x v="13"/>
    <n v="0.18179999999999999"/>
    <n v="0.59"/>
    <n v="0.1045"/>
    <x v="3"/>
    <x v="60"/>
    <n v="34"/>
    <x v="1"/>
    <x v="0"/>
  </r>
  <r>
    <n v="688"/>
    <d v="2011-01-31T00:00:00"/>
    <n v="1"/>
    <n v="23"/>
    <b v="0"/>
    <n v="1"/>
    <n v="2"/>
    <x v="1"/>
    <x v="13"/>
    <n v="0.19700000000000001"/>
    <n v="0.64"/>
    <n v="8.9599999999999999E-2"/>
    <x v="4"/>
    <x v="89"/>
    <n v="17"/>
    <x v="1"/>
    <x v="0"/>
  </r>
  <r>
    <n v="689"/>
    <d v="2011-02-01T00:00:00"/>
    <n v="2"/>
    <n v="0"/>
    <b v="0"/>
    <n v="2"/>
    <n v="2"/>
    <x v="1"/>
    <x v="13"/>
    <n v="0.18179999999999999"/>
    <n v="0.64"/>
    <n v="0.1045"/>
    <x v="4"/>
    <x v="8"/>
    <n v="8"/>
    <x v="1"/>
    <x v="0"/>
  </r>
  <r>
    <n v="690"/>
    <d v="2011-02-01T00:00:00"/>
    <n v="2"/>
    <n v="1"/>
    <b v="0"/>
    <n v="2"/>
    <n v="2"/>
    <x v="1"/>
    <x v="13"/>
    <n v="0.18179999999999999"/>
    <n v="0.69"/>
    <n v="0.1045"/>
    <x v="3"/>
    <x v="35"/>
    <n v="3"/>
    <x v="1"/>
    <x v="0"/>
  </r>
  <r>
    <n v="691"/>
    <d v="2011-02-01T00:00:00"/>
    <n v="2"/>
    <n v="2"/>
    <b v="0"/>
    <n v="2"/>
    <n v="2"/>
    <x v="1"/>
    <x v="13"/>
    <n v="0.2273"/>
    <n v="0.69"/>
    <n v="0"/>
    <x v="3"/>
    <x v="6"/>
    <n v="2"/>
    <x v="1"/>
    <x v="0"/>
  </r>
  <r>
    <n v="692"/>
    <d v="2011-02-01T00:00:00"/>
    <n v="2"/>
    <n v="3"/>
    <b v="0"/>
    <n v="2"/>
    <n v="2"/>
    <x v="1"/>
    <x v="13"/>
    <n v="0.2273"/>
    <n v="0.69"/>
    <n v="0"/>
    <x v="3"/>
    <x v="6"/>
    <n v="2"/>
    <x v="1"/>
    <x v="0"/>
  </r>
  <r>
    <n v="693"/>
    <d v="2011-02-01T00:00:00"/>
    <n v="2"/>
    <n v="5"/>
    <b v="0"/>
    <n v="2"/>
    <n v="3"/>
    <x v="2"/>
    <x v="14"/>
    <n v="0.21210000000000001"/>
    <n v="0.93"/>
    <n v="0"/>
    <x v="3"/>
    <x v="35"/>
    <n v="3"/>
    <x v="1"/>
    <x v="0"/>
  </r>
  <r>
    <n v="694"/>
    <d v="2011-02-01T00:00:00"/>
    <n v="2"/>
    <n v="6"/>
    <b v="0"/>
    <n v="2"/>
    <n v="3"/>
    <x v="2"/>
    <x v="14"/>
    <n v="0.21210000000000001"/>
    <n v="0.93"/>
    <n v="0"/>
    <x v="3"/>
    <x v="97"/>
    <n v="22"/>
    <x v="1"/>
    <x v="0"/>
  </r>
  <r>
    <n v="695"/>
    <d v="2011-02-01T00:00:00"/>
    <n v="2"/>
    <n v="7"/>
    <b v="0"/>
    <n v="2"/>
    <n v="3"/>
    <x v="2"/>
    <x v="13"/>
    <n v="0.2273"/>
    <n v="0.93"/>
    <n v="0"/>
    <x v="3"/>
    <x v="15"/>
    <n v="52"/>
    <x v="1"/>
    <x v="0"/>
  </r>
  <r>
    <n v="696"/>
    <d v="2011-02-01T00:00:00"/>
    <n v="2"/>
    <n v="8"/>
    <b v="0"/>
    <n v="2"/>
    <n v="3"/>
    <x v="2"/>
    <x v="13"/>
    <n v="0.2273"/>
    <n v="0.93"/>
    <n v="0"/>
    <x v="0"/>
    <x v="126"/>
    <n v="135"/>
    <x v="1"/>
    <x v="1"/>
  </r>
  <r>
    <n v="697"/>
    <d v="2011-02-01T00:00:00"/>
    <n v="2"/>
    <n v="9"/>
    <b v="0"/>
    <n v="2"/>
    <n v="2"/>
    <x v="1"/>
    <x v="13"/>
    <n v="0.2273"/>
    <n v="0.93"/>
    <n v="0"/>
    <x v="4"/>
    <x v="156"/>
    <n v="116"/>
    <x v="1"/>
    <x v="1"/>
  </r>
  <r>
    <n v="698"/>
    <d v="2011-02-01T00:00:00"/>
    <n v="2"/>
    <n v="10"/>
    <b v="0"/>
    <n v="2"/>
    <n v="2"/>
    <x v="1"/>
    <x v="13"/>
    <n v="0.2273"/>
    <n v="0.93"/>
    <n v="0"/>
    <x v="3"/>
    <x v="12"/>
    <n v="47"/>
    <x v="1"/>
    <x v="1"/>
  </r>
  <r>
    <n v="699"/>
    <d v="2011-02-01T00:00:00"/>
    <n v="2"/>
    <n v="11"/>
    <b v="0"/>
    <n v="2"/>
    <n v="2"/>
    <x v="1"/>
    <x v="15"/>
    <n v="0.2424"/>
    <n v="0.86"/>
    <n v="0"/>
    <x v="4"/>
    <x v="47"/>
    <n v="51"/>
    <x v="1"/>
    <x v="1"/>
  </r>
  <r>
    <n v="700"/>
    <d v="2011-02-01T00:00:00"/>
    <n v="2"/>
    <n v="12"/>
    <b v="0"/>
    <n v="2"/>
    <n v="2"/>
    <x v="1"/>
    <x v="2"/>
    <n v="0.2576"/>
    <n v="0.86"/>
    <n v="0"/>
    <x v="4"/>
    <x v="42"/>
    <n v="55"/>
    <x v="1"/>
    <x v="2"/>
  </r>
  <r>
    <n v="701"/>
    <d v="2011-02-01T00:00:00"/>
    <n v="2"/>
    <n v="13"/>
    <b v="0"/>
    <n v="2"/>
    <n v="2"/>
    <x v="1"/>
    <x v="2"/>
    <n v="0.2576"/>
    <n v="0.86"/>
    <n v="0"/>
    <x v="0"/>
    <x v="47"/>
    <n v="52"/>
    <x v="1"/>
    <x v="2"/>
  </r>
  <r>
    <n v="702"/>
    <d v="2011-02-01T00:00:00"/>
    <n v="2"/>
    <n v="14"/>
    <b v="0"/>
    <n v="2"/>
    <n v="2"/>
    <x v="1"/>
    <x v="1"/>
    <n v="0.2576"/>
    <n v="0.8"/>
    <n v="8.9599999999999999E-2"/>
    <x v="2"/>
    <x v="47"/>
    <n v="54"/>
    <x v="1"/>
    <x v="2"/>
  </r>
  <r>
    <n v="703"/>
    <d v="2011-02-01T00:00:00"/>
    <n v="2"/>
    <n v="15"/>
    <b v="0"/>
    <n v="2"/>
    <n v="2"/>
    <x v="1"/>
    <x v="0"/>
    <n v="0.28789999999999999"/>
    <n v="0.75"/>
    <n v="0"/>
    <x v="18"/>
    <x v="108"/>
    <n v="52"/>
    <x v="1"/>
    <x v="2"/>
  </r>
  <r>
    <n v="704"/>
    <d v="2011-02-01T00:00:00"/>
    <n v="2"/>
    <n v="16"/>
    <b v="0"/>
    <n v="2"/>
    <n v="2"/>
    <x v="1"/>
    <x v="0"/>
    <n v="0.2424"/>
    <n v="0.75"/>
    <n v="0.1343"/>
    <x v="0"/>
    <x v="124"/>
    <n v="64"/>
    <x v="1"/>
    <x v="3"/>
  </r>
  <r>
    <n v="705"/>
    <d v="2011-02-01T00:00:00"/>
    <n v="2"/>
    <n v="17"/>
    <b v="0"/>
    <n v="2"/>
    <n v="2"/>
    <x v="1"/>
    <x v="0"/>
    <n v="0.28789999999999999"/>
    <n v="0.75"/>
    <n v="0"/>
    <x v="17"/>
    <x v="157"/>
    <n v="176"/>
    <x v="1"/>
    <x v="3"/>
  </r>
  <r>
    <n v="706"/>
    <d v="2011-02-01T00:00:00"/>
    <n v="2"/>
    <n v="18"/>
    <b v="0"/>
    <n v="2"/>
    <n v="2"/>
    <x v="1"/>
    <x v="0"/>
    <n v="0.2576"/>
    <n v="0.81"/>
    <n v="0.1045"/>
    <x v="0"/>
    <x v="158"/>
    <n v="168"/>
    <x v="1"/>
    <x v="3"/>
  </r>
  <r>
    <n v="707"/>
    <d v="2011-02-01T00:00:00"/>
    <n v="2"/>
    <n v="19"/>
    <b v="0"/>
    <n v="2"/>
    <n v="2"/>
    <x v="1"/>
    <x v="0"/>
    <n v="0.2424"/>
    <n v="0.81"/>
    <n v="0.1343"/>
    <x v="0"/>
    <x v="159"/>
    <n v="108"/>
    <x v="1"/>
    <x v="3"/>
  </r>
  <r>
    <n v="708"/>
    <d v="2011-02-01T00:00:00"/>
    <n v="2"/>
    <n v="20"/>
    <b v="0"/>
    <n v="2"/>
    <n v="2"/>
    <x v="1"/>
    <x v="1"/>
    <n v="0.2273"/>
    <n v="0.87"/>
    <n v="0.1343"/>
    <x v="2"/>
    <x v="94"/>
    <n v="74"/>
    <x v="1"/>
    <x v="0"/>
  </r>
  <r>
    <n v="709"/>
    <d v="2011-02-01T00:00:00"/>
    <n v="2"/>
    <n v="21"/>
    <b v="0"/>
    <n v="2"/>
    <n v="2"/>
    <x v="1"/>
    <x v="1"/>
    <n v="0.2273"/>
    <n v="0.87"/>
    <n v="0.1343"/>
    <x v="3"/>
    <x v="27"/>
    <n v="64"/>
    <x v="1"/>
    <x v="0"/>
  </r>
  <r>
    <n v="710"/>
    <d v="2011-02-01T00:00:00"/>
    <n v="2"/>
    <n v="22"/>
    <b v="0"/>
    <n v="2"/>
    <n v="2"/>
    <x v="1"/>
    <x v="1"/>
    <n v="0.2576"/>
    <n v="0.87"/>
    <n v="8.9599999999999999E-2"/>
    <x v="4"/>
    <x v="60"/>
    <n v="36"/>
    <x v="1"/>
    <x v="0"/>
  </r>
  <r>
    <n v="711"/>
    <d v="2011-02-01T00:00:00"/>
    <n v="2"/>
    <n v="23"/>
    <b v="0"/>
    <n v="2"/>
    <n v="3"/>
    <x v="2"/>
    <x v="2"/>
    <n v="0.19700000000000001"/>
    <n v="0.93"/>
    <n v="0.19400000000000001"/>
    <x v="5"/>
    <x v="89"/>
    <n v="16"/>
    <x v="1"/>
    <x v="0"/>
  </r>
  <r>
    <n v="712"/>
    <d v="2011-02-02T00:00:00"/>
    <n v="2"/>
    <n v="0"/>
    <b v="0"/>
    <n v="3"/>
    <n v="3"/>
    <x v="2"/>
    <x v="1"/>
    <n v="0.2424"/>
    <n v="0.93"/>
    <n v="0.1045"/>
    <x v="3"/>
    <x v="6"/>
    <n v="2"/>
    <x v="1"/>
    <x v="0"/>
  </r>
  <r>
    <n v="713"/>
    <d v="2011-02-02T00:00:00"/>
    <n v="2"/>
    <n v="1"/>
    <b v="0"/>
    <n v="3"/>
    <n v="3"/>
    <x v="2"/>
    <x v="1"/>
    <n v="0.2273"/>
    <n v="0.93"/>
    <n v="0.19400000000000001"/>
    <x v="3"/>
    <x v="35"/>
    <n v="3"/>
    <x v="1"/>
    <x v="0"/>
  </r>
  <r>
    <n v="714"/>
    <d v="2011-02-02T00:00:00"/>
    <n v="2"/>
    <n v="2"/>
    <b v="0"/>
    <n v="3"/>
    <n v="3"/>
    <x v="2"/>
    <x v="1"/>
    <n v="0.2273"/>
    <n v="0.93"/>
    <n v="0.1343"/>
    <x v="17"/>
    <x v="5"/>
    <n v="4"/>
    <x v="1"/>
    <x v="0"/>
  </r>
  <r>
    <n v="715"/>
    <d v="2011-02-02T00:00:00"/>
    <n v="2"/>
    <n v="3"/>
    <b v="0"/>
    <n v="3"/>
    <n v="3"/>
    <x v="2"/>
    <x v="1"/>
    <n v="0.2273"/>
    <n v="0.93"/>
    <n v="0.1343"/>
    <x v="3"/>
    <x v="4"/>
    <n v="1"/>
    <x v="1"/>
    <x v="0"/>
  </r>
  <r>
    <n v="716"/>
    <d v="2011-02-02T00:00:00"/>
    <n v="2"/>
    <n v="4"/>
    <b v="0"/>
    <n v="3"/>
    <n v="3"/>
    <x v="2"/>
    <x v="1"/>
    <n v="0.21210000000000001"/>
    <n v="0.93"/>
    <n v="0.28360000000000002"/>
    <x v="3"/>
    <x v="4"/>
    <n v="1"/>
    <x v="1"/>
    <x v="0"/>
  </r>
  <r>
    <n v="717"/>
    <d v="2011-02-02T00:00:00"/>
    <n v="2"/>
    <n v="5"/>
    <b v="0"/>
    <n v="3"/>
    <n v="3"/>
    <x v="2"/>
    <x v="1"/>
    <n v="0.2424"/>
    <n v="0.93"/>
    <n v="0.1045"/>
    <x v="3"/>
    <x v="35"/>
    <n v="3"/>
    <x v="1"/>
    <x v="0"/>
  </r>
  <r>
    <n v="718"/>
    <d v="2011-02-02T00:00:00"/>
    <n v="2"/>
    <n v="6"/>
    <b v="0"/>
    <n v="3"/>
    <n v="3"/>
    <x v="2"/>
    <x v="1"/>
    <n v="0.2424"/>
    <n v="0.93"/>
    <n v="0.1045"/>
    <x v="5"/>
    <x v="19"/>
    <n v="18"/>
    <x v="1"/>
    <x v="0"/>
  </r>
  <r>
    <n v="719"/>
    <d v="2011-02-02T00:00:00"/>
    <n v="2"/>
    <n v="7"/>
    <b v="0"/>
    <n v="3"/>
    <n v="3"/>
    <x v="2"/>
    <x v="1"/>
    <n v="0.21210000000000001"/>
    <n v="0.93"/>
    <n v="0.22389999999999999"/>
    <x v="5"/>
    <x v="41"/>
    <n v="49"/>
    <x v="1"/>
    <x v="0"/>
  </r>
  <r>
    <n v="720"/>
    <d v="2011-02-02T00:00:00"/>
    <n v="2"/>
    <n v="8"/>
    <b v="0"/>
    <n v="3"/>
    <n v="3"/>
    <x v="2"/>
    <x v="1"/>
    <n v="0.21210000000000001"/>
    <n v="0.93"/>
    <n v="0.22389999999999999"/>
    <x v="5"/>
    <x v="105"/>
    <n v="155"/>
    <x v="1"/>
    <x v="1"/>
  </r>
  <r>
    <n v="721"/>
    <d v="2011-02-02T00:00:00"/>
    <n v="2"/>
    <n v="9"/>
    <b v="0"/>
    <n v="3"/>
    <n v="2"/>
    <x v="1"/>
    <x v="0"/>
    <n v="0.2576"/>
    <n v="0.93"/>
    <n v="8.9599999999999999E-2"/>
    <x v="17"/>
    <x v="138"/>
    <n v="123"/>
    <x v="1"/>
    <x v="1"/>
  </r>
  <r>
    <n v="722"/>
    <d v="2011-02-02T00:00:00"/>
    <n v="2"/>
    <n v="10"/>
    <b v="0"/>
    <n v="3"/>
    <n v="2"/>
    <x v="1"/>
    <x v="1"/>
    <n v="0.2727"/>
    <n v="1"/>
    <n v="0"/>
    <x v="4"/>
    <x v="79"/>
    <n v="61"/>
    <x v="1"/>
    <x v="1"/>
  </r>
  <r>
    <n v="723"/>
    <d v="2011-02-02T00:00:00"/>
    <n v="2"/>
    <n v="11"/>
    <b v="0"/>
    <n v="3"/>
    <n v="2"/>
    <x v="1"/>
    <x v="0"/>
    <n v="0.2273"/>
    <n v="0.93"/>
    <n v="0.19400000000000001"/>
    <x v="2"/>
    <x v="12"/>
    <n v="52"/>
    <x v="1"/>
    <x v="1"/>
  </r>
  <r>
    <n v="724"/>
    <d v="2011-02-02T00:00:00"/>
    <n v="2"/>
    <n v="12"/>
    <b v="0"/>
    <n v="3"/>
    <n v="2"/>
    <x v="1"/>
    <x v="0"/>
    <n v="0.2273"/>
    <n v="0.93"/>
    <n v="0.22389999999999999"/>
    <x v="0"/>
    <x v="124"/>
    <n v="64"/>
    <x v="1"/>
    <x v="2"/>
  </r>
  <r>
    <n v="725"/>
    <d v="2011-02-02T00:00:00"/>
    <n v="2"/>
    <n v="13"/>
    <b v="0"/>
    <n v="3"/>
    <n v="1"/>
    <x v="0"/>
    <x v="10"/>
    <n v="0.33329999999999999"/>
    <n v="0.93"/>
    <n v="0.16420000000000001"/>
    <x v="5"/>
    <x v="64"/>
    <n v="75"/>
    <x v="1"/>
    <x v="2"/>
  </r>
  <r>
    <n v="726"/>
    <d v="2011-02-02T00:00:00"/>
    <n v="2"/>
    <n v="14"/>
    <b v="0"/>
    <n v="3"/>
    <n v="1"/>
    <x v="0"/>
    <x v="4"/>
    <n v="0.39389999999999997"/>
    <n v="0.82"/>
    <n v="0.3881"/>
    <x v="4"/>
    <x v="124"/>
    <n v="63"/>
    <x v="1"/>
    <x v="2"/>
  </r>
  <r>
    <n v="727"/>
    <d v="2011-02-02T00:00:00"/>
    <n v="2"/>
    <n v="15"/>
    <b v="0"/>
    <n v="3"/>
    <n v="1"/>
    <x v="0"/>
    <x v="4"/>
    <n v="0.39389999999999997"/>
    <n v="0.76"/>
    <n v="0.32840000000000003"/>
    <x v="22"/>
    <x v="43"/>
    <n v="76"/>
    <x v="1"/>
    <x v="2"/>
  </r>
  <r>
    <n v="728"/>
    <d v="2011-02-02T00:00:00"/>
    <n v="2"/>
    <n v="16"/>
    <b v="0"/>
    <n v="3"/>
    <n v="1"/>
    <x v="0"/>
    <x v="5"/>
    <n v="0.33329999999999999"/>
    <n v="0.71"/>
    <n v="0.29849999999999999"/>
    <x v="1"/>
    <x v="73"/>
    <n v="103"/>
    <x v="1"/>
    <x v="3"/>
  </r>
  <r>
    <n v="729"/>
    <d v="2011-02-02T00:00:00"/>
    <n v="2"/>
    <n v="17"/>
    <b v="0"/>
    <n v="3"/>
    <n v="1"/>
    <x v="0"/>
    <x v="5"/>
    <n v="0.31819999999999998"/>
    <n v="0.53"/>
    <n v="0.52239999999999998"/>
    <x v="18"/>
    <x v="160"/>
    <n v="190"/>
    <x v="1"/>
    <x v="3"/>
  </r>
  <r>
    <n v="730"/>
    <d v="2011-02-02T00:00:00"/>
    <n v="2"/>
    <n v="18"/>
    <b v="0"/>
    <n v="3"/>
    <n v="1"/>
    <x v="0"/>
    <x v="10"/>
    <n v="0.28789999999999999"/>
    <n v="0.42"/>
    <n v="0.55220000000000002"/>
    <x v="18"/>
    <x v="161"/>
    <n v="182"/>
    <x v="1"/>
    <x v="3"/>
  </r>
  <r>
    <n v="731"/>
    <d v="2011-02-02T00:00:00"/>
    <n v="2"/>
    <n v="19"/>
    <b v="0"/>
    <n v="3"/>
    <n v="1"/>
    <x v="0"/>
    <x v="17"/>
    <n v="0.2424"/>
    <n v="0.45"/>
    <n v="0.49249999999999999"/>
    <x v="0"/>
    <x v="152"/>
    <n v="91"/>
    <x v="1"/>
    <x v="3"/>
  </r>
  <r>
    <n v="732"/>
    <d v="2011-02-02T00:00:00"/>
    <n v="2"/>
    <n v="20"/>
    <b v="0"/>
    <n v="3"/>
    <n v="1"/>
    <x v="0"/>
    <x v="0"/>
    <n v="0.19700000000000001"/>
    <n v="0.48"/>
    <n v="0.55220000000000002"/>
    <x v="17"/>
    <x v="13"/>
    <n v="75"/>
    <x v="1"/>
    <x v="0"/>
  </r>
  <r>
    <n v="733"/>
    <d v="2011-02-02T00:00:00"/>
    <n v="2"/>
    <n v="21"/>
    <b v="0"/>
    <n v="3"/>
    <n v="1"/>
    <x v="0"/>
    <x v="1"/>
    <n v="0.19700000000000001"/>
    <n v="0.47"/>
    <n v="0.32840000000000003"/>
    <x v="5"/>
    <x v="133"/>
    <n v="63"/>
    <x v="1"/>
    <x v="0"/>
  </r>
  <r>
    <n v="734"/>
    <d v="2011-02-02T00:00:00"/>
    <n v="2"/>
    <n v="22"/>
    <b v="0"/>
    <n v="3"/>
    <n v="1"/>
    <x v="0"/>
    <x v="1"/>
    <n v="0.21210000000000001"/>
    <n v="0.44"/>
    <n v="0.25369999999999998"/>
    <x v="2"/>
    <x v="96"/>
    <n v="40"/>
    <x v="1"/>
    <x v="0"/>
  </r>
  <r>
    <n v="735"/>
    <d v="2011-02-02T00:00:00"/>
    <n v="2"/>
    <n v="23"/>
    <b v="0"/>
    <n v="3"/>
    <n v="1"/>
    <x v="0"/>
    <x v="2"/>
    <n v="0.16669999999999999"/>
    <n v="0.44"/>
    <n v="0.44779999999999998"/>
    <x v="0"/>
    <x v="31"/>
    <n v="32"/>
    <x v="1"/>
    <x v="0"/>
  </r>
  <r>
    <n v="736"/>
    <d v="2011-02-03T00:00:00"/>
    <n v="2"/>
    <n v="0"/>
    <b v="0"/>
    <n v="4"/>
    <n v="1"/>
    <x v="0"/>
    <x v="2"/>
    <n v="0.16669999999999999"/>
    <n v="0.4"/>
    <n v="0.44779999999999998"/>
    <x v="5"/>
    <x v="48"/>
    <n v="12"/>
    <x v="1"/>
    <x v="0"/>
  </r>
  <r>
    <n v="737"/>
    <d v="2011-02-03T00:00:00"/>
    <n v="2"/>
    <n v="1"/>
    <b v="0"/>
    <n v="4"/>
    <n v="1"/>
    <x v="0"/>
    <x v="2"/>
    <n v="0.1515"/>
    <n v="0.44"/>
    <n v="0.52239999999999998"/>
    <x v="3"/>
    <x v="34"/>
    <n v="5"/>
    <x v="1"/>
    <x v="0"/>
  </r>
  <r>
    <n v="738"/>
    <d v="2011-02-03T00:00:00"/>
    <n v="2"/>
    <n v="2"/>
    <b v="0"/>
    <n v="4"/>
    <n v="1"/>
    <x v="0"/>
    <x v="15"/>
    <n v="0.16669999999999999"/>
    <n v="0.43"/>
    <n v="0.25369999999999998"/>
    <x v="3"/>
    <x v="6"/>
    <n v="2"/>
    <x v="1"/>
    <x v="0"/>
  </r>
  <r>
    <n v="739"/>
    <d v="2011-02-03T00:00:00"/>
    <n v="2"/>
    <n v="3"/>
    <b v="0"/>
    <n v="4"/>
    <n v="1"/>
    <x v="0"/>
    <x v="15"/>
    <n v="0.16669999999999999"/>
    <n v="0.43"/>
    <n v="0.25369999999999998"/>
    <x v="3"/>
    <x v="4"/>
    <n v="1"/>
    <x v="1"/>
    <x v="0"/>
  </r>
  <r>
    <n v="740"/>
    <d v="2011-02-03T00:00:00"/>
    <n v="2"/>
    <n v="5"/>
    <b v="0"/>
    <n v="4"/>
    <n v="1"/>
    <x v="0"/>
    <x v="13"/>
    <n v="0.13639999999999999"/>
    <n v="0.5"/>
    <n v="0.29849999999999999"/>
    <x v="3"/>
    <x v="6"/>
    <n v="2"/>
    <x v="1"/>
    <x v="0"/>
  </r>
  <r>
    <n v="741"/>
    <d v="2011-02-03T00:00:00"/>
    <n v="2"/>
    <n v="6"/>
    <b v="0"/>
    <n v="4"/>
    <n v="1"/>
    <x v="0"/>
    <x v="13"/>
    <n v="0.13639999999999999"/>
    <n v="0.43"/>
    <n v="0.35820000000000002"/>
    <x v="3"/>
    <x v="87"/>
    <n v="39"/>
    <x v="1"/>
    <x v="0"/>
  </r>
  <r>
    <n v="742"/>
    <d v="2011-02-03T00:00:00"/>
    <n v="2"/>
    <n v="7"/>
    <b v="0"/>
    <n v="4"/>
    <n v="1"/>
    <x v="0"/>
    <x v="14"/>
    <n v="0.1212"/>
    <n v="0.5"/>
    <n v="0.32840000000000003"/>
    <x v="5"/>
    <x v="132"/>
    <n v="87"/>
    <x v="1"/>
    <x v="0"/>
  </r>
  <r>
    <n v="743"/>
    <d v="2011-02-03T00:00:00"/>
    <n v="2"/>
    <n v="8"/>
    <b v="0"/>
    <n v="4"/>
    <n v="1"/>
    <x v="0"/>
    <x v="14"/>
    <n v="0.1212"/>
    <n v="0.5"/>
    <n v="0.35820000000000002"/>
    <x v="17"/>
    <x v="103"/>
    <n v="188"/>
    <x v="1"/>
    <x v="1"/>
  </r>
  <r>
    <n v="744"/>
    <d v="2011-02-03T00:00:00"/>
    <n v="2"/>
    <n v="9"/>
    <b v="0"/>
    <n v="4"/>
    <n v="1"/>
    <x v="0"/>
    <x v="13"/>
    <n v="0.13639999999999999"/>
    <n v="0.47"/>
    <n v="0.29849999999999999"/>
    <x v="15"/>
    <x v="69"/>
    <n v="133"/>
    <x v="1"/>
    <x v="1"/>
  </r>
  <r>
    <n v="745"/>
    <d v="2011-02-03T00:00:00"/>
    <n v="2"/>
    <n v="10"/>
    <b v="0"/>
    <n v="4"/>
    <n v="1"/>
    <x v="0"/>
    <x v="15"/>
    <n v="0.1515"/>
    <n v="0.43"/>
    <n v="0.32840000000000003"/>
    <x v="4"/>
    <x v="54"/>
    <n v="52"/>
    <x v="1"/>
    <x v="1"/>
  </r>
  <r>
    <n v="746"/>
    <d v="2011-02-03T00:00:00"/>
    <n v="2"/>
    <n v="11"/>
    <b v="0"/>
    <n v="4"/>
    <n v="1"/>
    <x v="0"/>
    <x v="15"/>
    <n v="0.13639999999999999"/>
    <n v="0.43"/>
    <n v="0.44779999999999998"/>
    <x v="14"/>
    <x v="11"/>
    <n v="64"/>
    <x v="1"/>
    <x v="1"/>
  </r>
  <r>
    <n v="747"/>
    <d v="2011-02-03T00:00:00"/>
    <n v="2"/>
    <n v="12"/>
    <b v="0"/>
    <n v="4"/>
    <n v="1"/>
    <x v="0"/>
    <x v="2"/>
    <n v="0.18179999999999999"/>
    <n v="0.4"/>
    <n v="0.35820000000000002"/>
    <x v="4"/>
    <x v="28"/>
    <n v="69"/>
    <x v="1"/>
    <x v="2"/>
  </r>
  <r>
    <n v="748"/>
    <d v="2011-02-03T00:00:00"/>
    <n v="2"/>
    <n v="13"/>
    <b v="0"/>
    <n v="4"/>
    <n v="1"/>
    <x v="0"/>
    <x v="2"/>
    <n v="0.16669999999999999"/>
    <n v="0.4"/>
    <n v="0.41789999999999999"/>
    <x v="17"/>
    <x v="12"/>
    <n v="51"/>
    <x v="1"/>
    <x v="2"/>
  </r>
  <r>
    <n v="749"/>
    <d v="2011-02-03T00:00:00"/>
    <n v="2"/>
    <n v="14"/>
    <b v="0"/>
    <n v="4"/>
    <n v="1"/>
    <x v="0"/>
    <x v="1"/>
    <n v="0.19700000000000001"/>
    <n v="0.37"/>
    <n v="0.3881"/>
    <x v="17"/>
    <x v="30"/>
    <n v="47"/>
    <x v="1"/>
    <x v="2"/>
  </r>
  <r>
    <n v="750"/>
    <d v="2011-02-03T00:00:00"/>
    <n v="2"/>
    <n v="15"/>
    <b v="0"/>
    <n v="4"/>
    <n v="1"/>
    <x v="0"/>
    <x v="1"/>
    <n v="0.19700000000000001"/>
    <n v="0.37"/>
    <n v="0.32840000000000003"/>
    <x v="17"/>
    <x v="90"/>
    <n v="60"/>
    <x v="1"/>
    <x v="2"/>
  </r>
  <r>
    <n v="751"/>
    <d v="2011-02-03T00:00:00"/>
    <n v="2"/>
    <n v="16"/>
    <b v="0"/>
    <n v="4"/>
    <n v="1"/>
    <x v="0"/>
    <x v="1"/>
    <n v="0.21210000000000001"/>
    <n v="0.37"/>
    <n v="0.25369999999999998"/>
    <x v="2"/>
    <x v="26"/>
    <n v="78"/>
    <x v="1"/>
    <x v="3"/>
  </r>
  <r>
    <n v="752"/>
    <d v="2011-02-03T00:00:00"/>
    <n v="2"/>
    <n v="17"/>
    <b v="0"/>
    <n v="4"/>
    <n v="1"/>
    <x v="0"/>
    <x v="2"/>
    <n v="0.19700000000000001"/>
    <n v="0.4"/>
    <n v="0.19400000000000001"/>
    <x v="2"/>
    <x v="162"/>
    <n v="175"/>
    <x v="1"/>
    <x v="3"/>
  </r>
  <r>
    <n v="753"/>
    <d v="2011-02-03T00:00:00"/>
    <n v="2"/>
    <n v="18"/>
    <b v="0"/>
    <n v="4"/>
    <n v="1"/>
    <x v="0"/>
    <x v="2"/>
    <n v="0.21210000000000001"/>
    <n v="0.4"/>
    <n v="0.16420000000000001"/>
    <x v="4"/>
    <x v="142"/>
    <n v="147"/>
    <x v="1"/>
    <x v="3"/>
  </r>
  <r>
    <n v="754"/>
    <d v="2011-02-03T00:00:00"/>
    <n v="2"/>
    <n v="19"/>
    <b v="0"/>
    <n v="4"/>
    <n v="1"/>
    <x v="0"/>
    <x v="2"/>
    <n v="0.2576"/>
    <n v="0.4"/>
    <n v="0"/>
    <x v="17"/>
    <x v="50"/>
    <n v="96"/>
    <x v="1"/>
    <x v="3"/>
  </r>
  <r>
    <n v="755"/>
    <d v="2011-02-03T00:00:00"/>
    <n v="2"/>
    <n v="20"/>
    <b v="0"/>
    <n v="4"/>
    <n v="1"/>
    <x v="0"/>
    <x v="2"/>
    <n v="0.2273"/>
    <n v="0.47"/>
    <n v="8.9599999999999999E-2"/>
    <x v="5"/>
    <x v="123"/>
    <n v="109"/>
    <x v="1"/>
    <x v="0"/>
  </r>
  <r>
    <n v="756"/>
    <d v="2011-02-03T00:00:00"/>
    <n v="2"/>
    <n v="21"/>
    <b v="0"/>
    <n v="4"/>
    <n v="1"/>
    <x v="0"/>
    <x v="15"/>
    <n v="0.21210000000000001"/>
    <n v="0.55000000000000004"/>
    <n v="0.1045"/>
    <x v="5"/>
    <x v="42"/>
    <n v="54"/>
    <x v="1"/>
    <x v="0"/>
  </r>
  <r>
    <n v="757"/>
    <d v="2011-02-03T00:00:00"/>
    <n v="2"/>
    <n v="22"/>
    <b v="0"/>
    <n v="4"/>
    <n v="1"/>
    <x v="0"/>
    <x v="15"/>
    <n v="0.21210000000000001"/>
    <n v="0.51"/>
    <n v="8.9599999999999999E-2"/>
    <x v="4"/>
    <x v="87"/>
    <n v="41"/>
    <x v="1"/>
    <x v="0"/>
  </r>
  <r>
    <n v="758"/>
    <d v="2011-02-03T00:00:00"/>
    <n v="2"/>
    <n v="23"/>
    <b v="0"/>
    <n v="4"/>
    <n v="1"/>
    <x v="0"/>
    <x v="2"/>
    <n v="0.2273"/>
    <n v="0.47"/>
    <n v="0.1045"/>
    <x v="17"/>
    <x v="60"/>
    <n v="38"/>
    <x v="1"/>
    <x v="0"/>
  </r>
  <r>
    <n v="759"/>
    <d v="2011-02-04T00:00:00"/>
    <n v="2"/>
    <n v="0"/>
    <b v="0"/>
    <n v="5"/>
    <n v="2"/>
    <x v="1"/>
    <x v="2"/>
    <n v="0.2576"/>
    <n v="0.44"/>
    <n v="0"/>
    <x v="0"/>
    <x v="3"/>
    <n v="13"/>
    <x v="1"/>
    <x v="0"/>
  </r>
  <r>
    <n v="760"/>
    <d v="2011-02-04T00:00:00"/>
    <n v="2"/>
    <n v="1"/>
    <b v="0"/>
    <n v="5"/>
    <n v="2"/>
    <x v="1"/>
    <x v="13"/>
    <n v="0.2273"/>
    <n v="0.59"/>
    <n v="0"/>
    <x v="3"/>
    <x v="7"/>
    <n v="7"/>
    <x v="1"/>
    <x v="0"/>
  </r>
  <r>
    <n v="761"/>
    <d v="2011-02-04T00:00:00"/>
    <n v="2"/>
    <n v="2"/>
    <b v="0"/>
    <n v="5"/>
    <n v="2"/>
    <x v="1"/>
    <x v="14"/>
    <n v="0.16669999999999999"/>
    <n v="0.63"/>
    <n v="0.1045"/>
    <x v="3"/>
    <x v="4"/>
    <n v="1"/>
    <x v="1"/>
    <x v="0"/>
  </r>
  <r>
    <n v="762"/>
    <d v="2011-02-04T00:00:00"/>
    <n v="2"/>
    <n v="3"/>
    <b v="0"/>
    <n v="5"/>
    <n v="2"/>
    <x v="1"/>
    <x v="14"/>
    <n v="0.16669999999999999"/>
    <n v="0.63"/>
    <n v="0.1045"/>
    <x v="3"/>
    <x v="4"/>
    <n v="1"/>
    <x v="1"/>
    <x v="0"/>
  </r>
  <r>
    <n v="763"/>
    <d v="2011-02-04T00:00:00"/>
    <n v="2"/>
    <n v="5"/>
    <b v="0"/>
    <n v="5"/>
    <n v="2"/>
    <x v="1"/>
    <x v="14"/>
    <n v="0.1515"/>
    <n v="0.63"/>
    <n v="0.1343"/>
    <x v="3"/>
    <x v="7"/>
    <n v="7"/>
    <x v="1"/>
    <x v="0"/>
  </r>
  <r>
    <n v="764"/>
    <d v="2011-02-04T00:00:00"/>
    <n v="2"/>
    <n v="6"/>
    <b v="0"/>
    <n v="5"/>
    <n v="2"/>
    <x v="1"/>
    <x v="13"/>
    <n v="0.2273"/>
    <n v="0.55000000000000004"/>
    <n v="0"/>
    <x v="4"/>
    <x v="16"/>
    <n v="28"/>
    <x v="1"/>
    <x v="0"/>
  </r>
  <r>
    <n v="765"/>
    <d v="2011-02-04T00:00:00"/>
    <n v="2"/>
    <n v="7"/>
    <b v="0"/>
    <n v="5"/>
    <n v="1"/>
    <x v="0"/>
    <x v="14"/>
    <n v="0.21210000000000001"/>
    <n v="0.59"/>
    <n v="0"/>
    <x v="3"/>
    <x v="61"/>
    <n v="87"/>
    <x v="1"/>
    <x v="0"/>
  </r>
  <r>
    <n v="766"/>
    <d v="2011-02-04T00:00:00"/>
    <n v="2"/>
    <n v="8"/>
    <b v="0"/>
    <n v="5"/>
    <n v="1"/>
    <x v="0"/>
    <x v="14"/>
    <n v="0.1515"/>
    <n v="0.74"/>
    <n v="0.1343"/>
    <x v="0"/>
    <x v="163"/>
    <n v="220"/>
    <x v="1"/>
    <x v="1"/>
  </r>
  <r>
    <n v="767"/>
    <d v="2011-02-04T00:00:00"/>
    <n v="2"/>
    <n v="9"/>
    <b v="0"/>
    <n v="5"/>
    <n v="2"/>
    <x v="1"/>
    <x v="13"/>
    <n v="0.18179999999999999"/>
    <n v="0.8"/>
    <n v="0.1343"/>
    <x v="0"/>
    <x v="125"/>
    <n v="127"/>
    <x v="1"/>
    <x v="1"/>
  </r>
  <r>
    <n v="768"/>
    <d v="2011-02-04T00:00:00"/>
    <n v="2"/>
    <n v="10"/>
    <b v="0"/>
    <n v="5"/>
    <n v="2"/>
    <x v="1"/>
    <x v="2"/>
    <n v="0.21210000000000001"/>
    <n v="0.51"/>
    <n v="0.1343"/>
    <x v="2"/>
    <x v="24"/>
    <n v="51"/>
    <x v="1"/>
    <x v="1"/>
  </r>
  <r>
    <n v="769"/>
    <d v="2011-02-04T00:00:00"/>
    <n v="2"/>
    <n v="11"/>
    <b v="0"/>
    <n v="5"/>
    <n v="1"/>
    <x v="0"/>
    <x v="1"/>
    <n v="0.2273"/>
    <n v="0.51"/>
    <n v="0.16420000000000001"/>
    <x v="0"/>
    <x v="124"/>
    <n v="64"/>
    <x v="1"/>
    <x v="1"/>
  </r>
  <r>
    <n v="770"/>
    <d v="2011-02-04T00:00:00"/>
    <n v="2"/>
    <n v="12"/>
    <b v="0"/>
    <n v="5"/>
    <n v="2"/>
    <x v="1"/>
    <x v="0"/>
    <n v="0.2424"/>
    <n v="0.48"/>
    <n v="0.16420000000000001"/>
    <x v="1"/>
    <x v="78"/>
    <n v="86"/>
    <x v="1"/>
    <x v="2"/>
  </r>
  <r>
    <n v="771"/>
    <d v="2011-02-04T00:00:00"/>
    <n v="2"/>
    <n v="13"/>
    <b v="0"/>
    <n v="5"/>
    <n v="2"/>
    <x v="1"/>
    <x v="12"/>
    <n v="0.2576"/>
    <n v="0.5"/>
    <n v="0.22389999999999999"/>
    <x v="14"/>
    <x v="26"/>
    <n v="82"/>
    <x v="1"/>
    <x v="2"/>
  </r>
  <r>
    <n v="772"/>
    <d v="2011-02-04T00:00:00"/>
    <n v="2"/>
    <n v="14"/>
    <b v="0"/>
    <n v="5"/>
    <n v="2"/>
    <x v="1"/>
    <x v="17"/>
    <n v="0.2727"/>
    <n v="0.45"/>
    <n v="0.16420000000000001"/>
    <x v="13"/>
    <x v="83"/>
    <n v="91"/>
    <x v="1"/>
    <x v="2"/>
  </r>
  <r>
    <n v="773"/>
    <d v="2011-02-04T00:00:00"/>
    <n v="2"/>
    <n v="15"/>
    <b v="0"/>
    <n v="5"/>
    <n v="2"/>
    <x v="1"/>
    <x v="17"/>
    <n v="0.2727"/>
    <n v="0.48"/>
    <n v="0.25369999999999998"/>
    <x v="14"/>
    <x v="38"/>
    <n v="90"/>
    <x v="1"/>
    <x v="2"/>
  </r>
  <r>
    <n v="774"/>
    <d v="2011-02-04T00:00:00"/>
    <n v="2"/>
    <n v="16"/>
    <b v="0"/>
    <n v="5"/>
    <n v="2"/>
    <x v="1"/>
    <x v="11"/>
    <n v="0.28789999999999999"/>
    <n v="0.42"/>
    <n v="0.22389999999999999"/>
    <x v="1"/>
    <x v="164"/>
    <n v="99"/>
    <x v="1"/>
    <x v="3"/>
  </r>
  <r>
    <n v="775"/>
    <d v="2011-02-04T00:00:00"/>
    <n v="2"/>
    <n v="17"/>
    <b v="0"/>
    <n v="5"/>
    <n v="2"/>
    <x v="1"/>
    <x v="12"/>
    <n v="0.2727"/>
    <n v="0.56000000000000005"/>
    <n v="0.1343"/>
    <x v="22"/>
    <x v="165"/>
    <n v="205"/>
    <x v="1"/>
    <x v="3"/>
  </r>
  <r>
    <n v="776"/>
    <d v="2011-02-04T00:00:00"/>
    <n v="2"/>
    <n v="18"/>
    <b v="0"/>
    <n v="5"/>
    <n v="2"/>
    <x v="1"/>
    <x v="0"/>
    <n v="0.2576"/>
    <n v="0.6"/>
    <n v="0.1045"/>
    <x v="0"/>
    <x v="166"/>
    <n v="155"/>
    <x v="1"/>
    <x v="3"/>
  </r>
  <r>
    <n v="777"/>
    <d v="2011-02-04T00:00:00"/>
    <n v="2"/>
    <n v="19"/>
    <b v="0"/>
    <n v="5"/>
    <n v="2"/>
    <x v="1"/>
    <x v="0"/>
    <n v="0.2424"/>
    <n v="0.65"/>
    <n v="0.1343"/>
    <x v="5"/>
    <x v="46"/>
    <n v="103"/>
    <x v="1"/>
    <x v="3"/>
  </r>
  <r>
    <n v="778"/>
    <d v="2011-02-04T00:00:00"/>
    <n v="2"/>
    <n v="20"/>
    <b v="0"/>
    <n v="5"/>
    <n v="2"/>
    <x v="1"/>
    <x v="0"/>
    <n v="0.2424"/>
    <n v="0.65"/>
    <n v="0.16420000000000001"/>
    <x v="4"/>
    <x v="94"/>
    <n v="71"/>
    <x v="1"/>
    <x v="0"/>
  </r>
  <r>
    <n v="779"/>
    <d v="2011-02-04T00:00:00"/>
    <n v="2"/>
    <n v="21"/>
    <b v="0"/>
    <n v="5"/>
    <n v="2"/>
    <x v="1"/>
    <x v="0"/>
    <n v="0.2424"/>
    <n v="0.7"/>
    <n v="0.16420000000000001"/>
    <x v="4"/>
    <x v="40"/>
    <n v="43"/>
    <x v="1"/>
    <x v="0"/>
  </r>
  <r>
    <n v="780"/>
    <d v="2011-02-04T00:00:00"/>
    <n v="2"/>
    <n v="22"/>
    <b v="0"/>
    <n v="5"/>
    <n v="2"/>
    <x v="1"/>
    <x v="0"/>
    <n v="0.2424"/>
    <n v="0.65"/>
    <n v="0.16420000000000001"/>
    <x v="5"/>
    <x v="108"/>
    <n v="46"/>
    <x v="1"/>
    <x v="0"/>
  </r>
  <r>
    <n v="781"/>
    <d v="2011-02-04T00:00:00"/>
    <n v="2"/>
    <n v="23"/>
    <b v="0"/>
    <n v="5"/>
    <n v="2"/>
    <x v="1"/>
    <x v="0"/>
    <n v="0.2424"/>
    <n v="0.7"/>
    <n v="0.1343"/>
    <x v="5"/>
    <x v="10"/>
    <n v="31"/>
    <x v="1"/>
    <x v="0"/>
  </r>
  <r>
    <n v="782"/>
    <d v="2011-02-05T00:00:00"/>
    <n v="2"/>
    <n v="0"/>
    <b v="0"/>
    <n v="6"/>
    <n v="2"/>
    <x v="1"/>
    <x v="0"/>
    <n v="0.2424"/>
    <n v="0.7"/>
    <n v="0.16420000000000001"/>
    <x v="0"/>
    <x v="49"/>
    <n v="39"/>
    <x v="0"/>
    <x v="0"/>
  </r>
  <r>
    <n v="783"/>
    <d v="2011-02-05T00:00:00"/>
    <n v="2"/>
    <n v="1"/>
    <b v="0"/>
    <n v="6"/>
    <n v="2"/>
    <x v="1"/>
    <x v="0"/>
    <n v="0.2424"/>
    <n v="0.65"/>
    <n v="0.16420000000000001"/>
    <x v="5"/>
    <x v="19"/>
    <n v="18"/>
    <x v="0"/>
    <x v="0"/>
  </r>
  <r>
    <n v="784"/>
    <d v="2011-02-05T00:00:00"/>
    <n v="2"/>
    <n v="2"/>
    <b v="0"/>
    <n v="6"/>
    <n v="2"/>
    <x v="1"/>
    <x v="0"/>
    <n v="0.2424"/>
    <n v="0.75"/>
    <n v="0.16420000000000001"/>
    <x v="2"/>
    <x v="98"/>
    <n v="17"/>
    <x v="0"/>
    <x v="0"/>
  </r>
  <r>
    <n v="785"/>
    <d v="2011-02-05T00:00:00"/>
    <n v="2"/>
    <n v="3"/>
    <b v="0"/>
    <n v="6"/>
    <n v="2"/>
    <x v="1"/>
    <x v="0"/>
    <n v="0.2424"/>
    <n v="0.75"/>
    <n v="0.16420000000000001"/>
    <x v="5"/>
    <x v="3"/>
    <n v="11"/>
    <x v="0"/>
    <x v="0"/>
  </r>
  <r>
    <n v="786"/>
    <d v="2011-02-05T00:00:00"/>
    <n v="2"/>
    <n v="4"/>
    <b v="0"/>
    <n v="6"/>
    <n v="3"/>
    <x v="2"/>
    <x v="1"/>
    <n v="0.2273"/>
    <n v="0.93"/>
    <n v="0.1343"/>
    <x v="3"/>
    <x v="21"/>
    <n v="8"/>
    <x v="0"/>
    <x v="0"/>
  </r>
  <r>
    <n v="787"/>
    <d v="2011-02-05T00:00:00"/>
    <n v="2"/>
    <n v="5"/>
    <b v="0"/>
    <n v="6"/>
    <n v="3"/>
    <x v="2"/>
    <x v="2"/>
    <n v="0.2273"/>
    <n v="1"/>
    <n v="8.9599999999999999E-2"/>
    <x v="3"/>
    <x v="33"/>
    <n v="9"/>
    <x v="0"/>
    <x v="0"/>
  </r>
  <r>
    <n v="788"/>
    <d v="2011-02-05T00:00:00"/>
    <n v="2"/>
    <n v="6"/>
    <b v="0"/>
    <n v="6"/>
    <n v="3"/>
    <x v="2"/>
    <x v="2"/>
    <n v="0.2576"/>
    <n v="1"/>
    <n v="0"/>
    <x v="3"/>
    <x v="22"/>
    <n v="4"/>
    <x v="0"/>
    <x v="0"/>
  </r>
  <r>
    <n v="789"/>
    <d v="2011-02-05T00:00:00"/>
    <n v="2"/>
    <n v="7"/>
    <b v="0"/>
    <n v="6"/>
    <n v="3"/>
    <x v="2"/>
    <x v="1"/>
    <n v="0.2576"/>
    <n v="0.93"/>
    <n v="8.9599999999999999E-2"/>
    <x v="3"/>
    <x v="22"/>
    <n v="4"/>
    <x v="0"/>
    <x v="0"/>
  </r>
  <r>
    <n v="790"/>
    <d v="2011-02-05T00:00:00"/>
    <n v="2"/>
    <n v="8"/>
    <b v="0"/>
    <n v="6"/>
    <n v="3"/>
    <x v="2"/>
    <x v="2"/>
    <n v="0.2273"/>
    <n v="1"/>
    <n v="8.9599999999999999E-2"/>
    <x v="3"/>
    <x v="3"/>
    <n v="10"/>
    <x v="0"/>
    <x v="1"/>
  </r>
  <r>
    <n v="791"/>
    <d v="2011-02-05T00:00:00"/>
    <n v="2"/>
    <n v="9"/>
    <b v="0"/>
    <n v="6"/>
    <n v="3"/>
    <x v="2"/>
    <x v="2"/>
    <n v="0.2273"/>
    <n v="1"/>
    <n v="8.9599999999999999E-2"/>
    <x v="0"/>
    <x v="19"/>
    <n v="20"/>
    <x v="0"/>
    <x v="1"/>
  </r>
  <r>
    <n v="792"/>
    <d v="2011-02-05T00:00:00"/>
    <n v="2"/>
    <n v="10"/>
    <b v="0"/>
    <n v="6"/>
    <n v="3"/>
    <x v="2"/>
    <x v="2"/>
    <n v="0.21210000000000001"/>
    <n v="1"/>
    <n v="0.1343"/>
    <x v="0"/>
    <x v="17"/>
    <n v="34"/>
    <x v="0"/>
    <x v="1"/>
  </r>
  <r>
    <n v="793"/>
    <d v="2011-02-05T00:00:00"/>
    <n v="2"/>
    <n v="11"/>
    <b v="0"/>
    <n v="6"/>
    <n v="3"/>
    <x v="2"/>
    <x v="1"/>
    <n v="0.2273"/>
    <n v="1"/>
    <n v="0.1343"/>
    <x v="5"/>
    <x v="24"/>
    <n v="47"/>
    <x v="0"/>
    <x v="1"/>
  </r>
  <r>
    <n v="794"/>
    <d v="2011-02-05T00:00:00"/>
    <n v="2"/>
    <n v="12"/>
    <b v="0"/>
    <n v="6"/>
    <n v="3"/>
    <x v="2"/>
    <x v="1"/>
    <n v="0.2273"/>
    <n v="1"/>
    <n v="0.16420000000000001"/>
    <x v="22"/>
    <x v="76"/>
    <n v="52"/>
    <x v="0"/>
    <x v="2"/>
  </r>
  <r>
    <n v="795"/>
    <d v="2011-02-05T00:00:00"/>
    <n v="2"/>
    <n v="13"/>
    <b v="0"/>
    <n v="6"/>
    <n v="3"/>
    <x v="2"/>
    <x v="1"/>
    <n v="0.2273"/>
    <n v="1"/>
    <n v="0.16420000000000001"/>
    <x v="22"/>
    <x v="133"/>
    <n v="72"/>
    <x v="0"/>
    <x v="2"/>
  </r>
  <r>
    <n v="796"/>
    <d v="2011-02-05T00:00:00"/>
    <n v="2"/>
    <n v="14"/>
    <b v="0"/>
    <n v="6"/>
    <n v="3"/>
    <x v="2"/>
    <x v="1"/>
    <n v="0.2727"/>
    <n v="1"/>
    <n v="0"/>
    <x v="2"/>
    <x v="54"/>
    <n v="55"/>
    <x v="0"/>
    <x v="2"/>
  </r>
  <r>
    <n v="797"/>
    <d v="2011-02-05T00:00:00"/>
    <n v="2"/>
    <n v="15"/>
    <b v="0"/>
    <n v="6"/>
    <n v="3"/>
    <x v="2"/>
    <x v="1"/>
    <n v="0.2727"/>
    <n v="1"/>
    <n v="0"/>
    <x v="16"/>
    <x v="47"/>
    <n v="60"/>
    <x v="0"/>
    <x v="2"/>
  </r>
  <r>
    <n v="798"/>
    <d v="2011-02-05T00:00:00"/>
    <n v="2"/>
    <n v="16"/>
    <b v="0"/>
    <n v="6"/>
    <n v="3"/>
    <x v="2"/>
    <x v="1"/>
    <n v="0.2273"/>
    <n v="1"/>
    <n v="0.1343"/>
    <x v="1"/>
    <x v="36"/>
    <n v="71"/>
    <x v="0"/>
    <x v="3"/>
  </r>
  <r>
    <n v="799"/>
    <d v="2011-02-05T00:00:00"/>
    <n v="2"/>
    <n v="17"/>
    <b v="0"/>
    <n v="6"/>
    <n v="2"/>
    <x v="1"/>
    <x v="0"/>
    <n v="0.21210000000000001"/>
    <n v="1"/>
    <n v="0.28360000000000002"/>
    <x v="24"/>
    <x v="27"/>
    <n v="78"/>
    <x v="0"/>
    <x v="3"/>
  </r>
  <r>
    <n v="800"/>
    <d v="2011-02-05T00:00:00"/>
    <n v="2"/>
    <n v="18"/>
    <b v="0"/>
    <n v="6"/>
    <n v="2"/>
    <x v="1"/>
    <x v="17"/>
    <n v="0.2424"/>
    <n v="0.93"/>
    <n v="0.44779999999999998"/>
    <x v="4"/>
    <x v="38"/>
    <n v="83"/>
    <x v="0"/>
    <x v="3"/>
  </r>
  <r>
    <n v="801"/>
    <d v="2011-02-05T00:00:00"/>
    <n v="2"/>
    <n v="19"/>
    <b v="0"/>
    <n v="6"/>
    <n v="2"/>
    <x v="1"/>
    <x v="17"/>
    <n v="0.2424"/>
    <n v="0.93"/>
    <n v="0.44779999999999998"/>
    <x v="15"/>
    <x v="78"/>
    <n v="84"/>
    <x v="0"/>
    <x v="3"/>
  </r>
  <r>
    <n v="802"/>
    <d v="2011-02-05T00:00:00"/>
    <n v="2"/>
    <n v="20"/>
    <b v="0"/>
    <n v="6"/>
    <n v="1"/>
    <x v="0"/>
    <x v="11"/>
    <n v="0.28789999999999999"/>
    <n v="0.87"/>
    <n v="0.25369999999999998"/>
    <x v="2"/>
    <x v="27"/>
    <n v="69"/>
    <x v="0"/>
    <x v="0"/>
  </r>
  <r>
    <n v="803"/>
    <d v="2011-02-05T00:00:00"/>
    <n v="2"/>
    <n v="21"/>
    <b v="0"/>
    <n v="6"/>
    <n v="1"/>
    <x v="0"/>
    <x v="12"/>
    <n v="0.2576"/>
    <n v="1"/>
    <n v="0.19400000000000001"/>
    <x v="0"/>
    <x v="42"/>
    <n v="56"/>
    <x v="0"/>
    <x v="0"/>
  </r>
  <r>
    <n v="804"/>
    <d v="2011-02-05T00:00:00"/>
    <n v="2"/>
    <n v="22"/>
    <b v="0"/>
    <n v="6"/>
    <n v="1"/>
    <x v="0"/>
    <x v="12"/>
    <n v="0.2727"/>
    <n v="0.93"/>
    <n v="0.1343"/>
    <x v="4"/>
    <x v="30"/>
    <n v="45"/>
    <x v="0"/>
    <x v="0"/>
  </r>
  <r>
    <n v="805"/>
    <d v="2011-02-05T00:00:00"/>
    <n v="2"/>
    <n v="23"/>
    <b v="0"/>
    <n v="6"/>
    <n v="1"/>
    <x v="0"/>
    <x v="12"/>
    <n v="0.2576"/>
    <n v="0.93"/>
    <n v="0.22389999999999999"/>
    <x v="18"/>
    <x v="15"/>
    <n v="59"/>
    <x v="0"/>
    <x v="0"/>
  </r>
  <r>
    <n v="806"/>
    <d v="2011-02-06T00:00:00"/>
    <n v="2"/>
    <n v="0"/>
    <b v="0"/>
    <n v="0"/>
    <n v="1"/>
    <x v="0"/>
    <x v="12"/>
    <n v="0.2576"/>
    <n v="0.7"/>
    <n v="0.19400000000000001"/>
    <x v="4"/>
    <x v="53"/>
    <n v="39"/>
    <x v="0"/>
    <x v="0"/>
  </r>
  <r>
    <n v="807"/>
    <d v="2011-02-06T00:00:00"/>
    <n v="2"/>
    <n v="1"/>
    <b v="0"/>
    <n v="0"/>
    <n v="1"/>
    <x v="0"/>
    <x v="12"/>
    <n v="0.2273"/>
    <n v="0.65"/>
    <n v="0.41789999999999999"/>
    <x v="17"/>
    <x v="71"/>
    <n v="44"/>
    <x v="0"/>
    <x v="0"/>
  </r>
  <r>
    <n v="808"/>
    <d v="2011-02-06T00:00:00"/>
    <n v="2"/>
    <n v="2"/>
    <b v="0"/>
    <n v="0"/>
    <n v="1"/>
    <x v="0"/>
    <x v="12"/>
    <n v="0.2273"/>
    <n v="0.6"/>
    <n v="0.32840000000000003"/>
    <x v="3"/>
    <x v="32"/>
    <n v="20"/>
    <x v="0"/>
    <x v="0"/>
  </r>
  <r>
    <n v="809"/>
    <d v="2011-02-06T00:00:00"/>
    <n v="2"/>
    <n v="3"/>
    <b v="0"/>
    <n v="0"/>
    <n v="1"/>
    <x v="0"/>
    <x v="12"/>
    <n v="0.28789999999999999"/>
    <n v="0.6"/>
    <n v="8.9599999999999999E-2"/>
    <x v="0"/>
    <x v="3"/>
    <n v="13"/>
    <x v="0"/>
    <x v="0"/>
  </r>
  <r>
    <n v="810"/>
    <d v="2011-02-06T00:00:00"/>
    <n v="2"/>
    <n v="4"/>
    <b v="0"/>
    <n v="0"/>
    <n v="1"/>
    <x v="0"/>
    <x v="12"/>
    <n v="0.2273"/>
    <n v="0.6"/>
    <n v="0.35820000000000002"/>
    <x v="3"/>
    <x v="6"/>
    <n v="2"/>
    <x v="0"/>
    <x v="0"/>
  </r>
  <r>
    <n v="811"/>
    <d v="2011-02-06T00:00:00"/>
    <n v="2"/>
    <n v="5"/>
    <b v="0"/>
    <n v="0"/>
    <n v="1"/>
    <x v="0"/>
    <x v="12"/>
    <n v="0.2576"/>
    <n v="0.6"/>
    <n v="0.22389999999999999"/>
    <x v="3"/>
    <x v="4"/>
    <n v="1"/>
    <x v="0"/>
    <x v="0"/>
  </r>
  <r>
    <n v="812"/>
    <d v="2011-02-06T00:00:00"/>
    <n v="2"/>
    <n v="6"/>
    <b v="0"/>
    <n v="0"/>
    <n v="1"/>
    <x v="0"/>
    <x v="12"/>
    <n v="0.2576"/>
    <n v="0.6"/>
    <n v="0.22389999999999999"/>
    <x v="3"/>
    <x v="4"/>
    <n v="1"/>
    <x v="0"/>
    <x v="0"/>
  </r>
  <r>
    <n v="813"/>
    <d v="2011-02-06T00:00:00"/>
    <n v="2"/>
    <n v="7"/>
    <b v="0"/>
    <n v="0"/>
    <n v="1"/>
    <x v="0"/>
    <x v="0"/>
    <n v="0.2424"/>
    <n v="0.65"/>
    <n v="0.16420000000000001"/>
    <x v="3"/>
    <x v="21"/>
    <n v="8"/>
    <x v="0"/>
    <x v="0"/>
  </r>
  <r>
    <n v="814"/>
    <d v="2011-02-06T00:00:00"/>
    <n v="2"/>
    <n v="8"/>
    <b v="0"/>
    <n v="0"/>
    <n v="1"/>
    <x v="0"/>
    <x v="0"/>
    <n v="0.2576"/>
    <n v="0.65"/>
    <n v="0.1045"/>
    <x v="4"/>
    <x v="144"/>
    <n v="23"/>
    <x v="0"/>
    <x v="1"/>
  </r>
  <r>
    <n v="815"/>
    <d v="2011-02-06T00:00:00"/>
    <n v="2"/>
    <n v="9"/>
    <b v="0"/>
    <n v="0"/>
    <n v="1"/>
    <x v="0"/>
    <x v="17"/>
    <n v="0.28789999999999999"/>
    <n v="0.56000000000000005"/>
    <n v="0.1045"/>
    <x v="18"/>
    <x v="101"/>
    <n v="45"/>
    <x v="0"/>
    <x v="1"/>
  </r>
  <r>
    <n v="816"/>
    <d v="2011-02-06T00:00:00"/>
    <n v="2"/>
    <n v="10"/>
    <b v="0"/>
    <n v="0"/>
    <n v="1"/>
    <x v="0"/>
    <x v="11"/>
    <n v="0.28789999999999999"/>
    <n v="0.52"/>
    <n v="0.25369999999999998"/>
    <x v="13"/>
    <x v="64"/>
    <n v="89"/>
    <x v="0"/>
    <x v="1"/>
  </r>
  <r>
    <n v="817"/>
    <d v="2011-02-06T00:00:00"/>
    <n v="2"/>
    <n v="11"/>
    <b v="0"/>
    <n v="0"/>
    <n v="1"/>
    <x v="0"/>
    <x v="3"/>
    <n v="0.30299999999999999"/>
    <n v="0.49"/>
    <n v="0.25369999999999998"/>
    <x v="32"/>
    <x v="121"/>
    <n v="117"/>
    <x v="0"/>
    <x v="1"/>
  </r>
  <r>
    <n v="818"/>
    <d v="2011-02-06T00:00:00"/>
    <n v="2"/>
    <n v="12"/>
    <b v="0"/>
    <n v="0"/>
    <n v="1"/>
    <x v="0"/>
    <x v="10"/>
    <n v="0.33329999999999999"/>
    <n v="0.46"/>
    <n v="0"/>
    <x v="33"/>
    <x v="167"/>
    <n v="174"/>
    <x v="0"/>
    <x v="2"/>
  </r>
  <r>
    <n v="819"/>
    <d v="2011-02-06T00:00:00"/>
    <n v="2"/>
    <n v="13"/>
    <b v="0"/>
    <n v="0"/>
    <n v="1"/>
    <x v="0"/>
    <x v="10"/>
    <n v="0.36359999999999998"/>
    <n v="0.46"/>
    <n v="0"/>
    <x v="9"/>
    <x v="113"/>
    <n v="182"/>
    <x v="0"/>
    <x v="2"/>
  </r>
  <r>
    <n v="820"/>
    <d v="2011-02-06T00:00:00"/>
    <n v="2"/>
    <n v="14"/>
    <b v="0"/>
    <n v="0"/>
    <n v="1"/>
    <x v="0"/>
    <x v="10"/>
    <n v="0.34849999999999998"/>
    <n v="0.46"/>
    <n v="8.9599999999999999E-2"/>
    <x v="9"/>
    <x v="156"/>
    <n v="161"/>
    <x v="0"/>
    <x v="2"/>
  </r>
  <r>
    <n v="821"/>
    <d v="2011-02-06T00:00:00"/>
    <n v="2"/>
    <n v="15"/>
    <b v="0"/>
    <n v="0"/>
    <n v="1"/>
    <x v="0"/>
    <x v="10"/>
    <n v="0.34849999999999998"/>
    <n v="0.46"/>
    <n v="8.9599999999999999E-2"/>
    <x v="34"/>
    <x v="110"/>
    <n v="182"/>
    <x v="0"/>
    <x v="2"/>
  </r>
  <r>
    <n v="822"/>
    <d v="2011-02-06T00:00:00"/>
    <n v="2"/>
    <n v="16"/>
    <b v="0"/>
    <n v="0"/>
    <n v="1"/>
    <x v="0"/>
    <x v="10"/>
    <n v="0.34849999999999998"/>
    <n v="0.49"/>
    <n v="0.1045"/>
    <x v="35"/>
    <x v="168"/>
    <n v="157"/>
    <x v="0"/>
    <x v="3"/>
  </r>
  <r>
    <n v="823"/>
    <d v="2011-02-06T00:00:00"/>
    <n v="2"/>
    <n v="17"/>
    <b v="0"/>
    <n v="0"/>
    <n v="1"/>
    <x v="0"/>
    <x v="10"/>
    <n v="0.36359999999999998"/>
    <n v="0.46"/>
    <n v="0"/>
    <x v="31"/>
    <x v="106"/>
    <n v="121"/>
    <x v="0"/>
    <x v="3"/>
  </r>
  <r>
    <n v="824"/>
    <d v="2011-02-06T00:00:00"/>
    <n v="2"/>
    <n v="18"/>
    <b v="0"/>
    <n v="0"/>
    <n v="1"/>
    <x v="0"/>
    <x v="11"/>
    <n v="0.30299999999999999"/>
    <n v="0.56000000000000005"/>
    <n v="0.16420000000000001"/>
    <x v="23"/>
    <x v="65"/>
    <n v="78"/>
    <x v="0"/>
    <x v="3"/>
  </r>
  <r>
    <n v="825"/>
    <d v="2011-02-06T00:00:00"/>
    <n v="2"/>
    <n v="19"/>
    <b v="0"/>
    <n v="0"/>
    <n v="1"/>
    <x v="0"/>
    <x v="17"/>
    <n v="0.28789999999999999"/>
    <n v="0.61"/>
    <n v="0.1343"/>
    <x v="5"/>
    <x v="32"/>
    <n v="21"/>
    <x v="0"/>
    <x v="3"/>
  </r>
  <r>
    <n v="826"/>
    <d v="2011-02-06T00:00:00"/>
    <n v="2"/>
    <n v="20"/>
    <b v="0"/>
    <n v="0"/>
    <n v="1"/>
    <x v="0"/>
    <x v="17"/>
    <n v="0.28789999999999999"/>
    <n v="0.61"/>
    <n v="0.1045"/>
    <x v="2"/>
    <x v="144"/>
    <n v="26"/>
    <x v="0"/>
    <x v="0"/>
  </r>
  <r>
    <n v="827"/>
    <d v="2011-02-06T00:00:00"/>
    <n v="2"/>
    <n v="21"/>
    <b v="0"/>
    <n v="0"/>
    <n v="1"/>
    <x v="0"/>
    <x v="12"/>
    <n v="0.30299999999999999"/>
    <n v="0.6"/>
    <n v="0"/>
    <x v="2"/>
    <x v="97"/>
    <n v="27"/>
    <x v="0"/>
    <x v="0"/>
  </r>
  <r>
    <n v="828"/>
    <d v="2011-02-06T00:00:00"/>
    <n v="2"/>
    <n v="22"/>
    <b v="0"/>
    <n v="0"/>
    <n v="1"/>
    <x v="0"/>
    <x v="12"/>
    <n v="0.30299999999999999"/>
    <n v="0.6"/>
    <n v="0"/>
    <x v="2"/>
    <x v="77"/>
    <n v="62"/>
    <x v="0"/>
    <x v="0"/>
  </r>
  <r>
    <n v="829"/>
    <d v="2011-02-06T00:00:00"/>
    <n v="2"/>
    <n v="23"/>
    <b v="0"/>
    <n v="0"/>
    <n v="1"/>
    <x v="0"/>
    <x v="0"/>
    <n v="0.28789999999999999"/>
    <n v="0.65"/>
    <n v="0"/>
    <x v="17"/>
    <x v="16"/>
    <n v="30"/>
    <x v="0"/>
    <x v="0"/>
  </r>
  <r>
    <n v="830"/>
    <d v="2011-02-07T00:00:00"/>
    <n v="2"/>
    <n v="0"/>
    <b v="0"/>
    <n v="1"/>
    <n v="1"/>
    <x v="0"/>
    <x v="0"/>
    <n v="0.28789999999999999"/>
    <n v="0.65"/>
    <n v="0"/>
    <x v="5"/>
    <x v="88"/>
    <n v="15"/>
    <x v="1"/>
    <x v="0"/>
  </r>
  <r>
    <n v="831"/>
    <d v="2011-02-07T00:00:00"/>
    <n v="2"/>
    <n v="1"/>
    <b v="0"/>
    <n v="1"/>
    <n v="1"/>
    <x v="0"/>
    <x v="1"/>
    <n v="0.2727"/>
    <n v="0.75"/>
    <n v="0"/>
    <x v="5"/>
    <x v="22"/>
    <n v="5"/>
    <x v="1"/>
    <x v="0"/>
  </r>
  <r>
    <n v="832"/>
    <d v="2011-02-07T00:00:00"/>
    <n v="2"/>
    <n v="2"/>
    <b v="0"/>
    <n v="1"/>
    <n v="1"/>
    <x v="0"/>
    <x v="2"/>
    <n v="0.2576"/>
    <n v="0.8"/>
    <n v="0"/>
    <x v="3"/>
    <x v="35"/>
    <n v="3"/>
    <x v="1"/>
    <x v="0"/>
  </r>
  <r>
    <n v="833"/>
    <d v="2011-02-07T00:00:00"/>
    <n v="2"/>
    <n v="3"/>
    <b v="0"/>
    <n v="1"/>
    <n v="1"/>
    <x v="0"/>
    <x v="2"/>
    <n v="0.2576"/>
    <n v="0.86"/>
    <n v="0"/>
    <x v="3"/>
    <x v="4"/>
    <n v="1"/>
    <x v="1"/>
    <x v="0"/>
  </r>
  <r>
    <n v="834"/>
    <d v="2011-02-07T00:00:00"/>
    <n v="2"/>
    <n v="4"/>
    <b v="0"/>
    <n v="1"/>
    <n v="1"/>
    <x v="0"/>
    <x v="2"/>
    <n v="0.2576"/>
    <n v="0.86"/>
    <n v="0"/>
    <x v="5"/>
    <x v="4"/>
    <n v="2"/>
    <x v="1"/>
    <x v="0"/>
  </r>
  <r>
    <n v="835"/>
    <d v="2011-02-07T00:00:00"/>
    <n v="2"/>
    <n v="5"/>
    <b v="0"/>
    <n v="1"/>
    <n v="1"/>
    <x v="0"/>
    <x v="2"/>
    <n v="0.2576"/>
    <n v="0.86"/>
    <n v="0"/>
    <x v="5"/>
    <x v="33"/>
    <n v="10"/>
    <x v="1"/>
    <x v="0"/>
  </r>
  <r>
    <n v="836"/>
    <d v="2011-02-07T00:00:00"/>
    <n v="2"/>
    <n v="6"/>
    <b v="0"/>
    <n v="1"/>
    <n v="1"/>
    <x v="0"/>
    <x v="15"/>
    <n v="0.2424"/>
    <n v="0.93"/>
    <n v="0"/>
    <x v="5"/>
    <x v="31"/>
    <n v="30"/>
    <x v="1"/>
    <x v="0"/>
  </r>
  <r>
    <n v="837"/>
    <d v="2011-02-07T00:00:00"/>
    <n v="2"/>
    <n v="7"/>
    <b v="0"/>
    <n v="1"/>
    <n v="1"/>
    <x v="0"/>
    <x v="15"/>
    <n v="0.2424"/>
    <n v="0.86"/>
    <n v="0"/>
    <x v="15"/>
    <x v="121"/>
    <n v="95"/>
    <x v="1"/>
    <x v="0"/>
  </r>
  <r>
    <n v="838"/>
    <d v="2011-02-07T00:00:00"/>
    <n v="2"/>
    <n v="8"/>
    <b v="0"/>
    <n v="1"/>
    <n v="2"/>
    <x v="1"/>
    <x v="13"/>
    <n v="0.2273"/>
    <n v="1"/>
    <n v="0"/>
    <x v="18"/>
    <x v="169"/>
    <n v="230"/>
    <x v="1"/>
    <x v="1"/>
  </r>
  <r>
    <n v="839"/>
    <d v="2011-02-07T00:00:00"/>
    <n v="2"/>
    <n v="9"/>
    <b v="0"/>
    <n v="1"/>
    <n v="1"/>
    <x v="0"/>
    <x v="1"/>
    <n v="0.2727"/>
    <n v="0.8"/>
    <n v="0"/>
    <x v="0"/>
    <x v="168"/>
    <n v="118"/>
    <x v="1"/>
    <x v="1"/>
  </r>
  <r>
    <n v="840"/>
    <d v="2011-02-07T00:00:00"/>
    <n v="2"/>
    <n v="10"/>
    <b v="0"/>
    <n v="1"/>
    <n v="1"/>
    <x v="0"/>
    <x v="0"/>
    <n v="0.2576"/>
    <n v="0.75"/>
    <n v="0.1045"/>
    <x v="15"/>
    <x v="47"/>
    <n v="55"/>
    <x v="1"/>
    <x v="1"/>
  </r>
  <r>
    <n v="841"/>
    <d v="2011-02-07T00:00:00"/>
    <n v="2"/>
    <n v="11"/>
    <b v="0"/>
    <n v="1"/>
    <n v="1"/>
    <x v="0"/>
    <x v="11"/>
    <n v="0.31819999999999998"/>
    <n v="0.65"/>
    <n v="8.9599999999999999E-2"/>
    <x v="16"/>
    <x v="49"/>
    <n v="47"/>
    <x v="1"/>
    <x v="1"/>
  </r>
  <r>
    <n v="842"/>
    <d v="2011-02-07T00:00:00"/>
    <n v="2"/>
    <n v="12"/>
    <b v="0"/>
    <n v="1"/>
    <n v="2"/>
    <x v="1"/>
    <x v="3"/>
    <n v="0.34849999999999998"/>
    <n v="0.62"/>
    <n v="0"/>
    <x v="18"/>
    <x v="79"/>
    <n v="66"/>
    <x v="1"/>
    <x v="2"/>
  </r>
  <r>
    <n v="843"/>
    <d v="2011-02-07T00:00:00"/>
    <n v="2"/>
    <n v="13"/>
    <b v="0"/>
    <n v="1"/>
    <n v="2"/>
    <x v="1"/>
    <x v="5"/>
    <n v="0.36359999999999998"/>
    <n v="0.56999999999999995"/>
    <n v="8.9599999999999999E-2"/>
    <x v="22"/>
    <x v="25"/>
    <n v="64"/>
    <x v="1"/>
    <x v="2"/>
  </r>
  <r>
    <n v="844"/>
    <d v="2011-02-07T00:00:00"/>
    <n v="2"/>
    <n v="14"/>
    <b v="0"/>
    <n v="1"/>
    <n v="2"/>
    <x v="1"/>
    <x v="5"/>
    <n v="0.36359999999999998"/>
    <n v="0.56999999999999995"/>
    <n v="8.9599999999999999E-2"/>
    <x v="1"/>
    <x v="15"/>
    <n v="60"/>
    <x v="1"/>
    <x v="2"/>
  </r>
  <r>
    <n v="845"/>
    <d v="2011-02-07T00:00:00"/>
    <n v="2"/>
    <n v="15"/>
    <b v="0"/>
    <n v="1"/>
    <n v="2"/>
    <x v="1"/>
    <x v="4"/>
    <n v="0.39389999999999997"/>
    <n v="0.54"/>
    <n v="8.9599999999999999E-2"/>
    <x v="17"/>
    <x v="24"/>
    <n v="50"/>
    <x v="1"/>
    <x v="2"/>
  </r>
  <r>
    <n v="846"/>
    <d v="2011-02-07T00:00:00"/>
    <n v="2"/>
    <n v="16"/>
    <b v="0"/>
    <n v="1"/>
    <n v="2"/>
    <x v="1"/>
    <x v="5"/>
    <n v="0.34849999999999998"/>
    <n v="0.56999999999999995"/>
    <n v="0.1343"/>
    <x v="19"/>
    <x v="52"/>
    <n v="114"/>
    <x v="1"/>
    <x v="3"/>
  </r>
  <r>
    <n v="847"/>
    <d v="2011-02-07T00:00:00"/>
    <n v="2"/>
    <n v="17"/>
    <b v="0"/>
    <n v="1"/>
    <n v="2"/>
    <x v="1"/>
    <x v="3"/>
    <n v="0.31819999999999998"/>
    <n v="0.7"/>
    <n v="0.16420000000000001"/>
    <x v="14"/>
    <x v="134"/>
    <n v="216"/>
    <x v="1"/>
    <x v="3"/>
  </r>
  <r>
    <n v="848"/>
    <d v="2011-02-07T00:00:00"/>
    <n v="2"/>
    <n v="18"/>
    <b v="0"/>
    <n v="1"/>
    <n v="2"/>
    <x v="1"/>
    <x v="10"/>
    <n v="0.33329999999999999"/>
    <n v="0.66"/>
    <n v="0.1343"/>
    <x v="2"/>
    <x v="162"/>
    <n v="175"/>
    <x v="1"/>
    <x v="3"/>
  </r>
  <r>
    <n v="849"/>
    <d v="2011-02-07T00:00:00"/>
    <n v="2"/>
    <n v="19"/>
    <b v="0"/>
    <n v="1"/>
    <n v="2"/>
    <x v="1"/>
    <x v="3"/>
    <n v="0.34849999999999998"/>
    <n v="0.7"/>
    <n v="0"/>
    <x v="2"/>
    <x v="170"/>
    <n v="128"/>
    <x v="1"/>
    <x v="3"/>
  </r>
  <r>
    <n v="850"/>
    <d v="2011-02-07T00:00:00"/>
    <n v="2"/>
    <n v="20"/>
    <b v="0"/>
    <n v="1"/>
    <n v="2"/>
    <x v="1"/>
    <x v="3"/>
    <n v="0.33329999999999999"/>
    <n v="0.7"/>
    <n v="0.1045"/>
    <x v="15"/>
    <x v="70"/>
    <n v="88"/>
    <x v="1"/>
    <x v="0"/>
  </r>
  <r>
    <n v="851"/>
    <d v="2011-02-07T00:00:00"/>
    <n v="2"/>
    <n v="21"/>
    <b v="0"/>
    <n v="1"/>
    <n v="1"/>
    <x v="0"/>
    <x v="3"/>
    <n v="0.34849999999999998"/>
    <n v="0.7"/>
    <n v="0"/>
    <x v="0"/>
    <x v="102"/>
    <n v="78"/>
    <x v="1"/>
    <x v="0"/>
  </r>
  <r>
    <n v="852"/>
    <d v="2011-02-07T00:00:00"/>
    <n v="2"/>
    <n v="22"/>
    <b v="0"/>
    <n v="1"/>
    <n v="1"/>
    <x v="0"/>
    <x v="17"/>
    <n v="0.30299999999999999"/>
    <n v="0.81"/>
    <n v="8.9599999999999999E-2"/>
    <x v="0"/>
    <x v="60"/>
    <n v="37"/>
    <x v="1"/>
    <x v="0"/>
  </r>
  <r>
    <n v="853"/>
    <d v="2011-02-07T00:00:00"/>
    <n v="2"/>
    <n v="23"/>
    <b v="0"/>
    <n v="1"/>
    <n v="2"/>
    <x v="1"/>
    <x v="11"/>
    <n v="0.33329999999999999"/>
    <n v="0.81"/>
    <n v="0"/>
    <x v="15"/>
    <x v="23"/>
    <n v="25"/>
    <x v="1"/>
    <x v="0"/>
  </r>
  <r>
    <n v="854"/>
    <d v="2011-02-08T00:00:00"/>
    <n v="2"/>
    <n v="0"/>
    <b v="0"/>
    <n v="2"/>
    <n v="2"/>
    <x v="1"/>
    <x v="17"/>
    <n v="0.31819999999999998"/>
    <n v="0.87"/>
    <n v="0"/>
    <x v="17"/>
    <x v="8"/>
    <n v="10"/>
    <x v="1"/>
    <x v="0"/>
  </r>
  <r>
    <n v="855"/>
    <d v="2011-02-08T00:00:00"/>
    <n v="2"/>
    <n v="1"/>
    <b v="0"/>
    <n v="2"/>
    <n v="2"/>
    <x v="1"/>
    <x v="17"/>
    <n v="0.31819999999999998"/>
    <n v="0.87"/>
    <n v="0"/>
    <x v="3"/>
    <x v="22"/>
    <n v="4"/>
    <x v="1"/>
    <x v="0"/>
  </r>
  <r>
    <n v="856"/>
    <d v="2011-02-08T00:00:00"/>
    <n v="2"/>
    <n v="2"/>
    <b v="0"/>
    <n v="2"/>
    <n v="2"/>
    <x v="1"/>
    <x v="12"/>
    <n v="0.2727"/>
    <n v="0.93"/>
    <n v="0.1045"/>
    <x v="5"/>
    <x v="4"/>
    <n v="2"/>
    <x v="1"/>
    <x v="0"/>
  </r>
  <r>
    <n v="857"/>
    <d v="2011-02-08T00:00:00"/>
    <n v="2"/>
    <n v="3"/>
    <b v="0"/>
    <n v="2"/>
    <n v="3"/>
    <x v="2"/>
    <x v="17"/>
    <n v="0.2727"/>
    <n v="0.93"/>
    <n v="0.16420000000000001"/>
    <x v="3"/>
    <x v="4"/>
    <n v="1"/>
    <x v="1"/>
    <x v="0"/>
  </r>
  <r>
    <n v="858"/>
    <d v="2011-02-08T00:00:00"/>
    <n v="2"/>
    <n v="4"/>
    <b v="0"/>
    <n v="2"/>
    <n v="1"/>
    <x v="0"/>
    <x v="12"/>
    <n v="0.2576"/>
    <n v="0.93"/>
    <n v="0.16420000000000001"/>
    <x v="3"/>
    <x v="35"/>
    <n v="3"/>
    <x v="1"/>
    <x v="0"/>
  </r>
  <r>
    <n v="859"/>
    <d v="2011-02-08T00:00:00"/>
    <n v="2"/>
    <n v="5"/>
    <b v="0"/>
    <n v="2"/>
    <n v="1"/>
    <x v="0"/>
    <x v="12"/>
    <n v="0.2273"/>
    <n v="0.81"/>
    <n v="0.32840000000000003"/>
    <x v="3"/>
    <x v="6"/>
    <n v="2"/>
    <x v="1"/>
    <x v="0"/>
  </r>
  <r>
    <n v="860"/>
    <d v="2011-02-08T00:00:00"/>
    <n v="2"/>
    <n v="6"/>
    <b v="0"/>
    <n v="2"/>
    <n v="1"/>
    <x v="0"/>
    <x v="12"/>
    <n v="0.2273"/>
    <n v="0.7"/>
    <n v="0.32840000000000003"/>
    <x v="3"/>
    <x v="87"/>
    <n v="39"/>
    <x v="1"/>
    <x v="0"/>
  </r>
  <r>
    <n v="861"/>
    <d v="2011-02-08T00:00:00"/>
    <n v="2"/>
    <n v="7"/>
    <b v="0"/>
    <n v="2"/>
    <n v="1"/>
    <x v="0"/>
    <x v="0"/>
    <n v="0.19700000000000001"/>
    <n v="0.65"/>
    <n v="0.41789999999999999"/>
    <x v="0"/>
    <x v="106"/>
    <n v="100"/>
    <x v="1"/>
    <x v="0"/>
  </r>
  <r>
    <n v="862"/>
    <d v="2011-02-08T00:00:00"/>
    <n v="2"/>
    <n v="8"/>
    <b v="0"/>
    <n v="2"/>
    <n v="1"/>
    <x v="0"/>
    <x v="0"/>
    <n v="0.19700000000000001"/>
    <n v="0.56000000000000005"/>
    <n v="0.49249999999999999"/>
    <x v="18"/>
    <x v="171"/>
    <n v="243"/>
    <x v="1"/>
    <x v="1"/>
  </r>
  <r>
    <n v="863"/>
    <d v="2011-02-08T00:00:00"/>
    <n v="2"/>
    <n v="9"/>
    <b v="0"/>
    <n v="2"/>
    <n v="1"/>
    <x v="0"/>
    <x v="0"/>
    <n v="0.19700000000000001"/>
    <n v="0.52"/>
    <n v="0.49249999999999999"/>
    <x v="18"/>
    <x v="172"/>
    <n v="135"/>
    <x v="1"/>
    <x v="1"/>
  </r>
  <r>
    <n v="864"/>
    <d v="2011-02-08T00:00:00"/>
    <n v="2"/>
    <n v="10"/>
    <b v="0"/>
    <n v="2"/>
    <n v="1"/>
    <x v="0"/>
    <x v="1"/>
    <n v="0.18179999999999999"/>
    <n v="0.47"/>
    <n v="0.55220000000000002"/>
    <x v="17"/>
    <x v="100"/>
    <n v="48"/>
    <x v="1"/>
    <x v="1"/>
  </r>
  <r>
    <n v="865"/>
    <d v="2011-02-08T00:00:00"/>
    <n v="2"/>
    <n v="11"/>
    <b v="0"/>
    <n v="2"/>
    <n v="1"/>
    <x v="0"/>
    <x v="1"/>
    <n v="0.18179999999999999"/>
    <n v="0.47"/>
    <n v="0.4627"/>
    <x v="5"/>
    <x v="47"/>
    <n v="50"/>
    <x v="1"/>
    <x v="1"/>
  </r>
  <r>
    <n v="866"/>
    <d v="2011-02-08T00:00:00"/>
    <n v="2"/>
    <n v="12"/>
    <b v="0"/>
    <n v="2"/>
    <n v="1"/>
    <x v="0"/>
    <x v="0"/>
    <n v="0.19700000000000001"/>
    <n v="0.38"/>
    <n v="0.49249999999999999"/>
    <x v="4"/>
    <x v="36"/>
    <n v="65"/>
    <x v="1"/>
    <x v="2"/>
  </r>
  <r>
    <n v="867"/>
    <d v="2011-02-08T00:00:00"/>
    <n v="2"/>
    <n v="13"/>
    <b v="0"/>
    <n v="2"/>
    <n v="2"/>
    <x v="1"/>
    <x v="0"/>
    <n v="0.19700000000000001"/>
    <n v="0.32"/>
    <n v="0.44779999999999998"/>
    <x v="4"/>
    <x v="41"/>
    <n v="50"/>
    <x v="1"/>
    <x v="2"/>
  </r>
  <r>
    <n v="868"/>
    <d v="2011-02-08T00:00:00"/>
    <n v="2"/>
    <n v="14"/>
    <b v="0"/>
    <n v="2"/>
    <n v="1"/>
    <x v="0"/>
    <x v="1"/>
    <n v="0.19700000000000001"/>
    <n v="0.37"/>
    <n v="0.41789999999999999"/>
    <x v="0"/>
    <x v="124"/>
    <n v="64"/>
    <x v="1"/>
    <x v="2"/>
  </r>
  <r>
    <n v="869"/>
    <d v="2011-02-08T00:00:00"/>
    <n v="2"/>
    <n v="15"/>
    <b v="0"/>
    <n v="2"/>
    <n v="1"/>
    <x v="0"/>
    <x v="1"/>
    <n v="0.19700000000000001"/>
    <n v="0.35"/>
    <n v="0.3881"/>
    <x v="15"/>
    <x v="108"/>
    <n v="51"/>
    <x v="1"/>
    <x v="2"/>
  </r>
  <r>
    <n v="870"/>
    <d v="2011-02-08T00:00:00"/>
    <n v="2"/>
    <n v="16"/>
    <b v="0"/>
    <n v="2"/>
    <n v="1"/>
    <x v="0"/>
    <x v="1"/>
    <n v="0.18179999999999999"/>
    <n v="0.35"/>
    <n v="0.52239999999999998"/>
    <x v="17"/>
    <x v="55"/>
    <n v="83"/>
    <x v="1"/>
    <x v="3"/>
  </r>
  <r>
    <n v="871"/>
    <d v="2011-02-08T00:00:00"/>
    <n v="2"/>
    <n v="17"/>
    <b v="0"/>
    <n v="2"/>
    <n v="1"/>
    <x v="0"/>
    <x v="1"/>
    <n v="0.18179999999999999"/>
    <n v="0.32"/>
    <n v="0.58209999999999995"/>
    <x v="17"/>
    <x v="157"/>
    <n v="176"/>
    <x v="1"/>
    <x v="3"/>
  </r>
  <r>
    <n v="872"/>
    <d v="2011-02-08T00:00:00"/>
    <n v="2"/>
    <n v="18"/>
    <b v="0"/>
    <n v="2"/>
    <n v="1"/>
    <x v="0"/>
    <x v="2"/>
    <n v="0.18179999999999999"/>
    <n v="0.32"/>
    <n v="0.3881"/>
    <x v="5"/>
    <x v="137"/>
    <n v="152"/>
    <x v="1"/>
    <x v="3"/>
  </r>
  <r>
    <n v="873"/>
    <d v="2011-02-08T00:00:00"/>
    <n v="2"/>
    <n v="19"/>
    <b v="0"/>
    <n v="2"/>
    <n v="1"/>
    <x v="0"/>
    <x v="13"/>
    <n v="0.1212"/>
    <n v="0.4"/>
    <n v="0.4627"/>
    <x v="5"/>
    <x v="129"/>
    <n v="101"/>
    <x v="1"/>
    <x v="3"/>
  </r>
  <r>
    <n v="874"/>
    <d v="2011-02-08T00:00:00"/>
    <n v="2"/>
    <n v="20"/>
    <b v="0"/>
    <n v="2"/>
    <n v="1"/>
    <x v="0"/>
    <x v="13"/>
    <n v="0.13639999999999999"/>
    <n v="0.4"/>
    <n v="0.32840000000000003"/>
    <x v="0"/>
    <x v="42"/>
    <n v="56"/>
    <x v="1"/>
    <x v="0"/>
  </r>
  <r>
    <n v="875"/>
    <d v="2011-02-08T00:00:00"/>
    <n v="2"/>
    <n v="21"/>
    <b v="0"/>
    <n v="2"/>
    <n v="1"/>
    <x v="0"/>
    <x v="14"/>
    <n v="0.1061"/>
    <n v="0.33"/>
    <n v="0.4627"/>
    <x v="1"/>
    <x v="24"/>
    <n v="54"/>
    <x v="1"/>
    <x v="0"/>
  </r>
  <r>
    <n v="876"/>
    <d v="2011-02-08T00:00:00"/>
    <n v="2"/>
    <n v="22"/>
    <b v="0"/>
    <n v="2"/>
    <n v="1"/>
    <x v="0"/>
    <x v="16"/>
    <n v="0.1061"/>
    <n v="0.33"/>
    <n v="0.35820000000000002"/>
    <x v="3"/>
    <x v="31"/>
    <n v="29"/>
    <x v="1"/>
    <x v="0"/>
  </r>
  <r>
    <n v="877"/>
    <d v="2011-02-08T00:00:00"/>
    <n v="2"/>
    <n v="23"/>
    <b v="0"/>
    <n v="2"/>
    <n v="1"/>
    <x v="0"/>
    <x v="16"/>
    <n v="0.1061"/>
    <n v="0.33"/>
    <n v="0.32840000000000003"/>
    <x v="0"/>
    <x v="33"/>
    <n v="12"/>
    <x v="1"/>
    <x v="0"/>
  </r>
  <r>
    <n v="878"/>
    <d v="2011-02-09T00:00:00"/>
    <n v="2"/>
    <n v="0"/>
    <b v="0"/>
    <n v="3"/>
    <n v="1"/>
    <x v="0"/>
    <x v="18"/>
    <n v="7.5800000000000006E-2"/>
    <n v="0.36"/>
    <n v="0.35820000000000002"/>
    <x v="3"/>
    <x v="19"/>
    <n v="17"/>
    <x v="1"/>
    <x v="0"/>
  </r>
  <r>
    <n v="879"/>
    <d v="2011-02-09T00:00:00"/>
    <n v="2"/>
    <n v="1"/>
    <b v="0"/>
    <n v="3"/>
    <n v="1"/>
    <x v="0"/>
    <x v="18"/>
    <n v="0.1061"/>
    <n v="0.36"/>
    <n v="0.22389999999999999"/>
    <x v="3"/>
    <x v="7"/>
    <n v="7"/>
    <x v="1"/>
    <x v="0"/>
  </r>
  <r>
    <n v="880"/>
    <d v="2011-02-09T00:00:00"/>
    <n v="2"/>
    <n v="2"/>
    <b v="0"/>
    <n v="3"/>
    <n v="1"/>
    <x v="0"/>
    <x v="19"/>
    <n v="7.5800000000000006E-2"/>
    <n v="0.38"/>
    <n v="0.28360000000000002"/>
    <x v="5"/>
    <x v="6"/>
    <n v="3"/>
    <x v="1"/>
    <x v="0"/>
  </r>
  <r>
    <n v="881"/>
    <d v="2011-02-09T00:00:00"/>
    <n v="2"/>
    <n v="3"/>
    <b v="0"/>
    <n v="3"/>
    <n v="1"/>
    <x v="0"/>
    <x v="20"/>
    <n v="7.5800000000000006E-2"/>
    <n v="0.45"/>
    <n v="0.1343"/>
    <x v="3"/>
    <x v="6"/>
    <n v="2"/>
    <x v="1"/>
    <x v="0"/>
  </r>
  <r>
    <n v="882"/>
    <d v="2011-02-09T00:00:00"/>
    <n v="2"/>
    <n v="5"/>
    <b v="0"/>
    <n v="3"/>
    <n v="1"/>
    <x v="0"/>
    <x v="20"/>
    <n v="0.1061"/>
    <n v="0.45"/>
    <n v="0.1045"/>
    <x v="3"/>
    <x v="7"/>
    <n v="7"/>
    <x v="1"/>
    <x v="0"/>
  </r>
  <r>
    <n v="883"/>
    <d v="2011-02-09T00:00:00"/>
    <n v="2"/>
    <n v="6"/>
    <b v="0"/>
    <n v="3"/>
    <n v="1"/>
    <x v="0"/>
    <x v="20"/>
    <n v="0.1515"/>
    <n v="0.45"/>
    <n v="0"/>
    <x v="3"/>
    <x v="30"/>
    <n v="43"/>
    <x v="1"/>
    <x v="0"/>
  </r>
  <r>
    <n v="884"/>
    <d v="2011-02-09T00:00:00"/>
    <n v="2"/>
    <n v="7"/>
    <b v="0"/>
    <n v="3"/>
    <n v="1"/>
    <x v="0"/>
    <x v="20"/>
    <n v="0.1061"/>
    <n v="0.49"/>
    <n v="0.1045"/>
    <x v="17"/>
    <x v="73"/>
    <n v="99"/>
    <x v="1"/>
    <x v="0"/>
  </r>
  <r>
    <n v="885"/>
    <d v="2011-02-09T00:00:00"/>
    <n v="2"/>
    <n v="8"/>
    <b v="0"/>
    <n v="3"/>
    <n v="1"/>
    <x v="0"/>
    <x v="18"/>
    <n v="0.13639999999999999"/>
    <n v="0.42"/>
    <n v="0"/>
    <x v="5"/>
    <x v="173"/>
    <n v="199"/>
    <x v="1"/>
    <x v="1"/>
  </r>
  <r>
    <n v="886"/>
    <d v="2011-02-09T00:00:00"/>
    <n v="2"/>
    <n v="9"/>
    <b v="0"/>
    <n v="3"/>
    <n v="1"/>
    <x v="0"/>
    <x v="16"/>
    <n v="0.13639999999999999"/>
    <n v="0.39"/>
    <n v="0.16420000000000001"/>
    <x v="17"/>
    <x v="138"/>
    <n v="123"/>
    <x v="1"/>
    <x v="1"/>
  </r>
  <r>
    <n v="887"/>
    <d v="2011-02-09T00:00:00"/>
    <n v="2"/>
    <n v="10"/>
    <b v="0"/>
    <n v="3"/>
    <n v="1"/>
    <x v="0"/>
    <x v="14"/>
    <n v="0.18179999999999999"/>
    <n v="0.36"/>
    <n v="0"/>
    <x v="1"/>
    <x v="82"/>
    <n v="59"/>
    <x v="1"/>
    <x v="1"/>
  </r>
  <r>
    <n v="888"/>
    <d v="2011-02-09T00:00:00"/>
    <n v="2"/>
    <n v="11"/>
    <b v="0"/>
    <n v="3"/>
    <n v="2"/>
    <x v="1"/>
    <x v="14"/>
    <n v="0.1515"/>
    <n v="0.43"/>
    <n v="0.16420000000000001"/>
    <x v="5"/>
    <x v="71"/>
    <n v="41"/>
    <x v="1"/>
    <x v="1"/>
  </r>
  <r>
    <n v="889"/>
    <d v="2011-02-09T00:00:00"/>
    <n v="2"/>
    <n v="12"/>
    <b v="0"/>
    <n v="3"/>
    <n v="2"/>
    <x v="1"/>
    <x v="15"/>
    <n v="0.18179999999999999"/>
    <n v="0.4"/>
    <n v="0.22389999999999999"/>
    <x v="17"/>
    <x v="77"/>
    <n v="61"/>
    <x v="1"/>
    <x v="2"/>
  </r>
  <r>
    <n v="890"/>
    <d v="2011-02-09T00:00:00"/>
    <n v="2"/>
    <n v="13"/>
    <b v="0"/>
    <n v="3"/>
    <n v="1"/>
    <x v="0"/>
    <x v="15"/>
    <n v="0.16669999999999999"/>
    <n v="0.4"/>
    <n v="0.25369999999999998"/>
    <x v="4"/>
    <x v="28"/>
    <n v="69"/>
    <x v="1"/>
    <x v="2"/>
  </r>
  <r>
    <n v="891"/>
    <d v="2011-02-09T00:00:00"/>
    <n v="2"/>
    <n v="14"/>
    <b v="0"/>
    <n v="3"/>
    <n v="1"/>
    <x v="0"/>
    <x v="2"/>
    <n v="0.18179999999999999"/>
    <n v="0.34"/>
    <n v="0.29849999999999999"/>
    <x v="4"/>
    <x v="90"/>
    <n v="58"/>
    <x v="1"/>
    <x v="2"/>
  </r>
  <r>
    <n v="892"/>
    <d v="2011-02-09T00:00:00"/>
    <n v="2"/>
    <n v="15"/>
    <b v="0"/>
    <n v="3"/>
    <n v="2"/>
    <x v="1"/>
    <x v="2"/>
    <n v="0.18179999999999999"/>
    <n v="0.34"/>
    <n v="0.28360000000000002"/>
    <x v="0"/>
    <x v="124"/>
    <n v="64"/>
    <x v="1"/>
    <x v="2"/>
  </r>
  <r>
    <n v="893"/>
    <d v="2011-02-09T00:00:00"/>
    <n v="2"/>
    <n v="16"/>
    <b v="0"/>
    <n v="3"/>
    <n v="2"/>
    <x v="1"/>
    <x v="2"/>
    <n v="0.19700000000000001"/>
    <n v="0.37"/>
    <n v="0.25369999999999998"/>
    <x v="18"/>
    <x v="109"/>
    <n v="79"/>
    <x v="1"/>
    <x v="3"/>
  </r>
  <r>
    <n v="894"/>
    <d v="2011-02-09T00:00:00"/>
    <n v="2"/>
    <n v="17"/>
    <b v="0"/>
    <n v="3"/>
    <n v="2"/>
    <x v="1"/>
    <x v="2"/>
    <n v="0.19700000000000001"/>
    <n v="0.34"/>
    <n v="0.25369999999999998"/>
    <x v="14"/>
    <x v="174"/>
    <n v="166"/>
    <x v="1"/>
    <x v="3"/>
  </r>
  <r>
    <n v="895"/>
    <d v="2011-02-09T00:00:00"/>
    <n v="2"/>
    <n v="18"/>
    <b v="0"/>
    <n v="3"/>
    <n v="2"/>
    <x v="1"/>
    <x v="15"/>
    <n v="0.16669999999999999"/>
    <n v="0.47"/>
    <n v="0.29849999999999999"/>
    <x v="4"/>
    <x v="175"/>
    <n v="170"/>
    <x v="1"/>
    <x v="3"/>
  </r>
  <r>
    <n v="896"/>
    <d v="2011-02-09T00:00:00"/>
    <n v="2"/>
    <n v="19"/>
    <b v="0"/>
    <n v="3"/>
    <n v="3"/>
    <x v="2"/>
    <x v="14"/>
    <n v="0.1212"/>
    <n v="0.86"/>
    <n v="0.25369999999999998"/>
    <x v="5"/>
    <x v="61"/>
    <n v="88"/>
    <x v="1"/>
    <x v="3"/>
  </r>
  <r>
    <n v="897"/>
    <d v="2011-02-09T00:00:00"/>
    <n v="2"/>
    <n v="20"/>
    <b v="0"/>
    <n v="3"/>
    <n v="3"/>
    <x v="2"/>
    <x v="14"/>
    <n v="0.1515"/>
    <n v="0.86"/>
    <n v="0.16420000000000001"/>
    <x v="3"/>
    <x v="151"/>
    <n v="84"/>
    <x v="1"/>
    <x v="0"/>
  </r>
  <r>
    <n v="898"/>
    <d v="2011-02-09T00:00:00"/>
    <n v="2"/>
    <n v="21"/>
    <b v="0"/>
    <n v="3"/>
    <n v="2"/>
    <x v="1"/>
    <x v="14"/>
    <n v="0.1515"/>
    <n v="0.86"/>
    <n v="0.16420000000000001"/>
    <x v="3"/>
    <x v="93"/>
    <n v="83"/>
    <x v="1"/>
    <x v="0"/>
  </r>
  <r>
    <n v="899"/>
    <d v="2011-02-09T00:00:00"/>
    <n v="2"/>
    <n v="22"/>
    <b v="0"/>
    <n v="3"/>
    <n v="3"/>
    <x v="2"/>
    <x v="13"/>
    <n v="0.16669999999999999"/>
    <n v="0.8"/>
    <n v="0.16420000000000001"/>
    <x v="17"/>
    <x v="76"/>
    <n v="46"/>
    <x v="1"/>
    <x v="0"/>
  </r>
  <r>
    <n v="900"/>
    <d v="2011-02-09T00:00:00"/>
    <n v="2"/>
    <n v="23"/>
    <b v="0"/>
    <n v="3"/>
    <n v="3"/>
    <x v="2"/>
    <x v="13"/>
    <n v="0.1515"/>
    <n v="0.8"/>
    <n v="0.19400000000000001"/>
    <x v="3"/>
    <x v="53"/>
    <n v="37"/>
    <x v="1"/>
    <x v="0"/>
  </r>
  <r>
    <n v="901"/>
    <d v="2011-02-10T00:00:00"/>
    <n v="2"/>
    <n v="0"/>
    <b v="0"/>
    <n v="4"/>
    <n v="3"/>
    <x v="2"/>
    <x v="14"/>
    <n v="0.13639999999999999"/>
    <n v="0.86"/>
    <n v="0.19400000000000001"/>
    <x v="3"/>
    <x v="20"/>
    <n v="16"/>
    <x v="1"/>
    <x v="0"/>
  </r>
  <r>
    <n v="902"/>
    <d v="2011-02-10T00:00:00"/>
    <n v="2"/>
    <n v="1"/>
    <b v="0"/>
    <n v="4"/>
    <n v="3"/>
    <x v="2"/>
    <x v="14"/>
    <n v="0.1515"/>
    <n v="0.8"/>
    <n v="0.1343"/>
    <x v="3"/>
    <x v="7"/>
    <n v="7"/>
    <x v="1"/>
    <x v="0"/>
  </r>
  <r>
    <n v="903"/>
    <d v="2011-02-10T00:00:00"/>
    <n v="2"/>
    <n v="2"/>
    <b v="0"/>
    <n v="4"/>
    <n v="3"/>
    <x v="2"/>
    <x v="14"/>
    <n v="0.1515"/>
    <n v="0.8"/>
    <n v="0.1343"/>
    <x v="3"/>
    <x v="35"/>
    <n v="3"/>
    <x v="1"/>
    <x v="0"/>
  </r>
  <r>
    <n v="904"/>
    <d v="2011-02-10T00:00:00"/>
    <n v="2"/>
    <n v="4"/>
    <b v="0"/>
    <n v="4"/>
    <n v="2"/>
    <x v="1"/>
    <x v="14"/>
    <n v="0.13639999999999999"/>
    <n v="0.59"/>
    <n v="0.22389999999999999"/>
    <x v="3"/>
    <x v="4"/>
    <n v="1"/>
    <x v="1"/>
    <x v="0"/>
  </r>
  <r>
    <n v="905"/>
    <d v="2011-02-10T00:00:00"/>
    <n v="2"/>
    <n v="5"/>
    <b v="0"/>
    <n v="4"/>
    <n v="2"/>
    <x v="1"/>
    <x v="16"/>
    <n v="0.1212"/>
    <n v="0.5"/>
    <n v="0.22389999999999999"/>
    <x v="3"/>
    <x v="8"/>
    <n v="6"/>
    <x v="1"/>
    <x v="0"/>
  </r>
  <r>
    <n v="906"/>
    <d v="2011-02-10T00:00:00"/>
    <n v="2"/>
    <n v="6"/>
    <b v="0"/>
    <n v="4"/>
    <n v="2"/>
    <x v="1"/>
    <x v="16"/>
    <n v="0.1212"/>
    <n v="0.54"/>
    <n v="0.28360000000000002"/>
    <x v="3"/>
    <x v="16"/>
    <n v="26"/>
    <x v="1"/>
    <x v="0"/>
  </r>
  <r>
    <n v="907"/>
    <d v="2011-02-10T00:00:00"/>
    <n v="2"/>
    <n v="7"/>
    <b v="0"/>
    <n v="4"/>
    <n v="1"/>
    <x v="0"/>
    <x v="18"/>
    <n v="7.5800000000000006E-2"/>
    <n v="0.5"/>
    <n v="0.41789999999999999"/>
    <x v="3"/>
    <x v="176"/>
    <n v="99"/>
    <x v="1"/>
    <x v="0"/>
  </r>
  <r>
    <n v="908"/>
    <d v="2011-02-10T00:00:00"/>
    <n v="2"/>
    <n v="8"/>
    <b v="0"/>
    <n v="4"/>
    <n v="1"/>
    <x v="0"/>
    <x v="18"/>
    <n v="7.5800000000000006E-2"/>
    <n v="0.49"/>
    <n v="0.32840000000000003"/>
    <x v="2"/>
    <x v="177"/>
    <n v="178"/>
    <x v="1"/>
    <x v="1"/>
  </r>
  <r>
    <n v="909"/>
    <d v="2011-02-10T00:00:00"/>
    <n v="2"/>
    <n v="9"/>
    <b v="0"/>
    <n v="4"/>
    <n v="1"/>
    <x v="0"/>
    <x v="16"/>
    <n v="0.1061"/>
    <n v="0.42"/>
    <n v="0.35820000000000002"/>
    <x v="5"/>
    <x v="178"/>
    <n v="122"/>
    <x v="1"/>
    <x v="1"/>
  </r>
  <r>
    <n v="910"/>
    <d v="2011-02-10T00:00:00"/>
    <n v="2"/>
    <n v="10"/>
    <b v="0"/>
    <n v="4"/>
    <n v="1"/>
    <x v="0"/>
    <x v="16"/>
    <n v="0.1061"/>
    <n v="0.42"/>
    <n v="0.29849999999999999"/>
    <x v="5"/>
    <x v="60"/>
    <n v="35"/>
    <x v="1"/>
    <x v="1"/>
  </r>
  <r>
    <n v="911"/>
    <d v="2011-02-10T00:00:00"/>
    <n v="2"/>
    <n v="11"/>
    <b v="0"/>
    <n v="4"/>
    <n v="1"/>
    <x v="0"/>
    <x v="14"/>
    <n v="0.1212"/>
    <n v="0.39"/>
    <n v="0.35820000000000002"/>
    <x v="5"/>
    <x v="100"/>
    <n v="45"/>
    <x v="1"/>
    <x v="1"/>
  </r>
  <r>
    <n v="912"/>
    <d v="2011-02-10T00:00:00"/>
    <n v="2"/>
    <n v="12"/>
    <b v="0"/>
    <n v="4"/>
    <n v="1"/>
    <x v="0"/>
    <x v="13"/>
    <n v="0.13639999999999999"/>
    <n v="0.34"/>
    <n v="0.3881"/>
    <x v="17"/>
    <x v="65"/>
    <n v="69"/>
    <x v="1"/>
    <x v="2"/>
  </r>
  <r>
    <n v="913"/>
    <d v="2011-02-10T00:00:00"/>
    <n v="2"/>
    <n v="13"/>
    <b v="0"/>
    <n v="4"/>
    <n v="1"/>
    <x v="0"/>
    <x v="15"/>
    <n v="0.16669999999999999"/>
    <n v="0.28999999999999998"/>
    <n v="0.29849999999999999"/>
    <x v="0"/>
    <x v="79"/>
    <n v="62"/>
    <x v="1"/>
    <x v="2"/>
  </r>
  <r>
    <n v="914"/>
    <d v="2011-02-10T00:00:00"/>
    <n v="2"/>
    <n v="14"/>
    <b v="0"/>
    <n v="4"/>
    <n v="1"/>
    <x v="0"/>
    <x v="2"/>
    <n v="0.18179999999999999"/>
    <n v="0.27"/>
    <n v="0.28360000000000002"/>
    <x v="15"/>
    <x v="76"/>
    <n v="48"/>
    <x v="1"/>
    <x v="2"/>
  </r>
  <r>
    <n v="915"/>
    <d v="2011-02-10T00:00:00"/>
    <n v="2"/>
    <n v="15"/>
    <b v="0"/>
    <n v="4"/>
    <n v="1"/>
    <x v="0"/>
    <x v="2"/>
    <n v="0.19700000000000001"/>
    <n v="0.25"/>
    <n v="0.25369999999999998"/>
    <x v="3"/>
    <x v="54"/>
    <n v="50"/>
    <x v="1"/>
    <x v="2"/>
  </r>
  <r>
    <n v="916"/>
    <d v="2011-02-10T00:00:00"/>
    <n v="2"/>
    <n v="16"/>
    <b v="0"/>
    <n v="4"/>
    <n v="1"/>
    <x v="0"/>
    <x v="2"/>
    <n v="0.18179999999999999"/>
    <n v="0.27"/>
    <n v="0.29849999999999999"/>
    <x v="17"/>
    <x v="83"/>
    <n v="80"/>
    <x v="1"/>
    <x v="3"/>
  </r>
  <r>
    <n v="917"/>
    <d v="2011-02-10T00:00:00"/>
    <n v="2"/>
    <n v="17"/>
    <b v="0"/>
    <n v="4"/>
    <n v="1"/>
    <x v="0"/>
    <x v="15"/>
    <n v="0.18179999999999999"/>
    <n v="0.26"/>
    <n v="0.19400000000000001"/>
    <x v="15"/>
    <x v="136"/>
    <n v="165"/>
    <x v="1"/>
    <x v="3"/>
  </r>
  <r>
    <n v="918"/>
    <d v="2011-02-10T00:00:00"/>
    <n v="2"/>
    <n v="18"/>
    <b v="0"/>
    <n v="4"/>
    <n v="1"/>
    <x v="0"/>
    <x v="13"/>
    <n v="0.18179999999999999"/>
    <n v="0.28000000000000003"/>
    <n v="0.1343"/>
    <x v="0"/>
    <x v="174"/>
    <n v="160"/>
    <x v="1"/>
    <x v="3"/>
  </r>
  <r>
    <n v="919"/>
    <d v="2011-02-10T00:00:00"/>
    <n v="2"/>
    <n v="19"/>
    <b v="0"/>
    <n v="4"/>
    <n v="1"/>
    <x v="0"/>
    <x v="14"/>
    <n v="0.16669999999999999"/>
    <n v="0.28000000000000003"/>
    <n v="0.1045"/>
    <x v="4"/>
    <x v="59"/>
    <n v="112"/>
    <x v="1"/>
    <x v="3"/>
  </r>
  <r>
    <n v="920"/>
    <d v="2011-02-10T00:00:00"/>
    <n v="2"/>
    <n v="20"/>
    <b v="0"/>
    <n v="4"/>
    <n v="1"/>
    <x v="0"/>
    <x v="14"/>
    <n v="0.18179999999999999"/>
    <n v="0.31"/>
    <n v="8.9599999999999999E-2"/>
    <x v="17"/>
    <x v="139"/>
    <n v="97"/>
    <x v="1"/>
    <x v="0"/>
  </r>
  <r>
    <n v="921"/>
    <d v="2011-02-10T00:00:00"/>
    <n v="2"/>
    <n v="21"/>
    <b v="0"/>
    <n v="4"/>
    <n v="1"/>
    <x v="0"/>
    <x v="14"/>
    <n v="0.21210000000000001"/>
    <n v="0.39"/>
    <n v="0"/>
    <x v="4"/>
    <x v="14"/>
    <n v="72"/>
    <x v="1"/>
    <x v="0"/>
  </r>
  <r>
    <n v="922"/>
    <d v="2011-02-10T00:00:00"/>
    <n v="2"/>
    <n v="22"/>
    <b v="0"/>
    <n v="4"/>
    <n v="1"/>
    <x v="0"/>
    <x v="16"/>
    <n v="0.19700000000000001"/>
    <n v="0.39"/>
    <n v="0"/>
    <x v="17"/>
    <x v="12"/>
    <n v="51"/>
    <x v="1"/>
    <x v="0"/>
  </r>
  <r>
    <n v="923"/>
    <d v="2011-02-10T00:00:00"/>
    <n v="2"/>
    <n v="23"/>
    <b v="0"/>
    <n v="4"/>
    <n v="1"/>
    <x v="0"/>
    <x v="16"/>
    <n v="0.1515"/>
    <n v="0.42"/>
    <n v="0.1045"/>
    <x v="5"/>
    <x v="39"/>
    <n v="34"/>
    <x v="1"/>
    <x v="0"/>
  </r>
  <r>
    <n v="924"/>
    <d v="2011-02-11T00:00:00"/>
    <n v="2"/>
    <n v="0"/>
    <b v="0"/>
    <n v="5"/>
    <n v="1"/>
    <x v="0"/>
    <x v="18"/>
    <n v="0.13639999999999999"/>
    <n v="0.49"/>
    <n v="0.1045"/>
    <x v="4"/>
    <x v="98"/>
    <n v="14"/>
    <x v="1"/>
    <x v="0"/>
  </r>
  <r>
    <n v="925"/>
    <d v="2011-02-11T00:00:00"/>
    <n v="2"/>
    <n v="1"/>
    <b v="0"/>
    <n v="5"/>
    <n v="1"/>
    <x v="0"/>
    <x v="18"/>
    <n v="0.13639999999999999"/>
    <n v="0.54"/>
    <n v="8.9599999999999999E-2"/>
    <x v="5"/>
    <x v="8"/>
    <n v="7"/>
    <x v="1"/>
    <x v="0"/>
  </r>
  <r>
    <n v="926"/>
    <d v="2011-02-11T00:00:00"/>
    <n v="2"/>
    <n v="2"/>
    <b v="0"/>
    <n v="5"/>
    <n v="1"/>
    <x v="0"/>
    <x v="18"/>
    <n v="0.13639999999999999"/>
    <n v="0.54"/>
    <n v="8.9599999999999999E-2"/>
    <x v="3"/>
    <x v="35"/>
    <n v="3"/>
    <x v="1"/>
    <x v="0"/>
  </r>
  <r>
    <n v="927"/>
    <d v="2011-02-11T00:00:00"/>
    <n v="2"/>
    <n v="5"/>
    <b v="0"/>
    <n v="5"/>
    <n v="1"/>
    <x v="0"/>
    <x v="19"/>
    <n v="0.1212"/>
    <n v="0.63"/>
    <n v="8.9599999999999999E-2"/>
    <x v="3"/>
    <x v="22"/>
    <n v="4"/>
    <x v="1"/>
    <x v="0"/>
  </r>
  <r>
    <n v="928"/>
    <d v="2011-02-11T00:00:00"/>
    <n v="2"/>
    <n v="6"/>
    <b v="0"/>
    <n v="5"/>
    <n v="1"/>
    <x v="0"/>
    <x v="18"/>
    <n v="0.18179999999999999"/>
    <n v="0.68"/>
    <n v="0"/>
    <x v="5"/>
    <x v="140"/>
    <n v="24"/>
    <x v="1"/>
    <x v="0"/>
  </r>
  <r>
    <n v="929"/>
    <d v="2011-02-11T00:00:00"/>
    <n v="2"/>
    <n v="7"/>
    <b v="0"/>
    <n v="5"/>
    <n v="1"/>
    <x v="0"/>
    <x v="19"/>
    <n v="0.16669999999999999"/>
    <n v="0.73"/>
    <n v="0"/>
    <x v="5"/>
    <x v="26"/>
    <n v="74"/>
    <x v="1"/>
    <x v="0"/>
  </r>
  <r>
    <n v="930"/>
    <d v="2011-02-11T00:00:00"/>
    <n v="2"/>
    <n v="8"/>
    <b v="0"/>
    <n v="5"/>
    <n v="1"/>
    <x v="0"/>
    <x v="18"/>
    <n v="0.1212"/>
    <n v="0.74"/>
    <n v="0.16420000000000001"/>
    <x v="17"/>
    <x v="179"/>
    <n v="216"/>
    <x v="1"/>
    <x v="1"/>
  </r>
  <r>
    <n v="931"/>
    <d v="2011-02-11T00:00:00"/>
    <n v="2"/>
    <n v="9"/>
    <b v="0"/>
    <n v="5"/>
    <n v="1"/>
    <x v="0"/>
    <x v="16"/>
    <n v="0.1212"/>
    <n v="0.74"/>
    <n v="0.22389999999999999"/>
    <x v="1"/>
    <x v="126"/>
    <n v="140"/>
    <x v="1"/>
    <x v="1"/>
  </r>
  <r>
    <n v="932"/>
    <d v="2011-02-11T00:00:00"/>
    <n v="2"/>
    <n v="10"/>
    <b v="0"/>
    <n v="5"/>
    <n v="1"/>
    <x v="0"/>
    <x v="14"/>
    <n v="0.13639999999999999"/>
    <n v="0.69"/>
    <n v="0.19400000000000001"/>
    <x v="2"/>
    <x v="87"/>
    <n v="44"/>
    <x v="1"/>
    <x v="1"/>
  </r>
  <r>
    <n v="933"/>
    <d v="2011-02-11T00:00:00"/>
    <n v="2"/>
    <n v="11"/>
    <b v="0"/>
    <n v="5"/>
    <n v="1"/>
    <x v="0"/>
    <x v="1"/>
    <n v="0.2273"/>
    <n v="0.47"/>
    <n v="0.1343"/>
    <x v="6"/>
    <x v="15"/>
    <n v="64"/>
    <x v="1"/>
    <x v="1"/>
  </r>
  <r>
    <n v="934"/>
    <d v="2011-02-11T00:00:00"/>
    <n v="2"/>
    <n v="12"/>
    <b v="0"/>
    <n v="5"/>
    <n v="1"/>
    <x v="0"/>
    <x v="1"/>
    <n v="0.2273"/>
    <n v="0.47"/>
    <n v="0.1343"/>
    <x v="18"/>
    <x v="27"/>
    <n v="71"/>
    <x v="1"/>
    <x v="2"/>
  </r>
  <r>
    <n v="935"/>
    <d v="2011-02-11T00:00:00"/>
    <n v="2"/>
    <n v="13"/>
    <b v="0"/>
    <n v="5"/>
    <n v="1"/>
    <x v="0"/>
    <x v="0"/>
    <n v="0.2273"/>
    <n v="0.35"/>
    <n v="0.19400000000000001"/>
    <x v="27"/>
    <x v="121"/>
    <n v="110"/>
    <x v="1"/>
    <x v="2"/>
  </r>
  <r>
    <n v="936"/>
    <d v="2011-02-11T00:00:00"/>
    <n v="2"/>
    <n v="14"/>
    <b v="0"/>
    <n v="5"/>
    <n v="1"/>
    <x v="0"/>
    <x v="11"/>
    <n v="0.28789999999999999"/>
    <n v="0.26"/>
    <n v="0.25369999999999998"/>
    <x v="26"/>
    <x v="28"/>
    <n v="84"/>
    <x v="1"/>
    <x v="2"/>
  </r>
  <r>
    <n v="937"/>
    <d v="2011-02-11T00:00:00"/>
    <n v="2"/>
    <n v="15"/>
    <b v="0"/>
    <n v="5"/>
    <n v="1"/>
    <x v="0"/>
    <x v="3"/>
    <n v="0.31819999999999998"/>
    <n v="0.21"/>
    <n v="0.16420000000000001"/>
    <x v="6"/>
    <x v="133"/>
    <n v="74"/>
    <x v="1"/>
    <x v="2"/>
  </r>
  <r>
    <n v="938"/>
    <d v="2011-02-11T00:00:00"/>
    <n v="2"/>
    <n v="16"/>
    <b v="0"/>
    <n v="5"/>
    <n v="1"/>
    <x v="0"/>
    <x v="11"/>
    <n v="0.28789999999999999"/>
    <n v="0.28000000000000003"/>
    <n v="0.19400000000000001"/>
    <x v="24"/>
    <x v="180"/>
    <n v="125"/>
    <x v="1"/>
    <x v="3"/>
  </r>
  <r>
    <n v="939"/>
    <d v="2011-02-11T00:00:00"/>
    <n v="2"/>
    <n v="17"/>
    <b v="0"/>
    <n v="5"/>
    <n v="1"/>
    <x v="0"/>
    <x v="11"/>
    <n v="0.33329999999999999"/>
    <n v="0.24"/>
    <n v="0"/>
    <x v="25"/>
    <x v="181"/>
    <n v="211"/>
    <x v="1"/>
    <x v="3"/>
  </r>
  <r>
    <n v="940"/>
    <d v="2011-02-11T00:00:00"/>
    <n v="2"/>
    <n v="18"/>
    <b v="0"/>
    <n v="5"/>
    <n v="1"/>
    <x v="0"/>
    <x v="17"/>
    <n v="0.31819999999999998"/>
    <n v="0.28000000000000003"/>
    <n v="0"/>
    <x v="14"/>
    <x v="158"/>
    <n v="174"/>
    <x v="1"/>
    <x v="3"/>
  </r>
  <r>
    <n v="941"/>
    <d v="2011-02-11T00:00:00"/>
    <n v="2"/>
    <n v="19"/>
    <b v="0"/>
    <n v="5"/>
    <n v="1"/>
    <x v="0"/>
    <x v="12"/>
    <n v="0.30299999999999999"/>
    <n v="0.33"/>
    <n v="0"/>
    <x v="18"/>
    <x v="111"/>
    <n v="101"/>
    <x v="1"/>
    <x v="3"/>
  </r>
  <r>
    <n v="942"/>
    <d v="2011-02-11T00:00:00"/>
    <n v="2"/>
    <n v="20"/>
    <b v="0"/>
    <n v="5"/>
    <n v="1"/>
    <x v="0"/>
    <x v="1"/>
    <n v="0.2273"/>
    <n v="0.55000000000000004"/>
    <n v="0.1343"/>
    <x v="4"/>
    <x v="124"/>
    <n v="63"/>
    <x v="1"/>
    <x v="0"/>
  </r>
  <r>
    <n v="943"/>
    <d v="2011-02-11T00:00:00"/>
    <n v="2"/>
    <n v="21"/>
    <b v="0"/>
    <n v="5"/>
    <n v="1"/>
    <x v="0"/>
    <x v="2"/>
    <n v="0.21210000000000001"/>
    <n v="0.59"/>
    <n v="0.1343"/>
    <x v="5"/>
    <x v="24"/>
    <n v="47"/>
    <x v="1"/>
    <x v="0"/>
  </r>
  <r>
    <n v="944"/>
    <d v="2011-02-11T00:00:00"/>
    <n v="2"/>
    <n v="22"/>
    <b v="0"/>
    <n v="5"/>
    <n v="1"/>
    <x v="0"/>
    <x v="2"/>
    <n v="0.2273"/>
    <n v="0.64"/>
    <n v="8.9599999999999999E-2"/>
    <x v="4"/>
    <x v="40"/>
    <n v="43"/>
    <x v="1"/>
    <x v="0"/>
  </r>
  <r>
    <n v="945"/>
    <d v="2011-02-11T00:00:00"/>
    <n v="2"/>
    <n v="23"/>
    <b v="0"/>
    <n v="5"/>
    <n v="1"/>
    <x v="0"/>
    <x v="15"/>
    <n v="0.2424"/>
    <n v="0.69"/>
    <n v="0"/>
    <x v="2"/>
    <x v="41"/>
    <n v="53"/>
    <x v="1"/>
    <x v="0"/>
  </r>
  <r>
    <n v="946"/>
    <d v="2011-02-12T00:00:00"/>
    <n v="2"/>
    <n v="0"/>
    <b v="0"/>
    <n v="6"/>
    <n v="1"/>
    <x v="0"/>
    <x v="13"/>
    <n v="0.19700000000000001"/>
    <n v="0.69"/>
    <n v="8.9599999999999999E-2"/>
    <x v="0"/>
    <x v="2"/>
    <n v="30"/>
    <x v="0"/>
    <x v="0"/>
  </r>
  <r>
    <n v="947"/>
    <d v="2011-02-12T00:00:00"/>
    <n v="2"/>
    <n v="1"/>
    <b v="0"/>
    <n v="6"/>
    <n v="1"/>
    <x v="0"/>
    <x v="14"/>
    <n v="0.21210000000000001"/>
    <n v="0.86"/>
    <n v="0"/>
    <x v="4"/>
    <x v="97"/>
    <n v="24"/>
    <x v="0"/>
    <x v="0"/>
  </r>
  <r>
    <n v="948"/>
    <d v="2011-02-12T00:00:00"/>
    <n v="2"/>
    <n v="2"/>
    <b v="0"/>
    <n v="6"/>
    <n v="1"/>
    <x v="0"/>
    <x v="14"/>
    <n v="0.21210000000000001"/>
    <n v="0.8"/>
    <n v="0"/>
    <x v="4"/>
    <x v="0"/>
    <n v="15"/>
    <x v="0"/>
    <x v="0"/>
  </r>
  <r>
    <n v="949"/>
    <d v="2011-02-12T00:00:00"/>
    <n v="2"/>
    <n v="3"/>
    <b v="0"/>
    <n v="6"/>
    <n v="1"/>
    <x v="0"/>
    <x v="16"/>
    <n v="0.19700000000000001"/>
    <n v="0.8"/>
    <n v="0"/>
    <x v="0"/>
    <x v="7"/>
    <n v="10"/>
    <x v="0"/>
    <x v="0"/>
  </r>
  <r>
    <n v="950"/>
    <d v="2011-02-12T00:00:00"/>
    <n v="2"/>
    <n v="4"/>
    <b v="0"/>
    <n v="6"/>
    <n v="1"/>
    <x v="0"/>
    <x v="16"/>
    <n v="0.16669999999999999"/>
    <n v="0.74"/>
    <n v="8.9599999999999999E-2"/>
    <x v="3"/>
    <x v="22"/>
    <n v="4"/>
    <x v="0"/>
    <x v="0"/>
  </r>
  <r>
    <n v="951"/>
    <d v="2011-02-12T00:00:00"/>
    <n v="2"/>
    <n v="5"/>
    <b v="0"/>
    <n v="6"/>
    <n v="1"/>
    <x v="0"/>
    <x v="16"/>
    <n v="0.16669999999999999"/>
    <n v="0.74"/>
    <n v="8.9599999999999999E-2"/>
    <x v="3"/>
    <x v="4"/>
    <n v="1"/>
    <x v="0"/>
    <x v="0"/>
  </r>
  <r>
    <n v="952"/>
    <d v="2011-02-12T00:00:00"/>
    <n v="2"/>
    <n v="6"/>
    <b v="0"/>
    <n v="6"/>
    <n v="1"/>
    <x v="0"/>
    <x v="16"/>
    <n v="0.13639999999999999"/>
    <n v="0.93"/>
    <n v="0.19400000000000001"/>
    <x v="5"/>
    <x v="4"/>
    <n v="2"/>
    <x v="0"/>
    <x v="0"/>
  </r>
  <r>
    <n v="953"/>
    <d v="2011-02-12T00:00:00"/>
    <n v="2"/>
    <n v="7"/>
    <b v="0"/>
    <n v="6"/>
    <n v="1"/>
    <x v="0"/>
    <x v="16"/>
    <n v="0.1515"/>
    <n v="0.8"/>
    <n v="0.1045"/>
    <x v="4"/>
    <x v="33"/>
    <n v="11"/>
    <x v="0"/>
    <x v="0"/>
  </r>
  <r>
    <n v="954"/>
    <d v="2011-02-12T00:00:00"/>
    <n v="2"/>
    <n v="8"/>
    <b v="0"/>
    <n v="6"/>
    <n v="1"/>
    <x v="0"/>
    <x v="14"/>
    <n v="0.1515"/>
    <n v="0.86"/>
    <n v="0.1343"/>
    <x v="4"/>
    <x v="95"/>
    <n v="30"/>
    <x v="0"/>
    <x v="1"/>
  </r>
  <r>
    <n v="955"/>
    <d v="2011-02-12T00:00:00"/>
    <n v="2"/>
    <n v="9"/>
    <b v="0"/>
    <n v="6"/>
    <n v="1"/>
    <x v="0"/>
    <x v="13"/>
    <n v="0.18179999999999999"/>
    <n v="0.64"/>
    <n v="0.1343"/>
    <x v="2"/>
    <x v="101"/>
    <n v="43"/>
    <x v="0"/>
    <x v="1"/>
  </r>
  <r>
    <n v="956"/>
    <d v="2011-02-12T00:00:00"/>
    <n v="2"/>
    <n v="10"/>
    <b v="0"/>
    <n v="6"/>
    <n v="1"/>
    <x v="0"/>
    <x v="1"/>
    <n v="0.21210000000000001"/>
    <n v="0.41"/>
    <n v="0.25369999999999998"/>
    <x v="23"/>
    <x v="13"/>
    <n v="84"/>
    <x v="0"/>
    <x v="1"/>
  </r>
  <r>
    <n v="957"/>
    <d v="2011-02-12T00:00:00"/>
    <n v="2"/>
    <n v="11"/>
    <b v="0"/>
    <n v="6"/>
    <n v="1"/>
    <x v="0"/>
    <x v="11"/>
    <n v="0.2727"/>
    <n v="0.28000000000000003"/>
    <n v="0.32840000000000003"/>
    <x v="36"/>
    <x v="151"/>
    <n v="114"/>
    <x v="0"/>
    <x v="1"/>
  </r>
  <r>
    <n v="958"/>
    <d v="2011-02-12T00:00:00"/>
    <n v="2"/>
    <n v="12"/>
    <b v="0"/>
    <n v="6"/>
    <n v="1"/>
    <x v="0"/>
    <x v="11"/>
    <n v="0.2727"/>
    <n v="0.39"/>
    <n v="0.4627"/>
    <x v="37"/>
    <x v="139"/>
    <n v="120"/>
    <x v="0"/>
    <x v="2"/>
  </r>
  <r>
    <n v="959"/>
    <d v="2011-02-12T00:00:00"/>
    <n v="2"/>
    <n v="13"/>
    <b v="0"/>
    <n v="6"/>
    <n v="1"/>
    <x v="0"/>
    <x v="11"/>
    <n v="0.2727"/>
    <n v="0.39"/>
    <n v="0.41789999999999999"/>
    <x v="38"/>
    <x v="145"/>
    <n v="135"/>
    <x v="0"/>
    <x v="2"/>
  </r>
  <r>
    <n v="960"/>
    <d v="2011-02-12T00:00:00"/>
    <n v="2"/>
    <n v="14"/>
    <b v="0"/>
    <n v="6"/>
    <n v="1"/>
    <x v="0"/>
    <x v="10"/>
    <n v="0.31819999999999998"/>
    <n v="0.31"/>
    <n v="0.28360000000000002"/>
    <x v="36"/>
    <x v="92"/>
    <n v="120"/>
    <x v="0"/>
    <x v="2"/>
  </r>
  <r>
    <n v="961"/>
    <d v="2011-02-12T00:00:00"/>
    <n v="2"/>
    <n v="15"/>
    <b v="0"/>
    <n v="6"/>
    <n v="1"/>
    <x v="0"/>
    <x v="10"/>
    <n v="0.30299999999999999"/>
    <n v="0.28999999999999998"/>
    <n v="0.41789999999999999"/>
    <x v="9"/>
    <x v="69"/>
    <n v="174"/>
    <x v="0"/>
    <x v="2"/>
  </r>
  <r>
    <n v="962"/>
    <d v="2011-02-12T00:00:00"/>
    <n v="2"/>
    <n v="16"/>
    <b v="0"/>
    <n v="6"/>
    <n v="1"/>
    <x v="0"/>
    <x v="10"/>
    <n v="0.30299999999999999"/>
    <n v="0.28999999999999998"/>
    <n v="0.41789999999999999"/>
    <x v="35"/>
    <x v="145"/>
    <n v="145"/>
    <x v="0"/>
    <x v="3"/>
  </r>
  <r>
    <n v="963"/>
    <d v="2011-02-12T00:00:00"/>
    <n v="2"/>
    <n v="17"/>
    <b v="0"/>
    <n v="6"/>
    <n v="1"/>
    <x v="0"/>
    <x v="3"/>
    <n v="0.28789999999999999"/>
    <n v="0.31"/>
    <n v="0.52239999999999998"/>
    <x v="31"/>
    <x v="182"/>
    <n v="137"/>
    <x v="0"/>
    <x v="3"/>
  </r>
  <r>
    <n v="964"/>
    <d v="2011-02-12T00:00:00"/>
    <n v="2"/>
    <n v="18"/>
    <b v="0"/>
    <n v="6"/>
    <n v="1"/>
    <x v="0"/>
    <x v="17"/>
    <n v="0.2576"/>
    <n v="0.38"/>
    <n v="0.32840000000000003"/>
    <x v="17"/>
    <x v="91"/>
    <n v="64"/>
    <x v="0"/>
    <x v="3"/>
  </r>
  <r>
    <n v="965"/>
    <d v="2011-02-12T00:00:00"/>
    <n v="2"/>
    <n v="19"/>
    <b v="0"/>
    <n v="6"/>
    <n v="1"/>
    <x v="0"/>
    <x v="17"/>
    <n v="0.2727"/>
    <n v="0.38"/>
    <n v="0.16420000000000001"/>
    <x v="4"/>
    <x v="87"/>
    <n v="41"/>
    <x v="0"/>
    <x v="3"/>
  </r>
  <r>
    <n v="966"/>
    <d v="2011-02-12T00:00:00"/>
    <n v="2"/>
    <n v="20"/>
    <b v="0"/>
    <n v="6"/>
    <n v="1"/>
    <x v="0"/>
    <x v="12"/>
    <n v="0.2576"/>
    <n v="0.41"/>
    <n v="0.22389999999999999"/>
    <x v="5"/>
    <x v="87"/>
    <n v="40"/>
    <x v="0"/>
    <x v="0"/>
  </r>
  <r>
    <n v="967"/>
    <d v="2011-02-12T00:00:00"/>
    <n v="2"/>
    <n v="21"/>
    <b v="0"/>
    <n v="6"/>
    <n v="1"/>
    <x v="0"/>
    <x v="12"/>
    <n v="0.30299999999999999"/>
    <n v="0.41"/>
    <n v="0"/>
    <x v="14"/>
    <x v="76"/>
    <n v="51"/>
    <x v="0"/>
    <x v="0"/>
  </r>
  <r>
    <n v="968"/>
    <d v="2011-02-12T00:00:00"/>
    <n v="2"/>
    <n v="22"/>
    <b v="0"/>
    <n v="6"/>
    <n v="1"/>
    <x v="0"/>
    <x v="0"/>
    <n v="0.2576"/>
    <n v="0.44"/>
    <n v="8.9599999999999999E-2"/>
    <x v="15"/>
    <x v="87"/>
    <n v="45"/>
    <x v="0"/>
    <x v="0"/>
  </r>
  <r>
    <n v="969"/>
    <d v="2011-02-12T00:00:00"/>
    <n v="2"/>
    <n v="23"/>
    <b v="0"/>
    <n v="6"/>
    <n v="1"/>
    <x v="0"/>
    <x v="1"/>
    <n v="0.2273"/>
    <n v="0.51"/>
    <n v="0.1343"/>
    <x v="5"/>
    <x v="17"/>
    <n v="32"/>
    <x v="0"/>
    <x v="0"/>
  </r>
  <r>
    <n v="970"/>
    <d v="2011-02-13T00:00:00"/>
    <n v="2"/>
    <n v="0"/>
    <b v="0"/>
    <n v="0"/>
    <n v="1"/>
    <x v="0"/>
    <x v="2"/>
    <n v="0.2273"/>
    <n v="0.64"/>
    <n v="0.1045"/>
    <x v="2"/>
    <x v="60"/>
    <n v="39"/>
    <x v="0"/>
    <x v="0"/>
  </r>
  <r>
    <n v="971"/>
    <d v="2011-02-13T00:00:00"/>
    <n v="2"/>
    <n v="1"/>
    <b v="0"/>
    <n v="0"/>
    <n v="1"/>
    <x v="0"/>
    <x v="2"/>
    <n v="0.2273"/>
    <n v="0.59"/>
    <n v="8.9599999999999999E-2"/>
    <x v="5"/>
    <x v="140"/>
    <n v="24"/>
    <x v="0"/>
    <x v="0"/>
  </r>
  <r>
    <n v="972"/>
    <d v="2011-02-13T00:00:00"/>
    <n v="2"/>
    <n v="2"/>
    <b v="0"/>
    <n v="0"/>
    <n v="2"/>
    <x v="1"/>
    <x v="2"/>
    <n v="0.2273"/>
    <n v="0.75"/>
    <n v="8.9599999999999999E-2"/>
    <x v="5"/>
    <x v="23"/>
    <n v="20"/>
    <x v="0"/>
    <x v="0"/>
  </r>
  <r>
    <n v="973"/>
    <d v="2011-02-13T00:00:00"/>
    <n v="2"/>
    <n v="3"/>
    <b v="0"/>
    <n v="0"/>
    <n v="2"/>
    <x v="1"/>
    <x v="2"/>
    <n v="0.2273"/>
    <n v="0.69"/>
    <n v="0.1045"/>
    <x v="17"/>
    <x v="21"/>
    <n v="12"/>
    <x v="0"/>
    <x v="0"/>
  </r>
  <r>
    <n v="974"/>
    <d v="2011-02-13T00:00:00"/>
    <n v="2"/>
    <n v="4"/>
    <b v="0"/>
    <n v="0"/>
    <n v="2"/>
    <x v="1"/>
    <x v="2"/>
    <n v="0.21210000000000001"/>
    <n v="0.69"/>
    <n v="0.16420000000000001"/>
    <x v="3"/>
    <x v="6"/>
    <n v="2"/>
    <x v="0"/>
    <x v="0"/>
  </r>
  <r>
    <n v="975"/>
    <d v="2011-02-13T00:00:00"/>
    <n v="2"/>
    <n v="6"/>
    <b v="0"/>
    <n v="0"/>
    <n v="2"/>
    <x v="1"/>
    <x v="2"/>
    <n v="0.21210000000000001"/>
    <n v="0.69"/>
    <n v="0.1343"/>
    <x v="4"/>
    <x v="35"/>
    <n v="5"/>
    <x v="0"/>
    <x v="0"/>
  </r>
  <r>
    <n v="976"/>
    <d v="2011-02-13T00:00:00"/>
    <n v="2"/>
    <n v="7"/>
    <b v="0"/>
    <n v="0"/>
    <n v="2"/>
    <x v="1"/>
    <x v="1"/>
    <n v="0.2727"/>
    <n v="0.55000000000000004"/>
    <n v="0"/>
    <x v="3"/>
    <x v="35"/>
    <n v="3"/>
    <x v="0"/>
    <x v="0"/>
  </r>
  <r>
    <n v="977"/>
    <d v="2011-02-13T00:00:00"/>
    <n v="2"/>
    <n v="8"/>
    <b v="0"/>
    <n v="0"/>
    <n v="2"/>
    <x v="1"/>
    <x v="1"/>
    <n v="0.2273"/>
    <n v="0.64"/>
    <n v="0.19400000000000001"/>
    <x v="5"/>
    <x v="48"/>
    <n v="12"/>
    <x v="0"/>
    <x v="1"/>
  </r>
  <r>
    <n v="978"/>
    <d v="2011-02-13T00:00:00"/>
    <n v="2"/>
    <n v="9"/>
    <b v="0"/>
    <n v="0"/>
    <n v="2"/>
    <x v="1"/>
    <x v="0"/>
    <n v="0.2273"/>
    <n v="0.6"/>
    <n v="0.22389999999999999"/>
    <x v="6"/>
    <x v="96"/>
    <n v="47"/>
    <x v="0"/>
    <x v="1"/>
  </r>
  <r>
    <n v="979"/>
    <d v="2011-02-13T00:00:00"/>
    <n v="2"/>
    <n v="10"/>
    <b v="0"/>
    <n v="0"/>
    <n v="1"/>
    <x v="0"/>
    <x v="11"/>
    <n v="0.2727"/>
    <n v="0.45"/>
    <n v="0.32840000000000003"/>
    <x v="21"/>
    <x v="132"/>
    <n v="105"/>
    <x v="0"/>
    <x v="1"/>
  </r>
  <r>
    <n v="980"/>
    <d v="2011-02-13T00:00:00"/>
    <n v="2"/>
    <n v="11"/>
    <b v="0"/>
    <n v="0"/>
    <n v="1"/>
    <x v="0"/>
    <x v="3"/>
    <n v="0.28789999999999999"/>
    <n v="0.39"/>
    <n v="0.44779999999999998"/>
    <x v="7"/>
    <x v="132"/>
    <n v="112"/>
    <x v="0"/>
    <x v="1"/>
  </r>
  <r>
    <n v="981"/>
    <d v="2011-02-13T00:00:00"/>
    <n v="2"/>
    <n v="12"/>
    <b v="0"/>
    <n v="0"/>
    <n v="1"/>
    <x v="0"/>
    <x v="5"/>
    <n v="0.31819999999999998"/>
    <n v="0.32"/>
    <n v="0.4627"/>
    <x v="39"/>
    <x v="111"/>
    <n v="152"/>
    <x v="0"/>
    <x v="2"/>
  </r>
  <r>
    <n v="982"/>
    <d v="2011-02-13T00:00:00"/>
    <n v="2"/>
    <n v="13"/>
    <b v="0"/>
    <n v="0"/>
    <n v="1"/>
    <x v="0"/>
    <x v="4"/>
    <n v="0.39389999999999997"/>
    <n v="0.28999999999999998"/>
    <n v="0.35820000000000002"/>
    <x v="40"/>
    <x v="50"/>
    <n v="154"/>
    <x v="0"/>
    <x v="2"/>
  </r>
  <r>
    <n v="983"/>
    <d v="2011-02-13T00:00:00"/>
    <n v="2"/>
    <n v="14"/>
    <b v="0"/>
    <n v="0"/>
    <n v="2"/>
    <x v="1"/>
    <x v="9"/>
    <n v="0.40910000000000002"/>
    <n v="0.3"/>
    <n v="0.41789999999999999"/>
    <x v="41"/>
    <x v="59"/>
    <n v="161"/>
    <x v="0"/>
    <x v="2"/>
  </r>
  <r>
    <n v="984"/>
    <d v="2011-02-13T00:00:00"/>
    <n v="2"/>
    <n v="15"/>
    <b v="0"/>
    <n v="0"/>
    <n v="2"/>
    <x v="1"/>
    <x v="9"/>
    <n v="0.40910000000000002"/>
    <n v="0.3"/>
    <n v="0.29849999999999999"/>
    <x v="11"/>
    <x v="183"/>
    <n v="162"/>
    <x v="0"/>
    <x v="2"/>
  </r>
  <r>
    <n v="985"/>
    <d v="2011-02-13T00:00:00"/>
    <n v="2"/>
    <n v="16"/>
    <b v="0"/>
    <n v="0"/>
    <n v="2"/>
    <x v="1"/>
    <x v="6"/>
    <n v="0.42420000000000002"/>
    <n v="0.28000000000000003"/>
    <n v="0.32840000000000003"/>
    <x v="32"/>
    <x v="184"/>
    <n v="134"/>
    <x v="0"/>
    <x v="3"/>
  </r>
  <r>
    <n v="986"/>
    <d v="2011-02-13T00:00:00"/>
    <n v="2"/>
    <n v="17"/>
    <b v="0"/>
    <n v="0"/>
    <n v="1"/>
    <x v="0"/>
    <x v="6"/>
    <n v="0.42420000000000002"/>
    <n v="0.28000000000000003"/>
    <n v="0.32840000000000003"/>
    <x v="36"/>
    <x v="73"/>
    <n v="125"/>
    <x v="0"/>
    <x v="3"/>
  </r>
  <r>
    <n v="987"/>
    <d v="2011-02-13T00:00:00"/>
    <n v="2"/>
    <n v="18"/>
    <b v="0"/>
    <n v="0"/>
    <n v="1"/>
    <x v="0"/>
    <x v="9"/>
    <n v="0.40910000000000002"/>
    <n v="0.32"/>
    <n v="0.29849999999999999"/>
    <x v="26"/>
    <x v="78"/>
    <n v="95"/>
    <x v="0"/>
    <x v="3"/>
  </r>
  <r>
    <n v="988"/>
    <d v="2011-02-13T00:00:00"/>
    <n v="2"/>
    <n v="19"/>
    <b v="0"/>
    <n v="0"/>
    <n v="1"/>
    <x v="0"/>
    <x v="9"/>
    <n v="0.40910000000000002"/>
    <n v="0.35"/>
    <n v="0.28360000000000002"/>
    <x v="16"/>
    <x v="54"/>
    <n v="61"/>
    <x v="0"/>
    <x v="3"/>
  </r>
  <r>
    <n v="989"/>
    <d v="2011-02-13T00:00:00"/>
    <n v="2"/>
    <n v="20"/>
    <b v="0"/>
    <n v="0"/>
    <n v="1"/>
    <x v="0"/>
    <x v="9"/>
    <n v="0.40910000000000002"/>
    <n v="0.35"/>
    <n v="0.32840000000000003"/>
    <x v="13"/>
    <x v="1"/>
    <n v="47"/>
    <x v="0"/>
    <x v="0"/>
  </r>
  <r>
    <n v="990"/>
    <d v="2011-02-13T00:00:00"/>
    <n v="2"/>
    <n v="21"/>
    <b v="0"/>
    <n v="0"/>
    <n v="1"/>
    <x v="0"/>
    <x v="9"/>
    <n v="0.40910000000000002"/>
    <n v="0.35"/>
    <n v="0.35820000000000002"/>
    <x v="15"/>
    <x v="108"/>
    <n v="51"/>
    <x v="0"/>
    <x v="0"/>
  </r>
  <r>
    <n v="991"/>
    <d v="2011-02-13T00:00:00"/>
    <n v="2"/>
    <n v="22"/>
    <b v="0"/>
    <n v="0"/>
    <n v="1"/>
    <x v="0"/>
    <x v="9"/>
    <n v="0.40910000000000002"/>
    <n v="0.35"/>
    <n v="0.29849999999999999"/>
    <x v="2"/>
    <x v="17"/>
    <n v="36"/>
    <x v="0"/>
    <x v="0"/>
  </r>
  <r>
    <n v="992"/>
    <d v="2011-02-13T00:00:00"/>
    <n v="2"/>
    <n v="23"/>
    <b v="0"/>
    <n v="0"/>
    <n v="1"/>
    <x v="0"/>
    <x v="9"/>
    <n v="0.40910000000000002"/>
    <n v="0.35"/>
    <n v="0.35820000000000002"/>
    <x v="0"/>
    <x v="2"/>
    <n v="30"/>
    <x v="0"/>
    <x v="0"/>
  </r>
  <r>
    <n v="993"/>
    <d v="2011-02-14T00:00:00"/>
    <n v="2"/>
    <n v="0"/>
    <b v="0"/>
    <n v="1"/>
    <n v="1"/>
    <x v="0"/>
    <x v="4"/>
    <n v="0.39389999999999997"/>
    <n v="0.37"/>
    <n v="0.35820000000000002"/>
    <x v="0"/>
    <x v="21"/>
    <n v="11"/>
    <x v="1"/>
    <x v="0"/>
  </r>
  <r>
    <n v="994"/>
    <d v="2011-02-14T00:00:00"/>
    <n v="2"/>
    <n v="1"/>
    <b v="0"/>
    <n v="1"/>
    <n v="1"/>
    <x v="0"/>
    <x v="4"/>
    <n v="0.39389999999999997"/>
    <n v="0.37"/>
    <n v="0.35820000000000002"/>
    <x v="5"/>
    <x v="8"/>
    <n v="7"/>
    <x v="1"/>
    <x v="0"/>
  </r>
  <r>
    <n v="995"/>
    <d v="2011-02-14T00:00:00"/>
    <n v="2"/>
    <n v="2"/>
    <b v="0"/>
    <n v="1"/>
    <n v="1"/>
    <x v="0"/>
    <x v="5"/>
    <n v="0.33329999999999999"/>
    <n v="0.4"/>
    <n v="0.29849999999999999"/>
    <x v="3"/>
    <x v="6"/>
    <n v="2"/>
    <x v="1"/>
    <x v="0"/>
  </r>
  <r>
    <n v="996"/>
    <d v="2011-02-14T00:00:00"/>
    <n v="2"/>
    <n v="3"/>
    <b v="0"/>
    <n v="1"/>
    <n v="1"/>
    <x v="0"/>
    <x v="10"/>
    <n v="0.31819999999999998"/>
    <n v="0.46"/>
    <n v="0.22389999999999999"/>
    <x v="5"/>
    <x v="4"/>
    <n v="2"/>
    <x v="1"/>
    <x v="0"/>
  </r>
  <r>
    <n v="997"/>
    <d v="2011-02-14T00:00:00"/>
    <n v="2"/>
    <n v="4"/>
    <b v="0"/>
    <n v="1"/>
    <n v="1"/>
    <x v="0"/>
    <x v="3"/>
    <n v="0.30299999999999999"/>
    <n v="0.53"/>
    <n v="0.28360000000000002"/>
    <x v="3"/>
    <x v="6"/>
    <n v="2"/>
    <x v="1"/>
    <x v="0"/>
  </r>
  <r>
    <n v="998"/>
    <d v="2011-02-14T00:00:00"/>
    <n v="2"/>
    <n v="5"/>
    <b v="0"/>
    <n v="1"/>
    <n v="1"/>
    <x v="0"/>
    <x v="3"/>
    <n v="0.30299999999999999"/>
    <n v="0.53"/>
    <n v="0.28360000000000002"/>
    <x v="3"/>
    <x v="35"/>
    <n v="3"/>
    <x v="1"/>
    <x v="0"/>
  </r>
  <r>
    <n v="999"/>
    <d v="2011-02-14T00:00:00"/>
    <n v="2"/>
    <n v="6"/>
    <b v="0"/>
    <n v="1"/>
    <n v="1"/>
    <x v="0"/>
    <x v="10"/>
    <n v="0.30299999999999999"/>
    <n v="0.46"/>
    <n v="0.29849999999999999"/>
    <x v="5"/>
    <x v="18"/>
    <n v="26"/>
    <x v="1"/>
    <x v="0"/>
  </r>
  <r>
    <n v="1000"/>
    <d v="2011-02-14T00:00:00"/>
    <n v="2"/>
    <n v="7"/>
    <b v="0"/>
    <n v="1"/>
    <n v="1"/>
    <x v="0"/>
    <x v="10"/>
    <n v="0.30299999999999999"/>
    <n v="0.46"/>
    <n v="0.29849999999999999"/>
    <x v="4"/>
    <x v="185"/>
    <n v="98"/>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D22804-C2FA-8740-8C10-534322E34BC0}"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86:B210" firstHeaderRow="1" firstDataRow="1" firstDataCol="1"/>
  <pivotFields count="17">
    <pivotField showAll="0"/>
    <pivotField numFmtId="164" showAll="0"/>
    <pivotField showAll="0"/>
    <pivotField showAll="0"/>
    <pivotField showAll="0"/>
    <pivotField showAll="0"/>
    <pivotField showAll="0"/>
    <pivotField showAll="0">
      <items count="5">
        <item x="0"/>
        <item x="3"/>
        <item x="2"/>
        <item x="1"/>
        <item t="default"/>
      </items>
    </pivotField>
    <pivotField axis="axisRow" showAll="0">
      <items count="24">
        <item x="22"/>
        <item x="21"/>
        <item x="20"/>
        <item x="19"/>
        <item x="18"/>
        <item x="16"/>
        <item x="14"/>
        <item x="13"/>
        <item x="15"/>
        <item x="2"/>
        <item x="1"/>
        <item x="0"/>
        <item x="12"/>
        <item x="17"/>
        <item x="11"/>
        <item x="3"/>
        <item x="10"/>
        <item x="5"/>
        <item x="4"/>
        <item x="9"/>
        <item x="6"/>
        <item x="8"/>
        <item x="7"/>
        <item t="default"/>
      </items>
    </pivotField>
    <pivotField numFmtId="2" showAll="0"/>
    <pivotField numFmtId="2" showAll="0"/>
    <pivotField numFmtId="2" showAll="0"/>
    <pivotField showAll="0">
      <items count="43">
        <item x="3"/>
        <item x="5"/>
        <item x="4"/>
        <item x="0"/>
        <item x="17"/>
        <item x="2"/>
        <item x="15"/>
        <item x="18"/>
        <item x="1"/>
        <item x="14"/>
        <item x="22"/>
        <item x="16"/>
        <item x="6"/>
        <item x="23"/>
        <item x="24"/>
        <item x="13"/>
        <item x="19"/>
        <item x="26"/>
        <item x="25"/>
        <item x="21"/>
        <item x="20"/>
        <item x="27"/>
        <item x="30"/>
        <item x="29"/>
        <item x="31"/>
        <item x="7"/>
        <item x="37"/>
        <item x="32"/>
        <item x="8"/>
        <item x="36"/>
        <item x="38"/>
        <item x="28"/>
        <item x="10"/>
        <item x="11"/>
        <item x="12"/>
        <item x="35"/>
        <item x="9"/>
        <item x="33"/>
        <item x="41"/>
        <item x="34"/>
        <item x="39"/>
        <item x="40"/>
        <item t="default"/>
      </items>
    </pivotField>
    <pivotField showAll="0">
      <items count="187">
        <item x="5"/>
        <item x="4"/>
        <item x="6"/>
        <item x="35"/>
        <item x="22"/>
        <item x="34"/>
        <item x="8"/>
        <item x="7"/>
        <item x="21"/>
        <item x="33"/>
        <item x="3"/>
        <item x="48"/>
        <item x="98"/>
        <item x="0"/>
        <item x="88"/>
        <item x="89"/>
        <item x="20"/>
        <item x="19"/>
        <item x="72"/>
        <item x="23"/>
        <item x="32"/>
        <item x="144"/>
        <item x="97"/>
        <item x="140"/>
        <item x="9"/>
        <item x="18"/>
        <item x="16"/>
        <item x="2"/>
        <item x="95"/>
        <item x="31"/>
        <item x="10"/>
        <item x="17"/>
        <item x="1"/>
        <item x="39"/>
        <item x="60"/>
        <item x="96"/>
        <item x="49"/>
        <item x="53"/>
        <item x="101"/>
        <item x="87"/>
        <item x="71"/>
        <item x="40"/>
        <item x="76"/>
        <item x="30"/>
        <item x="100"/>
        <item x="108"/>
        <item x="24"/>
        <item x="12"/>
        <item x="41"/>
        <item x="47"/>
        <item x="54"/>
        <item x="82"/>
        <item x="15"/>
        <item x="42"/>
        <item x="25"/>
        <item x="11"/>
        <item x="90"/>
        <item x="77"/>
        <item x="29"/>
        <item x="79"/>
        <item x="91"/>
        <item x="124"/>
        <item x="133"/>
        <item x="36"/>
        <item x="27"/>
        <item x="65"/>
        <item x="43"/>
        <item x="28"/>
        <item x="56"/>
        <item x="94"/>
        <item x="14"/>
        <item x="13"/>
        <item x="109"/>
        <item x="26"/>
        <item x="64"/>
        <item x="102"/>
        <item x="83"/>
        <item x="99"/>
        <item x="78"/>
        <item x="55"/>
        <item x="122"/>
        <item x="38"/>
        <item x="70"/>
        <item x="93"/>
        <item x="151"/>
        <item x="66"/>
        <item x="132"/>
        <item x="61"/>
        <item x="152"/>
        <item x="121"/>
        <item x="92"/>
        <item x="164"/>
        <item x="50"/>
        <item x="139"/>
        <item x="111"/>
        <item x="73"/>
        <item x="185"/>
        <item x="106"/>
        <item x="52"/>
        <item x="176"/>
        <item x="129"/>
        <item x="143"/>
        <item x="46"/>
        <item x="145"/>
        <item x="153"/>
        <item x="159"/>
        <item x="184"/>
        <item x="128"/>
        <item x="123"/>
        <item x="63"/>
        <item x="59"/>
        <item x="180"/>
        <item x="155"/>
        <item x="182"/>
        <item x="156"/>
        <item x="168"/>
        <item x="75"/>
        <item x="118"/>
        <item x="138"/>
        <item x="178"/>
        <item x="183"/>
        <item x="170"/>
        <item x="125"/>
        <item x="85"/>
        <item x="167"/>
        <item x="69"/>
        <item x="172"/>
        <item x="110"/>
        <item x="126"/>
        <item x="149"/>
        <item x="120"/>
        <item x="113"/>
        <item x="115"/>
        <item x="112"/>
        <item x="131"/>
        <item x="116"/>
        <item x="142"/>
        <item x="44"/>
        <item x="150"/>
        <item x="45"/>
        <item x="137"/>
        <item x="166"/>
        <item x="37"/>
        <item x="105"/>
        <item x="119"/>
        <item x="117"/>
        <item x="174"/>
        <item x="81"/>
        <item x="136"/>
        <item x="80"/>
        <item x="158"/>
        <item x="68"/>
        <item x="175"/>
        <item x="162"/>
        <item x="141"/>
        <item x="157"/>
        <item x="177"/>
        <item x="104"/>
        <item x="161"/>
        <item x="51"/>
        <item x="86"/>
        <item x="58"/>
        <item x="154"/>
        <item x="160"/>
        <item x="103"/>
        <item x="67"/>
        <item x="84"/>
        <item x="62"/>
        <item x="181"/>
        <item x="165"/>
        <item x="127"/>
        <item x="114"/>
        <item x="173"/>
        <item x="57"/>
        <item x="134"/>
        <item x="147"/>
        <item x="135"/>
        <item x="179"/>
        <item x="107"/>
        <item x="74"/>
        <item x="163"/>
        <item x="148"/>
        <item x="169"/>
        <item x="146"/>
        <item x="171"/>
        <item x="130"/>
        <item t="default"/>
      </items>
    </pivotField>
    <pivotField dataField="1" showAll="0"/>
    <pivotField showAll="0">
      <items count="4">
        <item x="2"/>
        <item x="1"/>
        <item x="0"/>
        <item t="default"/>
      </items>
    </pivotField>
    <pivotField showAll="0">
      <items count="6">
        <item x="2"/>
        <item x="3"/>
        <item x="4"/>
        <item x="1"/>
        <item x="0"/>
        <item t="default"/>
      </items>
    </pivotField>
  </pivotFields>
  <rowFields count="1">
    <field x="8"/>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COUNT" fld="14" baseField="0" baseItem="0"/>
  </dataFields>
  <formats count="6">
    <format dxfId="8">
      <pivotArea type="all" dataOnly="0" outline="0" fieldPosition="0"/>
    </format>
    <format dxfId="7">
      <pivotArea outline="0" collapsedLevelsAreSubtotals="1" fieldPosition="0"/>
    </format>
    <format dxfId="6">
      <pivotArea field="8" type="button" dataOnly="0" labelOnly="1" outline="0" axis="axisRow" fieldPosition="0"/>
    </format>
    <format dxfId="5">
      <pivotArea dataOnly="0" labelOnly="1" fieldPosition="0">
        <references count="1">
          <reference field="8" count="0"/>
        </references>
      </pivotArea>
    </format>
    <format dxfId="4">
      <pivotArea dataOnly="0" labelOnly="1" grandRow="1" outline="0" fieldPosition="0"/>
    </format>
    <format dxfId="3">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6AF8E1-47D6-794D-80B8-867BE2D1A753}"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HOURS" colHeaderCaption="WEATHER STAT">
  <location ref="H85:M111" firstHeaderRow="1" firstDataRow="2" firstDataCol="1"/>
  <pivotFields count="16">
    <pivotField showAll="0"/>
    <pivotField numFmtId="164"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axis="axisCol" showAll="0">
      <items count="5">
        <item x="0"/>
        <item x="3"/>
        <item x="2"/>
        <item x="1"/>
        <item t="default"/>
      </items>
    </pivotField>
    <pivotField showAll="0"/>
    <pivotField showAll="0"/>
    <pivotField showAll="0"/>
    <pivotField showAll="0"/>
    <pivotField showAll="0"/>
    <pivotField dataField="1" showAll="0"/>
    <pivotField showAll="0"/>
    <pivotField showAll="0"/>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dataFields count="1">
    <dataField name="Frequency" fld="13" baseField="0" baseItem="0"/>
  </dataFields>
  <formats count="21">
    <format dxfId="29">
      <pivotArea dataOnly="0" labelOnly="1" fieldPosition="0">
        <references count="1">
          <reference field="7" count="1">
            <x v="0"/>
          </reference>
        </references>
      </pivotArea>
    </format>
    <format dxfId="28">
      <pivotArea dataOnly="0" labelOnly="1" fieldPosition="0">
        <references count="1">
          <reference field="7" count="1">
            <x v="1"/>
          </reference>
        </references>
      </pivotArea>
    </format>
    <format dxfId="27">
      <pivotArea dataOnly="0" labelOnly="1" fieldPosition="0">
        <references count="1">
          <reference field="7" count="1">
            <x v="2"/>
          </reference>
        </references>
      </pivotArea>
    </format>
    <format dxfId="26">
      <pivotArea dataOnly="0" labelOnly="1" fieldPosition="0">
        <references count="1">
          <reference field="7" count="1">
            <x v="3"/>
          </reference>
        </references>
      </pivotArea>
    </format>
    <format dxfId="25">
      <pivotArea dataOnly="0" labelOnly="1" grandCol="1" outline="0" fieldPosition="0"/>
    </format>
    <format dxfId="24">
      <pivotArea field="3" type="button" dataOnly="0" labelOnly="1" outline="0" axis="axisRow" fieldPosition="0"/>
    </format>
    <format dxfId="23">
      <pivotArea dataOnly="0" labelOnly="1" fieldPosition="0">
        <references count="1">
          <reference field="7" count="0"/>
        </references>
      </pivotArea>
    </format>
    <format dxfId="22">
      <pivotArea dataOnly="0" labelOnly="1" grandCol="1" outline="0" fieldPosition="0"/>
    </format>
    <format dxfId="21">
      <pivotArea outline="0" collapsedLevelsAreSubtotals="1" fieldPosition="0"/>
    </format>
    <format dxfId="20">
      <pivotArea dataOnly="0" labelOnly="1" fieldPosition="0">
        <references count="1">
          <reference field="3" count="0"/>
        </references>
      </pivotArea>
    </format>
    <format dxfId="19">
      <pivotArea dataOnly="0" labelOnly="1" grandRow="1" outline="0" fieldPosition="0"/>
    </format>
    <format dxfId="18">
      <pivotArea type="all" dataOnly="0" outline="0" fieldPosition="0"/>
    </format>
    <format dxfId="17">
      <pivotArea outline="0" collapsedLevelsAreSubtotals="1" fieldPosition="0"/>
    </format>
    <format dxfId="16">
      <pivotArea type="origin" dataOnly="0" labelOnly="1" outline="0" fieldPosition="0"/>
    </format>
    <format dxfId="15">
      <pivotArea field="7" type="button" dataOnly="0" labelOnly="1" outline="0" axis="axisCol" fieldPosition="0"/>
    </format>
    <format dxfId="14">
      <pivotArea type="topRight" dataOnly="0" labelOnly="1" outline="0" fieldPosition="0"/>
    </format>
    <format dxfId="13">
      <pivotArea field="3" type="button" dataOnly="0" labelOnly="1" outline="0" axis="axisRow" fieldPosition="0"/>
    </format>
    <format dxfId="12">
      <pivotArea dataOnly="0" labelOnly="1" fieldPosition="0">
        <references count="1">
          <reference field="3" count="0"/>
        </references>
      </pivotArea>
    </format>
    <format dxfId="11">
      <pivotArea dataOnly="0" labelOnly="1" grandRow="1" outline="0" fieldPosition="0"/>
    </format>
    <format dxfId="10">
      <pivotArea dataOnly="0" labelOnly="1" fieldPosition="0">
        <references count="1">
          <reference field="7" count="0"/>
        </references>
      </pivotArea>
    </format>
    <format dxfId="9">
      <pivotArea dataOnly="0" labelOnly="1" grandCol="1" outline="0" fieldPosition="0"/>
    </format>
  </format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A95501-61D7-A246-93F0-E8CE5F8B49EF}"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166:P171" firstHeaderRow="1" firstDataRow="1" firstDataCol="1"/>
  <pivotFields count="17">
    <pivotField showAll="0"/>
    <pivotField numFmtId="164" showAll="0"/>
    <pivotField showAll="0"/>
    <pivotField showAll="0"/>
    <pivotField showAll="0"/>
    <pivotField showAll="0"/>
    <pivotField showAll="0"/>
    <pivotField axis="axisRow" showAll="0">
      <items count="5">
        <item x="0"/>
        <item x="3"/>
        <item x="2"/>
        <item x="1"/>
        <item t="default"/>
      </items>
    </pivotField>
    <pivotField showAll="0"/>
    <pivotField numFmtId="2" showAll="0"/>
    <pivotField numFmtId="2" showAll="0"/>
    <pivotField numFmtId="2" showAll="0"/>
    <pivotField showAll="0"/>
    <pivotField showAll="0"/>
    <pivotField dataField="1" showAll="0"/>
    <pivotField showAll="0"/>
    <pivotField showAll="0"/>
  </pivotFields>
  <rowFields count="1">
    <field x="7"/>
  </rowFields>
  <rowItems count="5">
    <i>
      <x/>
    </i>
    <i>
      <x v="1"/>
    </i>
    <i>
      <x v="2"/>
    </i>
    <i>
      <x v="3"/>
    </i>
    <i t="grand">
      <x/>
    </i>
  </rowItems>
  <colItems count="1">
    <i/>
  </colItems>
  <dataFields count="1">
    <dataField name="Sum of COUNT" fld="14" baseField="0" baseItem="0"/>
  </dataFields>
  <formats count="6">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5C76B8-8FAE-D34A-A8EA-2A13278A4A65}"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O175:P181" firstHeaderRow="1" firstDataRow="1" firstDataCol="1"/>
  <pivotFields count="17">
    <pivotField showAll="0"/>
    <pivotField numFmtId="164" showAll="0"/>
    <pivotField showAll="0"/>
    <pivotField showAll="0"/>
    <pivotField showAll="0"/>
    <pivotField showAll="0"/>
    <pivotField showAll="0"/>
    <pivotField showAll="0">
      <items count="5">
        <item x="0"/>
        <item x="3"/>
        <item x="2"/>
        <item x="1"/>
        <item t="default"/>
      </items>
    </pivotField>
    <pivotField showAll="0"/>
    <pivotField numFmtId="2" showAll="0"/>
    <pivotField numFmtId="2" showAll="0"/>
    <pivotField numFmtId="2" showAll="0"/>
    <pivotField showAll="0"/>
    <pivotField showAll="0"/>
    <pivotField dataField="1" showAll="0"/>
    <pivotField showAll="0"/>
    <pivotField axis="axisRow" showAll="0">
      <items count="6">
        <item x="2"/>
        <item x="3"/>
        <item x="4"/>
        <item x="1"/>
        <item x="0"/>
        <item t="default"/>
      </items>
    </pivotField>
  </pivotFields>
  <rowFields count="1">
    <field x="16"/>
  </rowFields>
  <rowItems count="6">
    <i>
      <x/>
    </i>
    <i>
      <x v="1"/>
    </i>
    <i>
      <x v="2"/>
    </i>
    <i>
      <x v="3"/>
    </i>
    <i>
      <x v="4"/>
    </i>
    <i t="grand">
      <x/>
    </i>
  </rowItems>
  <colItems count="1">
    <i/>
  </colItems>
  <dataFields count="1">
    <dataField name="Sum of COUNT" fld="14" baseField="0" baseItem="0"/>
  </dataFields>
  <formats count="6">
    <format dxfId="41">
      <pivotArea type="all" dataOnly="0" outline="0" fieldPosition="0"/>
    </format>
    <format dxfId="40">
      <pivotArea outline="0" collapsedLevelsAreSubtotals="1" fieldPosition="0"/>
    </format>
    <format dxfId="39">
      <pivotArea field="16" type="button" dataOnly="0" labelOnly="1" outline="0" axis="axisRow" fieldPosition="0"/>
    </format>
    <format dxfId="38">
      <pivotArea dataOnly="0" labelOnly="1" fieldPosition="0">
        <references count="1">
          <reference field="16" count="0"/>
        </references>
      </pivotArea>
    </format>
    <format dxfId="37">
      <pivotArea dataOnly="0" labelOnly="1" grandRow="1" outline="0" fieldPosition="0"/>
    </format>
    <format dxfId="3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BA4C92-A166-3C48-856D-834F94B2CB7C}"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HOURS" colHeaderCaption="WEATHER STAT">
  <location ref="H156:M182" firstHeaderRow="1" firstDataRow="2" firstDataCol="1"/>
  <pivotFields count="16">
    <pivotField showAll="0"/>
    <pivotField numFmtId="164"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axis="axisCol" showAll="0">
      <items count="5">
        <item x="0"/>
        <item x="3"/>
        <item x="2"/>
        <item x="1"/>
        <item t="default"/>
      </items>
    </pivotField>
    <pivotField showAll="0"/>
    <pivotField showAll="0"/>
    <pivotField showAll="0"/>
    <pivotField showAll="0"/>
    <pivotField showAll="0"/>
    <pivotField dataField="1" showAll="0"/>
    <pivotField showAll="0"/>
    <pivotField showAll="0"/>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dataFields count="1">
    <dataField name="Frequency" fld="13" baseField="0" baseItem="0"/>
  </dataFields>
  <formats count="21">
    <format dxfId="62">
      <pivotArea dataOnly="0" labelOnly="1" fieldPosition="0">
        <references count="1">
          <reference field="7" count="1">
            <x v="0"/>
          </reference>
        </references>
      </pivotArea>
    </format>
    <format dxfId="61">
      <pivotArea dataOnly="0" labelOnly="1" fieldPosition="0">
        <references count="1">
          <reference field="7" count="1">
            <x v="1"/>
          </reference>
        </references>
      </pivotArea>
    </format>
    <format dxfId="60">
      <pivotArea dataOnly="0" labelOnly="1" fieldPosition="0">
        <references count="1">
          <reference field="7" count="1">
            <x v="2"/>
          </reference>
        </references>
      </pivotArea>
    </format>
    <format dxfId="59">
      <pivotArea dataOnly="0" labelOnly="1" fieldPosition="0">
        <references count="1">
          <reference field="7" count="1">
            <x v="3"/>
          </reference>
        </references>
      </pivotArea>
    </format>
    <format dxfId="58">
      <pivotArea dataOnly="0" labelOnly="1" grandCol="1" outline="0" fieldPosition="0"/>
    </format>
    <format dxfId="57">
      <pivotArea field="3" type="button" dataOnly="0" labelOnly="1" outline="0" axis="axisRow" fieldPosition="0"/>
    </format>
    <format dxfId="56">
      <pivotArea dataOnly="0" labelOnly="1" fieldPosition="0">
        <references count="1">
          <reference field="7" count="0"/>
        </references>
      </pivotArea>
    </format>
    <format dxfId="55">
      <pivotArea dataOnly="0" labelOnly="1" grandCol="1" outline="0" fieldPosition="0"/>
    </format>
    <format dxfId="54">
      <pivotArea outline="0" collapsedLevelsAreSubtotals="1" fieldPosition="0"/>
    </format>
    <format dxfId="53">
      <pivotArea dataOnly="0" labelOnly="1" fieldPosition="0">
        <references count="1">
          <reference field="3" count="0"/>
        </references>
      </pivotArea>
    </format>
    <format dxfId="52">
      <pivotArea dataOnly="0" labelOnly="1" grandRow="1" outline="0" fieldPosition="0"/>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7" type="button" dataOnly="0" labelOnly="1" outline="0" axis="axisCol" fieldPosition="0"/>
    </format>
    <format dxfId="47">
      <pivotArea type="topRight" dataOnly="0" labelOnly="1" outline="0" fieldPosition="0"/>
    </format>
    <format dxfId="46">
      <pivotArea field="3" type="button" dataOnly="0" labelOnly="1" outline="0" axis="axisRow" fieldPosition="0"/>
    </format>
    <format dxfId="45">
      <pivotArea dataOnly="0" labelOnly="1" fieldPosition="0">
        <references count="1">
          <reference field="3" count="0"/>
        </references>
      </pivotArea>
    </format>
    <format dxfId="44">
      <pivotArea dataOnly="0" labelOnly="1" grandRow="1" outline="0" fieldPosition="0"/>
    </format>
    <format dxfId="43">
      <pivotArea dataOnly="0" labelOnly="1" fieldPosition="0">
        <references count="1">
          <reference field="7" count="0"/>
        </references>
      </pivotArea>
    </format>
    <format dxfId="42">
      <pivotArea dataOnly="0" labelOnly="1" grandCol="1" outline="0" fieldPosition="0"/>
    </format>
  </format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9E41C4-2DE6-A547-B284-CD59E8277245}"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86:E190" firstHeaderRow="1" firstDataRow="1" firstDataCol="1"/>
  <pivotFields count="17">
    <pivotField showAll="0"/>
    <pivotField numFmtId="164" showAll="0"/>
    <pivotField showAll="0"/>
    <pivotField showAll="0"/>
    <pivotField showAll="0"/>
    <pivotField showAll="0"/>
    <pivotField showAll="0"/>
    <pivotField showAll="0">
      <items count="5">
        <item x="0"/>
        <item x="3"/>
        <item x="2"/>
        <item x="1"/>
        <item t="default"/>
      </items>
    </pivotField>
    <pivotField showAll="0"/>
    <pivotField numFmtId="2" showAll="0"/>
    <pivotField numFmtId="2" showAll="0"/>
    <pivotField numFmtId="2" showAll="0"/>
    <pivotField showAll="0"/>
    <pivotField showAll="0"/>
    <pivotField dataField="1" showAll="0"/>
    <pivotField axis="axisRow" showAll="0">
      <items count="4">
        <item x="2"/>
        <item x="1"/>
        <item x="0"/>
        <item t="default"/>
      </items>
    </pivotField>
    <pivotField showAll="0">
      <items count="6">
        <item x="2"/>
        <item x="3"/>
        <item x="4"/>
        <item x="1"/>
        <item x="0"/>
        <item t="default"/>
      </items>
    </pivotField>
  </pivotFields>
  <rowFields count="1">
    <field x="15"/>
  </rowFields>
  <rowItems count="4">
    <i>
      <x/>
    </i>
    <i>
      <x v="1"/>
    </i>
    <i>
      <x v="2"/>
    </i>
    <i t="grand">
      <x/>
    </i>
  </rowItems>
  <colItems count="1">
    <i/>
  </colItems>
  <dataFields count="1">
    <dataField name="Sum of COUNT" fld="14" baseField="0" baseItem="0"/>
  </dataFields>
  <formats count="6">
    <format dxfId="68">
      <pivotArea type="all" dataOnly="0" outline="0" fieldPosition="0"/>
    </format>
    <format dxfId="67">
      <pivotArea outline="0" collapsedLevelsAreSubtotals="1" fieldPosition="0"/>
    </format>
    <format dxfId="66">
      <pivotArea field="15" type="button" dataOnly="0" labelOnly="1" outline="0" axis="axisRow" fieldPosition="0"/>
    </format>
    <format dxfId="65">
      <pivotArea dataOnly="0" labelOnly="1" fieldPosition="0">
        <references count="1">
          <reference field="15" count="0"/>
        </references>
      </pivotArea>
    </format>
    <format dxfId="64">
      <pivotArea dataOnly="0" labelOnly="1" grandRow="1" outline="0" fieldPosition="0"/>
    </format>
    <format dxfId="6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5" count="1" selected="0">
            <x v="0"/>
          </reference>
        </references>
      </pivotArea>
    </chartFormat>
    <chartFormat chart="4" format="2">
      <pivotArea type="data" outline="0" fieldPosition="0">
        <references count="2">
          <reference field="4294967294" count="1" selected="0">
            <x v="0"/>
          </reference>
          <reference field="15" count="1" selected="0">
            <x v="1"/>
          </reference>
        </references>
      </pivotArea>
    </chartFormat>
    <chartFormat chart="4" format="3">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A47B5A-71A5-0043-B34F-5DB3DC7F41B6}"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HOURS DISTRIBUTION">
  <location ref="O156:Q162" firstHeaderRow="0" firstDataRow="1" firstDataCol="1"/>
  <pivotFields count="17">
    <pivotField showAll="0"/>
    <pivotField numFmtId="164"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axis="axisRow" showAll="0">
      <items count="6">
        <item x="2"/>
        <item x="3"/>
        <item x="4"/>
        <item x="1"/>
        <item x="0"/>
        <item t="default"/>
      </items>
    </pivotField>
  </pivotFields>
  <rowFields count="1">
    <field x="16"/>
  </rowFields>
  <rowItems count="6">
    <i>
      <x/>
    </i>
    <i>
      <x v="1"/>
    </i>
    <i>
      <x v="2"/>
    </i>
    <i>
      <x v="3"/>
    </i>
    <i>
      <x v="4"/>
    </i>
    <i t="grand">
      <x/>
    </i>
  </rowItems>
  <colFields count="1">
    <field x="-2"/>
  </colFields>
  <colItems count="2">
    <i>
      <x/>
    </i>
    <i i="1">
      <x v="1"/>
    </i>
  </colItems>
  <dataFields count="2">
    <dataField name="Sum of CASUAL REG" fld="12" baseField="0" baseItem="0"/>
    <dataField name="Sum of PERMANENT" fld="13" baseField="0" baseItem="0"/>
  </dataFields>
  <formats count="29">
    <format dxfId="97">
      <pivotArea collapsedLevelsAreSubtotals="1" fieldPosition="0">
        <references count="2">
          <reference field="4294967294" count="1" selected="0">
            <x v="0"/>
          </reference>
          <reference field="16" count="1">
            <x v="2"/>
          </reference>
        </references>
      </pivotArea>
    </format>
    <format dxfId="96">
      <pivotArea collapsedLevelsAreSubtotals="1" fieldPosition="0">
        <references count="2">
          <reference field="4294967294" count="1" selected="0">
            <x v="0"/>
          </reference>
          <reference field="16" count="1">
            <x v="2"/>
          </reference>
        </references>
      </pivotArea>
    </format>
    <format dxfId="95">
      <pivotArea collapsedLevelsAreSubtotals="1" fieldPosition="0">
        <references count="2">
          <reference field="4294967294" count="1" selected="0">
            <x v="1"/>
          </reference>
          <reference field="16" count="1">
            <x v="2"/>
          </reference>
        </references>
      </pivotArea>
    </format>
    <format dxfId="94">
      <pivotArea collapsedLevelsAreSubtotals="1" fieldPosition="0">
        <references count="2">
          <reference field="4294967294" count="1" selected="0">
            <x v="0"/>
          </reference>
          <reference field="16" count="1">
            <x v="0"/>
          </reference>
        </references>
      </pivotArea>
    </format>
    <format dxfId="93">
      <pivotArea collapsedLevelsAreSubtotals="1" fieldPosition="0">
        <references count="2">
          <reference field="4294967294" count="1" selected="0">
            <x v="0"/>
          </reference>
          <reference field="16" count="1">
            <x v="0"/>
          </reference>
        </references>
      </pivotArea>
    </format>
    <format dxfId="92">
      <pivotArea collapsedLevelsAreSubtotals="1" fieldPosition="0">
        <references count="2">
          <reference field="4294967294" count="1" selected="0">
            <x v="0"/>
          </reference>
          <reference field="16" count="1">
            <x v="0"/>
          </reference>
        </references>
      </pivotArea>
    </format>
    <format dxfId="91">
      <pivotArea collapsedLevelsAreSubtotals="1" fieldPosition="0">
        <references count="2">
          <reference field="4294967294" count="1" selected="0">
            <x v="0"/>
          </reference>
          <reference field="16" count="1">
            <x v="0"/>
          </reference>
        </references>
      </pivotArea>
    </format>
    <format dxfId="90">
      <pivotArea collapsedLevelsAreSubtotals="1" fieldPosition="0">
        <references count="2">
          <reference field="4294967294" count="1" selected="0">
            <x v="0"/>
          </reference>
          <reference field="16" count="1">
            <x v="0"/>
          </reference>
        </references>
      </pivotArea>
    </format>
    <format dxfId="89">
      <pivotArea collapsedLevelsAreSubtotals="1" fieldPosition="0">
        <references count="2">
          <reference field="4294967294" count="1" selected="0">
            <x v="0"/>
          </reference>
          <reference field="16" count="1">
            <x v="0"/>
          </reference>
        </references>
      </pivotArea>
    </format>
    <format dxfId="88">
      <pivotArea collapsedLevelsAreSubtotals="1" fieldPosition="0">
        <references count="2">
          <reference field="4294967294" count="1" selected="0">
            <x v="0"/>
          </reference>
          <reference field="16" count="1">
            <x v="0"/>
          </reference>
        </references>
      </pivotArea>
    </format>
    <format dxfId="87">
      <pivotArea collapsedLevelsAreSubtotals="1" fieldPosition="0">
        <references count="2">
          <reference field="4294967294" count="1" selected="0">
            <x v="0"/>
          </reference>
          <reference field="16" count="1">
            <x v="0"/>
          </reference>
        </references>
      </pivotArea>
    </format>
    <format dxfId="86">
      <pivotArea collapsedLevelsAreSubtotals="1" fieldPosition="0">
        <references count="2">
          <reference field="4294967294" count="1" selected="0">
            <x v="0"/>
          </reference>
          <reference field="16" count="1">
            <x v="0"/>
          </reference>
        </references>
      </pivotArea>
    </format>
    <format dxfId="85">
      <pivotArea collapsedLevelsAreSubtotals="1" fieldPosition="0">
        <references count="2">
          <reference field="4294967294" count="1" selected="0">
            <x v="0"/>
          </reference>
          <reference field="16" count="1">
            <x v="0"/>
          </reference>
        </references>
      </pivotArea>
    </format>
    <format dxfId="84">
      <pivotArea collapsedLevelsAreSubtotals="1" fieldPosition="0">
        <references count="2">
          <reference field="4294967294" count="1" selected="0">
            <x v="0"/>
          </reference>
          <reference field="16" count="1">
            <x v="0"/>
          </reference>
        </references>
      </pivotArea>
    </format>
    <format dxfId="83">
      <pivotArea collapsedLevelsAreSubtotals="1" fieldPosition="0">
        <references count="2">
          <reference field="4294967294" count="1" selected="0">
            <x v="1"/>
          </reference>
          <reference field="16" count="1">
            <x v="2"/>
          </reference>
        </references>
      </pivotArea>
    </format>
    <format dxfId="82">
      <pivotArea collapsedLevelsAreSubtotals="1" fieldPosition="0">
        <references count="2">
          <reference field="4294967294" count="1" selected="0">
            <x v="0"/>
          </reference>
          <reference field="16" count="1">
            <x v="0"/>
          </reference>
        </references>
      </pivotArea>
    </format>
    <format dxfId="81">
      <pivotArea collapsedLevelsAreSubtotals="1" fieldPosition="0">
        <references count="2">
          <reference field="4294967294" count="1" selected="0">
            <x v="0"/>
          </reference>
          <reference field="16" count="1">
            <x v="0"/>
          </reference>
        </references>
      </pivotArea>
    </format>
    <format dxfId="80">
      <pivotArea collapsedLevelsAreSubtotals="1" fieldPosition="0">
        <references count="2">
          <reference field="4294967294" count="1" selected="0">
            <x v="0"/>
          </reference>
          <reference field="16" count="1">
            <x v="0"/>
          </reference>
        </references>
      </pivotArea>
    </format>
    <format dxfId="79">
      <pivotArea collapsedLevelsAreSubtotals="1" fieldPosition="0">
        <references count="2">
          <reference field="4294967294" count="1" selected="0">
            <x v="0"/>
          </reference>
          <reference field="16" count="1">
            <x v="0"/>
          </reference>
        </references>
      </pivotArea>
    </format>
    <format dxfId="78">
      <pivotArea collapsedLevelsAreSubtotals="1" fieldPosition="0">
        <references count="2">
          <reference field="4294967294" count="1" selected="0">
            <x v="1"/>
          </reference>
          <reference field="16" count="1">
            <x v="1"/>
          </reference>
        </references>
      </pivotArea>
    </format>
    <format dxfId="77">
      <pivotArea field="16" type="button" dataOnly="0" labelOnly="1" outline="0" axis="axisRow" fieldPosition="0"/>
    </format>
    <format dxfId="76">
      <pivotArea dataOnly="0" labelOnly="1" outline="0" fieldPosition="0">
        <references count="1">
          <reference field="4294967294" count="1">
            <x v="0"/>
          </reference>
        </references>
      </pivotArea>
    </format>
    <format dxfId="75">
      <pivotArea dataOnly="0" labelOnly="1" outline="0" fieldPosition="0">
        <references count="1">
          <reference field="4294967294" count="1">
            <x v="1"/>
          </reference>
        </references>
      </pivotArea>
    </format>
    <format dxfId="74">
      <pivotArea type="all" dataOnly="0" outline="0" fieldPosition="0"/>
    </format>
    <format dxfId="73">
      <pivotArea outline="0" collapsedLevelsAreSubtotals="1" fieldPosition="0"/>
    </format>
    <format dxfId="72">
      <pivotArea field="16" type="button" dataOnly="0" labelOnly="1" outline="0" axis="axisRow" fieldPosition="0"/>
    </format>
    <format dxfId="71">
      <pivotArea dataOnly="0" labelOnly="1" fieldPosition="0">
        <references count="1">
          <reference field="16" count="0"/>
        </references>
      </pivotArea>
    </format>
    <format dxfId="70">
      <pivotArea dataOnly="0" labelOnly="1" grandRow="1" outline="0" fieldPosition="0"/>
    </format>
    <format dxfId="69">
      <pivotArea dataOnly="0" labelOnly="1" outline="0" fieldPosition="0">
        <references count="1">
          <reference field="4294967294" count="2">
            <x v="0"/>
            <x v="1"/>
          </reference>
        </references>
      </pivotArea>
    </format>
  </formats>
  <conditionalFormats count="2">
    <conditionalFormat priority="2">
      <pivotAreas count="1">
        <pivotArea type="data" collapsedLevelsAreSubtotals="1" fieldPosition="0">
          <references count="2">
            <reference field="4294967294" count="1" selected="0">
              <x v="1"/>
            </reference>
            <reference field="16" count="5">
              <x v="0"/>
              <x v="1"/>
              <x v="2"/>
              <x v="3"/>
              <x v="4"/>
            </reference>
          </references>
        </pivotArea>
      </pivotAreas>
    </conditionalFormat>
    <conditionalFormat priority="4">
      <pivotAreas count="1">
        <pivotArea type="data" collapsedLevelsAreSubtotals="1" fieldPosition="0">
          <references count="2">
            <reference field="4294967294" count="1" selected="0">
              <x v="0"/>
            </reference>
            <reference field="16" count="4">
              <x v="1"/>
              <x v="2"/>
              <x v="3"/>
              <x v="4"/>
            </reference>
          </references>
        </pivotArea>
      </pivotAreas>
    </conditionalFormat>
  </conditionalFormats>
  <chartFormats count="2">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1" xr10:uid="{9B8B5917-FBDC-9540-8C23-B36E9DC8CF5E}" sourceName="HOUR">
  <data>
    <tabular pivotCacheId="435122600">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STATUS1" xr10:uid="{0F44398C-FA80-314F-A7AB-1983569F3FC5}" sourceName="WEATHER STATUS">
  <data>
    <tabular pivotCacheId="547295453">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SLOT" xr10:uid="{3AAD1C3E-9ED3-A24A-8574-ABC20B84BF86}" sourceName="TIME SLOT">
  <data>
    <tabular pivotCacheId="547295453">
      <items count="5">
        <i x="2" s="1"/>
        <i x="3" s="1"/>
        <i x="4"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 xr10:uid="{D7AE3989-F8C3-474D-9412-7F386D916619}" sourceName="TEMP">
  <data>
    <tabular pivotCacheId="547295453">
      <items count="23">
        <i x="22" s="1"/>
        <i x="21" s="1"/>
        <i x="20" s="1"/>
        <i x="19" s="1"/>
        <i x="18" s="1"/>
        <i x="16" s="1"/>
        <i x="14" s="1"/>
        <i x="13" s="1"/>
        <i x="15" s="1"/>
        <i x="2" s="1"/>
        <i x="1" s="1"/>
        <i x="0" s="1"/>
        <i x="12" s="1"/>
        <i x="17" s="1"/>
        <i x="11" s="1"/>
        <i x="3" s="1"/>
        <i x="10" s="1"/>
        <i x="5" s="1"/>
        <i x="4" s="1"/>
        <i x="9" s="1"/>
        <i x="6" s="1"/>
        <i x="8" s="1"/>
        <i x="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TYPE1" xr10:uid="{2D7C4C50-6729-F547-86EE-76EDF49879FE}" sourceName="DAY TYPE">
  <data>
    <tabular pivotCacheId="54729545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 1" xr10:uid="{58FBE212-9659-8F48-923A-C8D677232617}" cache="Slicer_HOUR1" caption="HOUR" rowHeight="209550"/>
  <slicer name="WEATHER STATUS 1" xr10:uid="{EBEBF97A-15BF-D746-91BD-FA5EBD37CCE9}" cache="Slicer_WEATHER_STATUS1" caption="WEATHER STATUS" rowHeight="209550"/>
  <slicer name="TIME SLOT" xr10:uid="{C195E751-4DCB-5341-8B4D-688A3466C1D7}" cache="Slicer_TIME_SLOT" caption="TIME SLOT" startItem="1" rowHeight="209550"/>
  <slicer name="TEMP" xr10:uid="{4576C78C-14F5-EB42-A6D3-AEA1D7B29E24}" cache="Slicer_TEMP" caption="TEMP" startItem="2" rowHeight="209550"/>
  <slicer name="DAY TYPE 1" xr10:uid="{88AA4FFC-A179-0348-83FC-C38FB61572A2}" cache="Slicer_DAY_TYPE1" caption="DAY TYPE"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AF0E-876F-9B43-AA80-2F4DA3661317}">
  <dimension ref="A2:Q210"/>
  <sheetViews>
    <sheetView showGridLines="0" showRowColHeaders="0" tabSelected="1" topLeftCell="A72" workbookViewId="0">
      <selection activeCell="C118" sqref="C118"/>
    </sheetView>
  </sheetViews>
  <sheetFormatPr baseColWidth="10" defaultRowHeight="13" x14ac:dyDescent="0.15"/>
  <cols>
    <col min="1" max="2" width="10.83203125" style="18"/>
    <col min="3" max="3" width="11.6640625" style="18" bestFit="1" customWidth="1"/>
    <col min="4" max="4" width="19.33203125" style="18" bestFit="1" customWidth="1"/>
    <col min="5" max="5" width="11" style="18" bestFit="1" customWidth="1"/>
    <col min="6" max="6" width="10.33203125" style="18" bestFit="1" customWidth="1"/>
    <col min="7" max="7" width="6.1640625" style="18" bestFit="1" customWidth="1"/>
    <col min="8" max="8" width="11.6640625" style="18" bestFit="1" customWidth="1"/>
    <col min="9" max="16384" width="10.83203125" style="18"/>
  </cols>
  <sheetData>
    <row r="2" spans="1:9" ht="20" x14ac:dyDescent="0.2">
      <c r="D2" s="19"/>
      <c r="I2" s="20" t="s">
        <v>53</v>
      </c>
    </row>
    <row r="4" spans="1:9" ht="18" x14ac:dyDescent="0.2">
      <c r="A4" s="37" t="s">
        <v>51</v>
      </c>
      <c r="B4" s="22"/>
      <c r="C4" s="23"/>
      <c r="D4" s="24" t="s">
        <v>34</v>
      </c>
      <c r="E4" s="37" t="s">
        <v>32</v>
      </c>
      <c r="F4" s="21"/>
    </row>
    <row r="6" spans="1:9" ht="18" x14ac:dyDescent="0.2">
      <c r="A6" s="37" t="s">
        <v>30</v>
      </c>
      <c r="E6" s="37" t="s">
        <v>36</v>
      </c>
    </row>
    <row r="8" spans="1:9" ht="18" x14ac:dyDescent="0.2">
      <c r="A8" s="37" t="s">
        <v>52</v>
      </c>
      <c r="E8" s="37" t="s">
        <v>33</v>
      </c>
    </row>
    <row r="10" spans="1:9" ht="18" x14ac:dyDescent="0.2">
      <c r="A10" s="37" t="s">
        <v>31</v>
      </c>
      <c r="E10" s="37" t="s">
        <v>35</v>
      </c>
    </row>
    <row r="29" spans="4:4" x14ac:dyDescent="0.15">
      <c r="D29" s="25"/>
    </row>
    <row r="84" spans="1:17" x14ac:dyDescent="0.15">
      <c r="D84" s="24" t="s">
        <v>29</v>
      </c>
    </row>
    <row r="85" spans="1:17" ht="13" hidden="1" customHeight="1" x14ac:dyDescent="0.15">
      <c r="A85" s="26" t="s">
        <v>15</v>
      </c>
      <c r="B85" s="26" t="s">
        <v>10</v>
      </c>
      <c r="C85" s="26"/>
      <c r="D85" s="26"/>
      <c r="E85" s="26"/>
      <c r="F85" s="26"/>
      <c r="H85" s="18" t="s">
        <v>15</v>
      </c>
      <c r="I85" s="18" t="s">
        <v>17</v>
      </c>
    </row>
    <row r="86" spans="1:17" ht="14" hidden="1" x14ac:dyDescent="0.15">
      <c r="A86" s="27" t="s">
        <v>16</v>
      </c>
      <c r="B86" s="28" t="s">
        <v>11</v>
      </c>
      <c r="C86" s="28" t="s">
        <v>12</v>
      </c>
      <c r="D86" s="28" t="s">
        <v>13</v>
      </c>
      <c r="E86" s="28" t="s">
        <v>14</v>
      </c>
      <c r="F86" s="28" t="s">
        <v>2</v>
      </c>
      <c r="H86" s="29" t="s">
        <v>16</v>
      </c>
      <c r="I86" s="29" t="s">
        <v>11</v>
      </c>
      <c r="J86" s="30" t="s">
        <v>12</v>
      </c>
      <c r="K86" s="30" t="s">
        <v>13</v>
      </c>
      <c r="L86" s="30" t="s">
        <v>14</v>
      </c>
      <c r="M86" s="30" t="s">
        <v>2</v>
      </c>
      <c r="O86" s="31"/>
      <c r="P86" s="31"/>
      <c r="Q86" s="31"/>
    </row>
    <row r="87" spans="1:17" hidden="1" x14ac:dyDescent="0.15">
      <c r="A87" s="32">
        <v>0</v>
      </c>
      <c r="B87" s="32">
        <v>466</v>
      </c>
      <c r="C87" s="32"/>
      <c r="D87" s="32">
        <v>18</v>
      </c>
      <c r="E87" s="32">
        <v>219</v>
      </c>
      <c r="F87" s="32">
        <v>703</v>
      </c>
      <c r="H87" s="33">
        <v>0</v>
      </c>
      <c r="I87" s="33">
        <v>44</v>
      </c>
      <c r="J87" s="33"/>
      <c r="K87" s="33">
        <v>0</v>
      </c>
      <c r="L87" s="33">
        <v>30</v>
      </c>
      <c r="M87" s="33">
        <v>74</v>
      </c>
      <c r="O87" s="31"/>
      <c r="P87" s="31"/>
      <c r="Q87" s="31"/>
    </row>
    <row r="88" spans="1:17" hidden="1" x14ac:dyDescent="0.15">
      <c r="A88" s="32">
        <v>1</v>
      </c>
      <c r="B88" s="32">
        <v>298</v>
      </c>
      <c r="C88" s="32"/>
      <c r="D88" s="32">
        <v>17</v>
      </c>
      <c r="E88" s="32">
        <v>145</v>
      </c>
      <c r="F88" s="32">
        <v>460</v>
      </c>
      <c r="H88" s="33">
        <v>1</v>
      </c>
      <c r="I88" s="33">
        <v>35</v>
      </c>
      <c r="J88" s="33"/>
      <c r="K88" s="33">
        <v>1</v>
      </c>
      <c r="L88" s="33">
        <v>12</v>
      </c>
      <c r="M88" s="33">
        <v>48</v>
      </c>
      <c r="O88" s="31"/>
      <c r="P88" s="31"/>
      <c r="Q88" s="31"/>
    </row>
    <row r="89" spans="1:17" hidden="1" x14ac:dyDescent="0.15">
      <c r="A89" s="32">
        <v>2</v>
      </c>
      <c r="B89" s="32">
        <v>168</v>
      </c>
      <c r="C89" s="32"/>
      <c r="D89" s="32">
        <v>22</v>
      </c>
      <c r="E89" s="32">
        <v>104</v>
      </c>
      <c r="F89" s="32">
        <v>294</v>
      </c>
      <c r="H89" s="33">
        <v>2</v>
      </c>
      <c r="I89" s="33">
        <v>15</v>
      </c>
      <c r="J89" s="33"/>
      <c r="K89" s="33">
        <v>7</v>
      </c>
      <c r="L89" s="33">
        <v>11</v>
      </c>
      <c r="M89" s="33">
        <v>33</v>
      </c>
      <c r="O89" s="31"/>
      <c r="P89" s="31"/>
      <c r="Q89" s="31"/>
    </row>
    <row r="90" spans="1:17" hidden="1" x14ac:dyDescent="0.15">
      <c r="A90" s="32">
        <v>3</v>
      </c>
      <c r="B90" s="32">
        <v>91</v>
      </c>
      <c r="C90" s="32"/>
      <c r="D90" s="32">
        <v>10</v>
      </c>
      <c r="E90" s="32">
        <v>50</v>
      </c>
      <c r="F90" s="32">
        <v>151</v>
      </c>
      <c r="H90" s="33">
        <v>3</v>
      </c>
      <c r="I90" s="33">
        <v>24</v>
      </c>
      <c r="J90" s="33"/>
      <c r="K90" s="33">
        <v>0</v>
      </c>
      <c r="L90" s="33">
        <v>10</v>
      </c>
      <c r="M90" s="33">
        <v>34</v>
      </c>
      <c r="O90" s="31"/>
      <c r="P90" s="31"/>
      <c r="Q90" s="31"/>
    </row>
    <row r="91" spans="1:17" hidden="1" x14ac:dyDescent="0.15">
      <c r="A91" s="32">
        <v>4</v>
      </c>
      <c r="B91" s="32">
        <v>37</v>
      </c>
      <c r="C91" s="32"/>
      <c r="D91" s="32">
        <v>12</v>
      </c>
      <c r="E91" s="32">
        <v>20</v>
      </c>
      <c r="F91" s="32">
        <v>69</v>
      </c>
      <c r="H91" s="33">
        <v>4</v>
      </c>
      <c r="I91" s="33">
        <v>3</v>
      </c>
      <c r="J91" s="33"/>
      <c r="K91" s="33">
        <v>1</v>
      </c>
      <c r="L91" s="33">
        <v>3</v>
      </c>
      <c r="M91" s="33">
        <v>7</v>
      </c>
      <c r="O91" s="31"/>
      <c r="P91" s="31"/>
      <c r="Q91" s="31"/>
    </row>
    <row r="92" spans="1:17" hidden="1" x14ac:dyDescent="0.15">
      <c r="A92" s="32">
        <v>5</v>
      </c>
      <c r="B92" s="32">
        <v>97</v>
      </c>
      <c r="C92" s="32"/>
      <c r="D92" s="32">
        <v>21</v>
      </c>
      <c r="E92" s="32">
        <v>46</v>
      </c>
      <c r="F92" s="32">
        <v>164</v>
      </c>
      <c r="H92" s="33">
        <v>5</v>
      </c>
      <c r="I92" s="33">
        <v>2</v>
      </c>
      <c r="J92" s="33"/>
      <c r="K92" s="33">
        <v>0</v>
      </c>
      <c r="L92" s="33">
        <v>1</v>
      </c>
      <c r="M92" s="33">
        <v>3</v>
      </c>
    </row>
    <row r="93" spans="1:17" hidden="1" x14ac:dyDescent="0.15">
      <c r="A93" s="32">
        <v>6</v>
      </c>
      <c r="B93" s="32">
        <v>553</v>
      </c>
      <c r="C93" s="32"/>
      <c r="D93" s="32">
        <v>54</v>
      </c>
      <c r="E93" s="32">
        <v>215</v>
      </c>
      <c r="F93" s="32">
        <v>822</v>
      </c>
      <c r="H93" s="33">
        <v>6</v>
      </c>
      <c r="I93" s="33">
        <v>8</v>
      </c>
      <c r="J93" s="33"/>
      <c r="K93" s="33">
        <v>1</v>
      </c>
      <c r="L93" s="33">
        <v>12</v>
      </c>
      <c r="M93" s="33">
        <v>21</v>
      </c>
    </row>
    <row r="94" spans="1:17" hidden="1" x14ac:dyDescent="0.15">
      <c r="A94" s="32">
        <v>7</v>
      </c>
      <c r="B94" s="32">
        <v>1759</v>
      </c>
      <c r="C94" s="32"/>
      <c r="D94" s="32">
        <v>135</v>
      </c>
      <c r="E94" s="32">
        <v>445</v>
      </c>
      <c r="F94" s="32">
        <v>2339</v>
      </c>
      <c r="H94" s="33">
        <v>7</v>
      </c>
      <c r="I94" s="33">
        <v>51</v>
      </c>
      <c r="J94" s="33"/>
      <c r="K94" s="33">
        <v>2</v>
      </c>
      <c r="L94" s="33">
        <v>11</v>
      </c>
      <c r="M94" s="33">
        <v>64</v>
      </c>
    </row>
    <row r="95" spans="1:17" hidden="1" x14ac:dyDescent="0.15">
      <c r="A95" s="32">
        <v>8</v>
      </c>
      <c r="B95" s="32">
        <v>3524</v>
      </c>
      <c r="C95" s="32"/>
      <c r="D95" s="32">
        <v>395</v>
      </c>
      <c r="E95" s="32">
        <v>1469</v>
      </c>
      <c r="F95" s="32">
        <v>5388</v>
      </c>
      <c r="H95" s="33">
        <v>8</v>
      </c>
      <c r="I95" s="33">
        <v>90</v>
      </c>
      <c r="J95" s="33"/>
      <c r="K95" s="33">
        <v>7</v>
      </c>
      <c r="L95" s="33">
        <v>30</v>
      </c>
      <c r="M95" s="33">
        <v>127</v>
      </c>
    </row>
    <row r="96" spans="1:17" hidden="1" x14ac:dyDescent="0.15">
      <c r="A96" s="32">
        <v>9</v>
      </c>
      <c r="B96" s="32">
        <v>2101</v>
      </c>
      <c r="C96" s="32"/>
      <c r="D96" s="32">
        <v>199</v>
      </c>
      <c r="E96" s="32">
        <v>1372</v>
      </c>
      <c r="F96" s="32">
        <v>3672</v>
      </c>
      <c r="H96" s="33">
        <v>9</v>
      </c>
      <c r="I96" s="33">
        <v>100</v>
      </c>
      <c r="J96" s="33"/>
      <c r="K96" s="33">
        <v>12</v>
      </c>
      <c r="L96" s="33">
        <v>60</v>
      </c>
      <c r="M96" s="33">
        <v>172</v>
      </c>
      <c r="O96" s="31"/>
    </row>
    <row r="97" spans="1:15" hidden="1" x14ac:dyDescent="0.15">
      <c r="A97" s="32">
        <v>10</v>
      </c>
      <c r="B97" s="32">
        <v>1304</v>
      </c>
      <c r="C97" s="32"/>
      <c r="D97" s="32">
        <v>111</v>
      </c>
      <c r="E97" s="32">
        <v>838</v>
      </c>
      <c r="F97" s="32">
        <v>2253</v>
      </c>
      <c r="H97" s="33">
        <v>10</v>
      </c>
      <c r="I97" s="33">
        <v>153</v>
      </c>
      <c r="J97" s="33"/>
      <c r="K97" s="33">
        <v>5</v>
      </c>
      <c r="L97" s="33">
        <v>58</v>
      </c>
      <c r="M97" s="33">
        <v>216</v>
      </c>
      <c r="O97" s="31"/>
    </row>
    <row r="98" spans="1:15" hidden="1" x14ac:dyDescent="0.15">
      <c r="A98" s="32">
        <v>11</v>
      </c>
      <c r="B98" s="32">
        <v>1511</v>
      </c>
      <c r="C98" s="32"/>
      <c r="D98" s="32">
        <v>118</v>
      </c>
      <c r="E98" s="32">
        <v>865</v>
      </c>
      <c r="F98" s="32">
        <v>2494</v>
      </c>
      <c r="H98" s="33">
        <v>11</v>
      </c>
      <c r="I98" s="33">
        <v>270</v>
      </c>
      <c r="J98" s="33"/>
      <c r="K98" s="33">
        <v>7</v>
      </c>
      <c r="L98" s="33">
        <v>90</v>
      </c>
      <c r="M98" s="33">
        <v>367</v>
      </c>
      <c r="O98" s="31"/>
    </row>
    <row r="99" spans="1:15" hidden="1" x14ac:dyDescent="0.15">
      <c r="A99" s="32">
        <v>12</v>
      </c>
      <c r="B99" s="32">
        <v>1841</v>
      </c>
      <c r="C99" s="32"/>
      <c r="D99" s="32">
        <v>129</v>
      </c>
      <c r="E99" s="32">
        <v>1313</v>
      </c>
      <c r="F99" s="32">
        <v>3283</v>
      </c>
      <c r="H99" s="33">
        <v>12</v>
      </c>
      <c r="I99" s="33">
        <v>314</v>
      </c>
      <c r="J99" s="33"/>
      <c r="K99" s="33">
        <v>18</v>
      </c>
      <c r="L99" s="33">
        <v>150</v>
      </c>
      <c r="M99" s="33">
        <v>482</v>
      </c>
      <c r="O99" s="31"/>
    </row>
    <row r="100" spans="1:15" hidden="1" x14ac:dyDescent="0.15">
      <c r="A100" s="32">
        <v>13</v>
      </c>
      <c r="B100" s="32">
        <v>2145</v>
      </c>
      <c r="C100" s="32"/>
      <c r="D100" s="32">
        <v>150</v>
      </c>
      <c r="E100" s="32">
        <v>1081</v>
      </c>
      <c r="F100" s="32">
        <v>3376</v>
      </c>
      <c r="H100" s="33">
        <v>13</v>
      </c>
      <c r="I100" s="33">
        <v>335</v>
      </c>
      <c r="J100" s="33"/>
      <c r="K100" s="33">
        <v>14</v>
      </c>
      <c r="L100" s="33">
        <v>164</v>
      </c>
      <c r="M100" s="33">
        <v>513</v>
      </c>
      <c r="O100" s="31"/>
    </row>
    <row r="101" spans="1:15" hidden="1" x14ac:dyDescent="0.15">
      <c r="A101" s="32">
        <v>14</v>
      </c>
      <c r="B101" s="32">
        <v>1887</v>
      </c>
      <c r="C101" s="32"/>
      <c r="D101" s="32">
        <v>188</v>
      </c>
      <c r="E101" s="32">
        <v>1125</v>
      </c>
      <c r="F101" s="32">
        <v>3200</v>
      </c>
      <c r="H101" s="33">
        <v>14</v>
      </c>
      <c r="I101" s="33">
        <v>287</v>
      </c>
      <c r="J101" s="33"/>
      <c r="K101" s="33">
        <v>11</v>
      </c>
      <c r="L101" s="33">
        <v>168</v>
      </c>
      <c r="M101" s="33">
        <v>466</v>
      </c>
    </row>
    <row r="102" spans="1:15" hidden="1" x14ac:dyDescent="0.15">
      <c r="A102" s="32">
        <v>15</v>
      </c>
      <c r="B102" s="32">
        <v>1987</v>
      </c>
      <c r="C102" s="32"/>
      <c r="D102" s="32">
        <v>177</v>
      </c>
      <c r="E102" s="32">
        <v>1188</v>
      </c>
      <c r="F102" s="32">
        <v>3352</v>
      </c>
      <c r="H102" s="33">
        <v>15</v>
      </c>
      <c r="I102" s="33">
        <v>311</v>
      </c>
      <c r="J102" s="33"/>
      <c r="K102" s="33">
        <v>31</v>
      </c>
      <c r="L102" s="33">
        <v>194</v>
      </c>
      <c r="M102" s="33">
        <v>536</v>
      </c>
    </row>
    <row r="103" spans="1:15" hidden="1" x14ac:dyDescent="0.15">
      <c r="A103" s="32">
        <v>16</v>
      </c>
      <c r="B103" s="32">
        <v>2435</v>
      </c>
      <c r="C103" s="32">
        <v>36</v>
      </c>
      <c r="D103" s="32">
        <v>147</v>
      </c>
      <c r="E103" s="32">
        <v>1310</v>
      </c>
      <c r="F103" s="32">
        <v>3928</v>
      </c>
      <c r="H103" s="33">
        <v>16</v>
      </c>
      <c r="I103" s="33">
        <v>299</v>
      </c>
      <c r="J103" s="33">
        <v>1</v>
      </c>
      <c r="K103" s="33">
        <v>17</v>
      </c>
      <c r="L103" s="33">
        <v>176</v>
      </c>
      <c r="M103" s="33">
        <v>493</v>
      </c>
    </row>
    <row r="104" spans="1:15" hidden="1" x14ac:dyDescent="0.15">
      <c r="A104" s="32">
        <v>17</v>
      </c>
      <c r="B104" s="32">
        <v>4328</v>
      </c>
      <c r="C104" s="32"/>
      <c r="D104" s="32">
        <v>26</v>
      </c>
      <c r="E104" s="32">
        <v>1815</v>
      </c>
      <c r="F104" s="32">
        <v>6169</v>
      </c>
      <c r="H104" s="33">
        <v>17</v>
      </c>
      <c r="I104" s="33">
        <v>275</v>
      </c>
      <c r="J104" s="33"/>
      <c r="K104" s="33">
        <v>0</v>
      </c>
      <c r="L104" s="33">
        <v>120</v>
      </c>
      <c r="M104" s="33">
        <v>395</v>
      </c>
    </row>
    <row r="105" spans="1:15" hidden="1" x14ac:dyDescent="0.15">
      <c r="A105" s="32">
        <v>18</v>
      </c>
      <c r="B105" s="32">
        <v>3474</v>
      </c>
      <c r="C105" s="32"/>
      <c r="D105" s="32">
        <v>130</v>
      </c>
      <c r="E105" s="32">
        <v>1679</v>
      </c>
      <c r="F105" s="32">
        <v>5283</v>
      </c>
      <c r="H105" s="33">
        <v>18</v>
      </c>
      <c r="I105" s="33">
        <v>153</v>
      </c>
      <c r="J105" s="33"/>
      <c r="K105" s="33">
        <v>10</v>
      </c>
      <c r="L105" s="33">
        <v>59</v>
      </c>
      <c r="M105" s="33">
        <v>222</v>
      </c>
      <c r="O105" s="31"/>
    </row>
    <row r="106" spans="1:15" hidden="1" x14ac:dyDescent="0.15">
      <c r="A106" s="32">
        <v>19</v>
      </c>
      <c r="B106" s="32">
        <v>2536</v>
      </c>
      <c r="C106" s="32"/>
      <c r="D106" s="32">
        <v>236</v>
      </c>
      <c r="E106" s="32">
        <v>889</v>
      </c>
      <c r="F106" s="32">
        <v>3661</v>
      </c>
      <c r="H106" s="33">
        <v>19</v>
      </c>
      <c r="I106" s="33">
        <v>124</v>
      </c>
      <c r="J106" s="33"/>
      <c r="K106" s="33">
        <v>9</v>
      </c>
      <c r="L106" s="33">
        <v>54</v>
      </c>
      <c r="M106" s="33">
        <v>187</v>
      </c>
      <c r="O106" s="31"/>
    </row>
    <row r="107" spans="1:15" hidden="1" x14ac:dyDescent="0.15">
      <c r="A107" s="32">
        <v>20</v>
      </c>
      <c r="B107" s="32">
        <v>1815</v>
      </c>
      <c r="C107" s="32"/>
      <c r="D107" s="32">
        <v>227</v>
      </c>
      <c r="E107" s="32">
        <v>614</v>
      </c>
      <c r="F107" s="32">
        <v>2656</v>
      </c>
      <c r="H107" s="33">
        <v>20</v>
      </c>
      <c r="I107" s="33">
        <v>100</v>
      </c>
      <c r="J107" s="33"/>
      <c r="K107" s="33">
        <v>4</v>
      </c>
      <c r="L107" s="33">
        <v>36</v>
      </c>
      <c r="M107" s="33">
        <v>140</v>
      </c>
      <c r="O107" s="31"/>
    </row>
    <row r="108" spans="1:15" hidden="1" x14ac:dyDescent="0.15">
      <c r="A108" s="32">
        <v>21</v>
      </c>
      <c r="B108" s="32">
        <v>1380</v>
      </c>
      <c r="C108" s="32"/>
      <c r="D108" s="32">
        <v>103</v>
      </c>
      <c r="E108" s="32">
        <v>513</v>
      </c>
      <c r="F108" s="32">
        <v>1996</v>
      </c>
      <c r="H108" s="33">
        <v>21</v>
      </c>
      <c r="I108" s="33">
        <v>93</v>
      </c>
      <c r="J108" s="33"/>
      <c r="K108" s="33">
        <v>6</v>
      </c>
      <c r="L108" s="33">
        <v>18</v>
      </c>
      <c r="M108" s="33">
        <v>117</v>
      </c>
      <c r="O108" s="31"/>
    </row>
    <row r="109" spans="1:15" hidden="1" x14ac:dyDescent="0.15">
      <c r="A109" s="32">
        <v>22</v>
      </c>
      <c r="B109" s="32">
        <v>960</v>
      </c>
      <c r="C109" s="32"/>
      <c r="D109" s="32">
        <v>88</v>
      </c>
      <c r="E109" s="32">
        <v>460</v>
      </c>
      <c r="F109" s="32">
        <v>1508</v>
      </c>
      <c r="H109" s="33">
        <v>22</v>
      </c>
      <c r="I109" s="33">
        <v>72</v>
      </c>
      <c r="J109" s="33"/>
      <c r="K109" s="33">
        <v>5</v>
      </c>
      <c r="L109" s="33">
        <v>26</v>
      </c>
      <c r="M109" s="33">
        <v>103</v>
      </c>
      <c r="O109" s="31"/>
    </row>
    <row r="110" spans="1:15" hidden="1" x14ac:dyDescent="0.15">
      <c r="A110" s="32">
        <v>23</v>
      </c>
      <c r="B110" s="32">
        <v>676</v>
      </c>
      <c r="C110" s="32"/>
      <c r="D110" s="32">
        <v>76</v>
      </c>
      <c r="E110" s="32">
        <v>331</v>
      </c>
      <c r="F110" s="32">
        <v>1083</v>
      </c>
      <c r="H110" s="33">
        <v>23</v>
      </c>
      <c r="I110" s="33">
        <v>53</v>
      </c>
      <c r="J110" s="33"/>
      <c r="K110" s="33">
        <v>3</v>
      </c>
      <c r="L110" s="33">
        <v>45</v>
      </c>
      <c r="M110" s="33">
        <v>101</v>
      </c>
      <c r="O110" s="31"/>
    </row>
    <row r="111" spans="1:15" hidden="1" x14ac:dyDescent="0.15">
      <c r="A111" s="34" t="s">
        <v>2</v>
      </c>
      <c r="B111" s="35">
        <v>37373</v>
      </c>
      <c r="C111" s="35">
        <v>36</v>
      </c>
      <c r="D111" s="35">
        <v>2789</v>
      </c>
      <c r="E111" s="35">
        <v>18106</v>
      </c>
      <c r="F111" s="35">
        <v>58304</v>
      </c>
      <c r="H111" s="33" t="s">
        <v>2</v>
      </c>
      <c r="I111" s="33">
        <v>3211</v>
      </c>
      <c r="J111" s="33">
        <v>1</v>
      </c>
      <c r="K111" s="33">
        <v>171</v>
      </c>
      <c r="L111" s="33">
        <v>1538</v>
      </c>
      <c r="M111" s="33">
        <v>4921</v>
      </c>
    </row>
    <row r="113" spans="1:1" x14ac:dyDescent="0.15">
      <c r="A113" s="24" t="s">
        <v>55</v>
      </c>
    </row>
    <row r="139" spans="3:4" x14ac:dyDescent="0.15">
      <c r="C139" s="38"/>
      <c r="D139" s="39"/>
    </row>
    <row r="156" spans="1:17" ht="14" x14ac:dyDescent="0.15">
      <c r="A156" s="26" t="s">
        <v>15</v>
      </c>
      <c r="B156" s="26" t="s">
        <v>10</v>
      </c>
      <c r="C156" s="26"/>
      <c r="D156" s="26"/>
      <c r="E156" s="26"/>
      <c r="F156" s="26"/>
      <c r="H156" s="18" t="s">
        <v>15</v>
      </c>
      <c r="I156" s="18" t="s">
        <v>17</v>
      </c>
      <c r="O156" s="29" t="s">
        <v>18</v>
      </c>
      <c r="P156" s="29" t="s">
        <v>8</v>
      </c>
      <c r="Q156" s="29" t="s">
        <v>9</v>
      </c>
    </row>
    <row r="157" spans="1:17" ht="14" x14ac:dyDescent="0.15">
      <c r="A157" s="27" t="s">
        <v>16</v>
      </c>
      <c r="B157" s="28" t="s">
        <v>11</v>
      </c>
      <c r="C157" s="28" t="s">
        <v>12</v>
      </c>
      <c r="D157" s="28" t="s">
        <v>13</v>
      </c>
      <c r="E157" s="28" t="s">
        <v>14</v>
      </c>
      <c r="F157" s="28" t="s">
        <v>2</v>
      </c>
      <c r="H157" s="29" t="s">
        <v>16</v>
      </c>
      <c r="I157" s="29" t="s">
        <v>11</v>
      </c>
      <c r="J157" s="30" t="s">
        <v>12</v>
      </c>
      <c r="K157" s="30" t="s">
        <v>13</v>
      </c>
      <c r="L157" s="30" t="s">
        <v>14</v>
      </c>
      <c r="M157" s="30" t="s">
        <v>2</v>
      </c>
      <c r="O157" s="31" t="s">
        <v>4</v>
      </c>
      <c r="P157" s="25">
        <v>1997</v>
      </c>
      <c r="Q157" s="18">
        <v>11214</v>
      </c>
    </row>
    <row r="158" spans="1:17" x14ac:dyDescent="0.15">
      <c r="A158" s="32">
        <v>0</v>
      </c>
      <c r="B158" s="32">
        <v>466</v>
      </c>
      <c r="C158" s="32"/>
      <c r="D158" s="32">
        <v>18</v>
      </c>
      <c r="E158" s="32">
        <v>219</v>
      </c>
      <c r="F158" s="32">
        <v>703</v>
      </c>
      <c r="H158" s="33">
        <v>0</v>
      </c>
      <c r="I158" s="33">
        <v>44</v>
      </c>
      <c r="J158" s="33"/>
      <c r="K158" s="33">
        <v>0</v>
      </c>
      <c r="L158" s="33">
        <v>30</v>
      </c>
      <c r="M158" s="33">
        <v>74</v>
      </c>
      <c r="O158" s="31" t="s">
        <v>5</v>
      </c>
      <c r="P158" s="18">
        <v>1297</v>
      </c>
      <c r="Q158" s="18">
        <v>17744</v>
      </c>
    </row>
    <row r="159" spans="1:17" x14ac:dyDescent="0.15">
      <c r="A159" s="32">
        <v>1</v>
      </c>
      <c r="B159" s="32">
        <v>298</v>
      </c>
      <c r="C159" s="32"/>
      <c r="D159" s="32">
        <v>17</v>
      </c>
      <c r="E159" s="32">
        <v>145</v>
      </c>
      <c r="F159" s="32">
        <v>460</v>
      </c>
      <c r="H159" s="33">
        <v>1</v>
      </c>
      <c r="I159" s="33">
        <v>35</v>
      </c>
      <c r="J159" s="33"/>
      <c r="K159" s="33">
        <v>1</v>
      </c>
      <c r="L159" s="33">
        <v>12</v>
      </c>
      <c r="M159" s="33">
        <v>48</v>
      </c>
      <c r="O159" s="31" t="s">
        <v>6</v>
      </c>
      <c r="P159" s="25">
        <v>27</v>
      </c>
      <c r="Q159" s="36">
        <v>471</v>
      </c>
    </row>
    <row r="160" spans="1:17" x14ac:dyDescent="0.15">
      <c r="A160" s="32">
        <v>2</v>
      </c>
      <c r="B160" s="32">
        <v>168</v>
      </c>
      <c r="C160" s="32"/>
      <c r="D160" s="32">
        <v>22</v>
      </c>
      <c r="E160" s="32">
        <v>104</v>
      </c>
      <c r="F160" s="32">
        <v>294</v>
      </c>
      <c r="H160" s="33">
        <v>2</v>
      </c>
      <c r="I160" s="33">
        <v>15</v>
      </c>
      <c r="J160" s="33"/>
      <c r="K160" s="33">
        <v>7</v>
      </c>
      <c r="L160" s="33">
        <v>11</v>
      </c>
      <c r="M160" s="33">
        <v>33</v>
      </c>
      <c r="O160" s="31" t="s">
        <v>3</v>
      </c>
      <c r="P160" s="18">
        <v>855</v>
      </c>
      <c r="Q160" s="18">
        <v>12454</v>
      </c>
    </row>
    <row r="161" spans="1:17" x14ac:dyDescent="0.15">
      <c r="A161" s="32">
        <v>3</v>
      </c>
      <c r="B161" s="32">
        <v>91</v>
      </c>
      <c r="C161" s="32"/>
      <c r="D161" s="32">
        <v>10</v>
      </c>
      <c r="E161" s="32">
        <v>50</v>
      </c>
      <c r="F161" s="32">
        <v>151</v>
      </c>
      <c r="H161" s="33">
        <v>3</v>
      </c>
      <c r="I161" s="33">
        <v>24</v>
      </c>
      <c r="J161" s="33"/>
      <c r="K161" s="33">
        <v>0</v>
      </c>
      <c r="L161" s="33">
        <v>10</v>
      </c>
      <c r="M161" s="33">
        <v>34</v>
      </c>
      <c r="O161" s="31" t="s">
        <v>7</v>
      </c>
      <c r="P161" s="18">
        <v>745</v>
      </c>
      <c r="Q161" s="18">
        <v>11500</v>
      </c>
    </row>
    <row r="162" spans="1:17" x14ac:dyDescent="0.15">
      <c r="A162" s="32">
        <v>4</v>
      </c>
      <c r="B162" s="32">
        <v>37</v>
      </c>
      <c r="C162" s="32"/>
      <c r="D162" s="32">
        <v>12</v>
      </c>
      <c r="E162" s="32">
        <v>20</v>
      </c>
      <c r="F162" s="32">
        <v>69</v>
      </c>
      <c r="H162" s="33">
        <v>4</v>
      </c>
      <c r="I162" s="33">
        <v>3</v>
      </c>
      <c r="J162" s="33"/>
      <c r="K162" s="33">
        <v>1</v>
      </c>
      <c r="L162" s="33">
        <v>3</v>
      </c>
      <c r="M162" s="33">
        <v>7</v>
      </c>
      <c r="O162" s="31" t="s">
        <v>2</v>
      </c>
      <c r="P162" s="18">
        <v>4921</v>
      </c>
      <c r="Q162" s="18">
        <v>53383</v>
      </c>
    </row>
    <row r="163" spans="1:17" x14ac:dyDescent="0.15">
      <c r="A163" s="32">
        <v>5</v>
      </c>
      <c r="B163" s="32">
        <v>97</v>
      </c>
      <c r="C163" s="32"/>
      <c r="D163" s="32">
        <v>21</v>
      </c>
      <c r="E163" s="32">
        <v>46</v>
      </c>
      <c r="F163" s="32">
        <v>164</v>
      </c>
      <c r="H163" s="33">
        <v>5</v>
      </c>
      <c r="I163" s="33">
        <v>2</v>
      </c>
      <c r="J163" s="33"/>
      <c r="K163" s="33">
        <v>0</v>
      </c>
      <c r="L163" s="33">
        <v>1</v>
      </c>
      <c r="M163" s="33">
        <v>3</v>
      </c>
    </row>
    <row r="164" spans="1:17" x14ac:dyDescent="0.15">
      <c r="A164" s="32">
        <v>6</v>
      </c>
      <c r="B164" s="32">
        <v>553</v>
      </c>
      <c r="C164" s="32"/>
      <c r="D164" s="32">
        <v>54</v>
      </c>
      <c r="E164" s="32">
        <v>215</v>
      </c>
      <c r="F164" s="32">
        <v>822</v>
      </c>
      <c r="H164" s="33">
        <v>6</v>
      </c>
      <c r="I164" s="33">
        <v>8</v>
      </c>
      <c r="J164" s="33"/>
      <c r="K164" s="33">
        <v>1</v>
      </c>
      <c r="L164" s="33">
        <v>12</v>
      </c>
      <c r="M164" s="33">
        <v>21</v>
      </c>
    </row>
    <row r="165" spans="1:17" x14ac:dyDescent="0.15">
      <c r="A165" s="32">
        <v>7</v>
      </c>
      <c r="B165" s="32">
        <v>1759</v>
      </c>
      <c r="C165" s="32"/>
      <c r="D165" s="32">
        <v>135</v>
      </c>
      <c r="E165" s="32">
        <v>445</v>
      </c>
      <c r="F165" s="32">
        <v>2339</v>
      </c>
      <c r="H165" s="33">
        <v>7</v>
      </c>
      <c r="I165" s="33">
        <v>51</v>
      </c>
      <c r="J165" s="33"/>
      <c r="K165" s="33">
        <v>2</v>
      </c>
      <c r="L165" s="33">
        <v>11</v>
      </c>
      <c r="M165" s="33">
        <v>64</v>
      </c>
    </row>
    <row r="166" spans="1:17" x14ac:dyDescent="0.15">
      <c r="A166" s="32">
        <v>8</v>
      </c>
      <c r="B166" s="32">
        <v>3524</v>
      </c>
      <c r="C166" s="32"/>
      <c r="D166" s="32">
        <v>395</v>
      </c>
      <c r="E166" s="32">
        <v>1469</v>
      </c>
      <c r="F166" s="32">
        <v>5388</v>
      </c>
      <c r="H166" s="33">
        <v>8</v>
      </c>
      <c r="I166" s="33">
        <v>90</v>
      </c>
      <c r="J166" s="33"/>
      <c r="K166" s="33">
        <v>7</v>
      </c>
      <c r="L166" s="33">
        <v>30</v>
      </c>
      <c r="M166" s="33">
        <v>127</v>
      </c>
      <c r="O166" s="18" t="s">
        <v>24</v>
      </c>
      <c r="P166" s="18" t="s">
        <v>25</v>
      </c>
    </row>
    <row r="167" spans="1:17" x14ac:dyDescent="0.15">
      <c r="A167" s="32">
        <v>9</v>
      </c>
      <c r="B167" s="32">
        <v>2101</v>
      </c>
      <c r="C167" s="32"/>
      <c r="D167" s="32">
        <v>199</v>
      </c>
      <c r="E167" s="32">
        <v>1372</v>
      </c>
      <c r="F167" s="32">
        <v>3672</v>
      </c>
      <c r="H167" s="33">
        <v>9</v>
      </c>
      <c r="I167" s="33">
        <v>100</v>
      </c>
      <c r="J167" s="33"/>
      <c r="K167" s="33">
        <v>12</v>
      </c>
      <c r="L167" s="33">
        <v>60</v>
      </c>
      <c r="M167" s="33">
        <v>172</v>
      </c>
      <c r="O167" s="31" t="s">
        <v>11</v>
      </c>
      <c r="P167" s="18">
        <v>37373</v>
      </c>
    </row>
    <row r="168" spans="1:17" x14ac:dyDescent="0.15">
      <c r="A168" s="32">
        <v>10</v>
      </c>
      <c r="B168" s="32">
        <v>1304</v>
      </c>
      <c r="C168" s="32"/>
      <c r="D168" s="32">
        <v>111</v>
      </c>
      <c r="E168" s="32">
        <v>838</v>
      </c>
      <c r="F168" s="32">
        <v>2253</v>
      </c>
      <c r="H168" s="33">
        <v>10</v>
      </c>
      <c r="I168" s="33">
        <v>153</v>
      </c>
      <c r="J168" s="33"/>
      <c r="K168" s="33">
        <v>5</v>
      </c>
      <c r="L168" s="33">
        <v>58</v>
      </c>
      <c r="M168" s="33">
        <v>216</v>
      </c>
      <c r="O168" s="31" t="s">
        <v>12</v>
      </c>
      <c r="P168" s="18">
        <v>36</v>
      </c>
    </row>
    <row r="169" spans="1:17" x14ac:dyDescent="0.15">
      <c r="A169" s="32">
        <v>11</v>
      </c>
      <c r="B169" s="32">
        <v>1511</v>
      </c>
      <c r="C169" s="32"/>
      <c r="D169" s="32">
        <v>118</v>
      </c>
      <c r="E169" s="32">
        <v>865</v>
      </c>
      <c r="F169" s="32">
        <v>2494</v>
      </c>
      <c r="H169" s="33">
        <v>11</v>
      </c>
      <c r="I169" s="33">
        <v>270</v>
      </c>
      <c r="J169" s="33"/>
      <c r="K169" s="33">
        <v>7</v>
      </c>
      <c r="L169" s="33">
        <v>90</v>
      </c>
      <c r="M169" s="33">
        <v>367</v>
      </c>
      <c r="O169" s="31" t="s">
        <v>13</v>
      </c>
      <c r="P169" s="18">
        <v>2789</v>
      </c>
    </row>
    <row r="170" spans="1:17" x14ac:dyDescent="0.15">
      <c r="A170" s="32">
        <v>12</v>
      </c>
      <c r="B170" s="32">
        <v>1841</v>
      </c>
      <c r="C170" s="32"/>
      <c r="D170" s="32">
        <v>129</v>
      </c>
      <c r="E170" s="32">
        <v>1313</v>
      </c>
      <c r="F170" s="32">
        <v>3283</v>
      </c>
      <c r="H170" s="33">
        <v>12</v>
      </c>
      <c r="I170" s="33">
        <v>314</v>
      </c>
      <c r="J170" s="33"/>
      <c r="K170" s="33">
        <v>18</v>
      </c>
      <c r="L170" s="33">
        <v>150</v>
      </c>
      <c r="M170" s="33">
        <v>482</v>
      </c>
      <c r="O170" s="31" t="s">
        <v>14</v>
      </c>
      <c r="P170" s="18">
        <v>18106</v>
      </c>
    </row>
    <row r="171" spans="1:17" x14ac:dyDescent="0.15">
      <c r="A171" s="32">
        <v>13</v>
      </c>
      <c r="B171" s="32">
        <v>2145</v>
      </c>
      <c r="C171" s="32"/>
      <c r="D171" s="32">
        <v>150</v>
      </c>
      <c r="E171" s="32">
        <v>1081</v>
      </c>
      <c r="F171" s="32">
        <v>3376</v>
      </c>
      <c r="H171" s="33">
        <v>13</v>
      </c>
      <c r="I171" s="33">
        <v>335</v>
      </c>
      <c r="J171" s="33"/>
      <c r="K171" s="33">
        <v>14</v>
      </c>
      <c r="L171" s="33">
        <v>164</v>
      </c>
      <c r="M171" s="33">
        <v>513</v>
      </c>
      <c r="O171" s="31" t="s">
        <v>2</v>
      </c>
      <c r="P171" s="18">
        <v>58304</v>
      </c>
    </row>
    <row r="172" spans="1:17" x14ac:dyDescent="0.15">
      <c r="A172" s="32">
        <v>14</v>
      </c>
      <c r="B172" s="32">
        <v>1887</v>
      </c>
      <c r="C172" s="32"/>
      <c r="D172" s="32">
        <v>188</v>
      </c>
      <c r="E172" s="32">
        <v>1125</v>
      </c>
      <c r="F172" s="32">
        <v>3200</v>
      </c>
      <c r="H172" s="33">
        <v>14</v>
      </c>
      <c r="I172" s="33">
        <v>287</v>
      </c>
      <c r="J172" s="33"/>
      <c r="K172" s="33">
        <v>11</v>
      </c>
      <c r="L172" s="33">
        <v>168</v>
      </c>
      <c r="M172" s="33">
        <v>466</v>
      </c>
    </row>
    <row r="173" spans="1:17" x14ac:dyDescent="0.15">
      <c r="A173" s="32">
        <v>15</v>
      </c>
      <c r="B173" s="32">
        <v>1987</v>
      </c>
      <c r="C173" s="32"/>
      <c r="D173" s="32">
        <v>177</v>
      </c>
      <c r="E173" s="32">
        <v>1188</v>
      </c>
      <c r="F173" s="32">
        <v>3352</v>
      </c>
      <c r="H173" s="33">
        <v>15</v>
      </c>
      <c r="I173" s="33">
        <v>311</v>
      </c>
      <c r="J173" s="33"/>
      <c r="K173" s="33">
        <v>31</v>
      </c>
      <c r="L173" s="33">
        <v>194</v>
      </c>
      <c r="M173" s="33">
        <v>536</v>
      </c>
    </row>
    <row r="174" spans="1:17" x14ac:dyDescent="0.15">
      <c r="A174" s="32">
        <v>16</v>
      </c>
      <c r="B174" s="32">
        <v>2435</v>
      </c>
      <c r="C174" s="32">
        <v>36</v>
      </c>
      <c r="D174" s="32">
        <v>147</v>
      </c>
      <c r="E174" s="32">
        <v>1310</v>
      </c>
      <c r="F174" s="32">
        <v>3928</v>
      </c>
      <c r="H174" s="33">
        <v>16</v>
      </c>
      <c r="I174" s="33">
        <v>299</v>
      </c>
      <c r="J174" s="33">
        <v>1</v>
      </c>
      <c r="K174" s="33">
        <v>17</v>
      </c>
      <c r="L174" s="33">
        <v>176</v>
      </c>
      <c r="M174" s="33">
        <v>493</v>
      </c>
    </row>
    <row r="175" spans="1:17" x14ac:dyDescent="0.15">
      <c r="A175" s="32">
        <v>17</v>
      </c>
      <c r="B175" s="32">
        <v>4328</v>
      </c>
      <c r="C175" s="32"/>
      <c r="D175" s="32">
        <v>26</v>
      </c>
      <c r="E175" s="32">
        <v>1815</v>
      </c>
      <c r="F175" s="32">
        <v>6169</v>
      </c>
      <c r="H175" s="33">
        <v>17</v>
      </c>
      <c r="I175" s="33">
        <v>275</v>
      </c>
      <c r="J175" s="33"/>
      <c r="K175" s="33">
        <v>0</v>
      </c>
      <c r="L175" s="33">
        <v>120</v>
      </c>
      <c r="M175" s="33">
        <v>395</v>
      </c>
      <c r="O175" s="18" t="s">
        <v>24</v>
      </c>
      <c r="P175" s="18" t="s">
        <v>25</v>
      </c>
    </row>
    <row r="176" spans="1:17" x14ac:dyDescent="0.15">
      <c r="A176" s="32">
        <v>18</v>
      </c>
      <c r="B176" s="32">
        <v>3474</v>
      </c>
      <c r="C176" s="32"/>
      <c r="D176" s="32">
        <v>130</v>
      </c>
      <c r="E176" s="32">
        <v>1679</v>
      </c>
      <c r="F176" s="32">
        <v>5283</v>
      </c>
      <c r="H176" s="33">
        <v>18</v>
      </c>
      <c r="I176" s="33">
        <v>153</v>
      </c>
      <c r="J176" s="33"/>
      <c r="K176" s="33">
        <v>10</v>
      </c>
      <c r="L176" s="33">
        <v>59</v>
      </c>
      <c r="M176" s="33">
        <v>222</v>
      </c>
      <c r="O176" s="31" t="s">
        <v>4</v>
      </c>
      <c r="P176" s="18">
        <v>13211</v>
      </c>
    </row>
    <row r="177" spans="1:16" x14ac:dyDescent="0.15">
      <c r="A177" s="32">
        <v>19</v>
      </c>
      <c r="B177" s="32">
        <v>2536</v>
      </c>
      <c r="C177" s="32"/>
      <c r="D177" s="32">
        <v>236</v>
      </c>
      <c r="E177" s="32">
        <v>889</v>
      </c>
      <c r="F177" s="32">
        <v>3661</v>
      </c>
      <c r="H177" s="33">
        <v>19</v>
      </c>
      <c r="I177" s="33">
        <v>124</v>
      </c>
      <c r="J177" s="33"/>
      <c r="K177" s="33">
        <v>9</v>
      </c>
      <c r="L177" s="33">
        <v>54</v>
      </c>
      <c r="M177" s="33">
        <v>187</v>
      </c>
      <c r="O177" s="31" t="s">
        <v>5</v>
      </c>
      <c r="P177" s="18">
        <v>19041</v>
      </c>
    </row>
    <row r="178" spans="1:16" x14ac:dyDescent="0.15">
      <c r="A178" s="32">
        <v>20</v>
      </c>
      <c r="B178" s="32">
        <v>1815</v>
      </c>
      <c r="C178" s="32"/>
      <c r="D178" s="32">
        <v>227</v>
      </c>
      <c r="E178" s="32">
        <v>614</v>
      </c>
      <c r="F178" s="32">
        <v>2656</v>
      </c>
      <c r="H178" s="33">
        <v>20</v>
      </c>
      <c r="I178" s="33">
        <v>100</v>
      </c>
      <c r="J178" s="33"/>
      <c r="K178" s="33">
        <v>4</v>
      </c>
      <c r="L178" s="33">
        <v>36</v>
      </c>
      <c r="M178" s="33">
        <v>140</v>
      </c>
      <c r="O178" s="31" t="s">
        <v>6</v>
      </c>
      <c r="P178" s="18">
        <v>498</v>
      </c>
    </row>
    <row r="179" spans="1:16" x14ac:dyDescent="0.15">
      <c r="A179" s="32">
        <v>21</v>
      </c>
      <c r="B179" s="32">
        <v>1380</v>
      </c>
      <c r="C179" s="32"/>
      <c r="D179" s="32">
        <v>103</v>
      </c>
      <c r="E179" s="32">
        <v>513</v>
      </c>
      <c r="F179" s="32">
        <v>1996</v>
      </c>
      <c r="H179" s="33">
        <v>21</v>
      </c>
      <c r="I179" s="33">
        <v>93</v>
      </c>
      <c r="J179" s="33"/>
      <c r="K179" s="33">
        <v>6</v>
      </c>
      <c r="L179" s="33">
        <v>18</v>
      </c>
      <c r="M179" s="33">
        <v>117</v>
      </c>
      <c r="O179" s="31" t="s">
        <v>3</v>
      </c>
      <c r="P179" s="18">
        <v>13309</v>
      </c>
    </row>
    <row r="180" spans="1:16" x14ac:dyDescent="0.15">
      <c r="A180" s="32">
        <v>22</v>
      </c>
      <c r="B180" s="32">
        <v>960</v>
      </c>
      <c r="C180" s="32"/>
      <c r="D180" s="32">
        <v>88</v>
      </c>
      <c r="E180" s="32">
        <v>460</v>
      </c>
      <c r="F180" s="32">
        <v>1508</v>
      </c>
      <c r="H180" s="33">
        <v>22</v>
      </c>
      <c r="I180" s="33">
        <v>72</v>
      </c>
      <c r="J180" s="33"/>
      <c r="K180" s="33">
        <v>5</v>
      </c>
      <c r="L180" s="33">
        <v>26</v>
      </c>
      <c r="M180" s="33">
        <v>103</v>
      </c>
      <c r="O180" s="31" t="s">
        <v>7</v>
      </c>
      <c r="P180" s="18">
        <v>12245</v>
      </c>
    </row>
    <row r="181" spans="1:16" x14ac:dyDescent="0.15">
      <c r="A181" s="32">
        <v>23</v>
      </c>
      <c r="B181" s="32">
        <v>676</v>
      </c>
      <c r="C181" s="32"/>
      <c r="D181" s="32">
        <v>76</v>
      </c>
      <c r="E181" s="32">
        <v>331</v>
      </c>
      <c r="F181" s="32">
        <v>1083</v>
      </c>
      <c r="H181" s="33">
        <v>23</v>
      </c>
      <c r="I181" s="33">
        <v>53</v>
      </c>
      <c r="J181" s="33"/>
      <c r="K181" s="33">
        <v>3</v>
      </c>
      <c r="L181" s="33">
        <v>45</v>
      </c>
      <c r="M181" s="33">
        <v>101</v>
      </c>
      <c r="O181" s="31" t="s">
        <v>2</v>
      </c>
      <c r="P181" s="18">
        <v>58304</v>
      </c>
    </row>
    <row r="182" spans="1:16" x14ac:dyDescent="0.15">
      <c r="A182" s="34" t="s">
        <v>2</v>
      </c>
      <c r="B182" s="35">
        <v>37373</v>
      </c>
      <c r="C182" s="35">
        <v>36</v>
      </c>
      <c r="D182" s="35">
        <v>2789</v>
      </c>
      <c r="E182" s="35">
        <v>18106</v>
      </c>
      <c r="F182" s="35">
        <v>58304</v>
      </c>
      <c r="H182" s="33" t="s">
        <v>2</v>
      </c>
      <c r="I182" s="33">
        <v>3211</v>
      </c>
      <c r="J182" s="33">
        <v>1</v>
      </c>
      <c r="K182" s="33">
        <v>171</v>
      </c>
      <c r="L182" s="33">
        <v>1538</v>
      </c>
      <c r="M182" s="33">
        <v>4921</v>
      </c>
    </row>
    <row r="186" spans="1:16" x14ac:dyDescent="0.15">
      <c r="A186" s="18" t="s">
        <v>24</v>
      </c>
      <c r="B186" s="18" t="s">
        <v>25</v>
      </c>
      <c r="D186" s="18" t="s">
        <v>24</v>
      </c>
      <c r="E186" s="18" t="s">
        <v>25</v>
      </c>
    </row>
    <row r="187" spans="1:16" x14ac:dyDescent="0.15">
      <c r="A187" s="31">
        <v>0.02</v>
      </c>
      <c r="B187" s="18">
        <v>168</v>
      </c>
      <c r="D187" s="31" t="s">
        <v>26</v>
      </c>
      <c r="E187" s="18">
        <v>1000</v>
      </c>
    </row>
    <row r="188" spans="1:16" x14ac:dyDescent="0.15">
      <c r="A188" s="31">
        <v>0.04</v>
      </c>
      <c r="B188" s="18">
        <v>387</v>
      </c>
      <c r="D188" s="31" t="s">
        <v>27</v>
      </c>
      <c r="E188" s="18">
        <v>41435</v>
      </c>
    </row>
    <row r="189" spans="1:16" x14ac:dyDescent="0.15">
      <c r="A189" s="31">
        <v>0.06</v>
      </c>
      <c r="B189" s="18">
        <v>608</v>
      </c>
      <c r="D189" s="31" t="s">
        <v>28</v>
      </c>
      <c r="E189" s="18">
        <v>15869</v>
      </c>
    </row>
    <row r="190" spans="1:16" x14ac:dyDescent="0.15">
      <c r="A190" s="31">
        <v>0.08</v>
      </c>
      <c r="B190" s="18">
        <v>357</v>
      </c>
      <c r="D190" s="31" t="s">
        <v>2</v>
      </c>
      <c r="E190" s="18">
        <v>58304</v>
      </c>
    </row>
    <row r="191" spans="1:16" x14ac:dyDescent="0.15">
      <c r="A191" s="31">
        <v>0.1</v>
      </c>
      <c r="B191" s="18">
        <v>1259</v>
      </c>
    </row>
    <row r="192" spans="1:16" x14ac:dyDescent="0.15">
      <c r="A192" s="31">
        <v>0.12</v>
      </c>
      <c r="B192" s="18">
        <v>2104</v>
      </c>
    </row>
    <row r="193" spans="1:2" x14ac:dyDescent="0.15">
      <c r="A193" s="31">
        <v>0.14000000000000001</v>
      </c>
      <c r="B193" s="18">
        <v>4335</v>
      </c>
    </row>
    <row r="194" spans="1:2" x14ac:dyDescent="0.15">
      <c r="A194" s="31">
        <v>0.16</v>
      </c>
      <c r="B194" s="18">
        <v>7003</v>
      </c>
    </row>
    <row r="195" spans="1:2" x14ac:dyDescent="0.15">
      <c r="A195" s="31">
        <v>0.18</v>
      </c>
      <c r="B195" s="18">
        <v>4045</v>
      </c>
    </row>
    <row r="196" spans="1:2" x14ac:dyDescent="0.15">
      <c r="A196" s="31">
        <v>0.2</v>
      </c>
      <c r="B196" s="18">
        <v>7926</v>
      </c>
    </row>
    <row r="197" spans="1:2" x14ac:dyDescent="0.15">
      <c r="A197" s="31">
        <v>0.22</v>
      </c>
      <c r="B197" s="18">
        <v>7212</v>
      </c>
    </row>
    <row r="198" spans="1:2" x14ac:dyDescent="0.15">
      <c r="A198" s="31">
        <v>0.24</v>
      </c>
      <c r="B198" s="18">
        <v>5965</v>
      </c>
    </row>
    <row r="199" spans="1:2" x14ac:dyDescent="0.15">
      <c r="A199" s="31">
        <v>0.26</v>
      </c>
      <c r="B199" s="18">
        <v>3157</v>
      </c>
    </row>
    <row r="200" spans="1:2" x14ac:dyDescent="0.15">
      <c r="A200" s="31">
        <v>0.28000000000000003</v>
      </c>
      <c r="B200" s="18">
        <v>1958</v>
      </c>
    </row>
    <row r="201" spans="1:2" x14ac:dyDescent="0.15">
      <c r="A201" s="31">
        <v>0.3</v>
      </c>
      <c r="B201" s="18">
        <v>3551</v>
      </c>
    </row>
    <row r="202" spans="1:2" x14ac:dyDescent="0.15">
      <c r="A202" s="31">
        <v>0.32</v>
      </c>
      <c r="B202" s="18">
        <v>1966</v>
      </c>
    </row>
    <row r="203" spans="1:2" x14ac:dyDescent="0.15">
      <c r="A203" s="31">
        <v>0.34</v>
      </c>
      <c r="B203" s="18">
        <v>2478</v>
      </c>
    </row>
    <row r="204" spans="1:2" x14ac:dyDescent="0.15">
      <c r="A204" s="31">
        <v>0.36</v>
      </c>
      <c r="B204" s="18">
        <v>1341</v>
      </c>
    </row>
    <row r="205" spans="1:2" x14ac:dyDescent="0.15">
      <c r="A205" s="31">
        <v>0.38</v>
      </c>
      <c r="B205" s="18">
        <v>521</v>
      </c>
    </row>
    <row r="206" spans="1:2" x14ac:dyDescent="0.15">
      <c r="A206" s="31">
        <v>0.4</v>
      </c>
      <c r="B206" s="18">
        <v>985</v>
      </c>
    </row>
    <row r="207" spans="1:2" x14ac:dyDescent="0.15">
      <c r="A207" s="31">
        <v>0.42</v>
      </c>
      <c r="B207" s="18">
        <v>519</v>
      </c>
    </row>
    <row r="208" spans="1:2" x14ac:dyDescent="0.15">
      <c r="A208" s="31">
        <v>0.44</v>
      </c>
      <c r="B208" s="18">
        <v>194</v>
      </c>
    </row>
    <row r="209" spans="1:2" x14ac:dyDescent="0.15">
      <c r="A209" s="31">
        <v>0.46</v>
      </c>
      <c r="B209" s="18">
        <v>265</v>
      </c>
    </row>
    <row r="210" spans="1:2" x14ac:dyDescent="0.15">
      <c r="A210" s="31" t="s">
        <v>2</v>
      </c>
      <c r="B210" s="18">
        <v>58304</v>
      </c>
    </row>
  </sheetData>
  <mergeCells count="1">
    <mergeCell ref="C139:D139"/>
  </mergeCells>
  <conditionalFormatting pivot="1" sqref="P158:P161">
    <cfRule type="expression" dxfId="2" priority="4">
      <formula>P158=MAX($B$8:$B$12)</formula>
    </cfRule>
  </conditionalFormatting>
  <conditionalFormatting sqref="O158">
    <cfRule type="containsText" dxfId="1" priority="3" operator="containsText" text="1997">
      <formula>NOT(ISERROR(SEARCH("1997",O158)))</formula>
    </cfRule>
  </conditionalFormatting>
  <conditionalFormatting pivot="1" sqref="Q157:Q161">
    <cfRule type="expression" dxfId="0" priority="2">
      <formula>Q157=MAX($C$8:$C$12)</formula>
    </cfRule>
  </conditionalFormatting>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7B4A-12BA-414A-8BB8-13BC75FBAD8E}">
  <dimension ref="A1:N42"/>
  <sheetViews>
    <sheetView topLeftCell="A35" zoomScale="96" zoomScaleNormal="96" workbookViewId="0">
      <selection activeCell="A5" sqref="A5"/>
    </sheetView>
  </sheetViews>
  <sheetFormatPr baseColWidth="10" defaultRowHeight="13" x14ac:dyDescent="0.15"/>
  <cols>
    <col min="1" max="1" width="14.5" customWidth="1"/>
    <col min="2" max="2" width="31.33203125" customWidth="1"/>
    <col min="3" max="3" width="16.5" customWidth="1"/>
    <col min="4" max="4" width="16" customWidth="1"/>
    <col min="5" max="5" width="17.33203125" customWidth="1"/>
    <col min="6" max="6" width="18.33203125" customWidth="1"/>
    <col min="7" max="7" width="21.1640625" customWidth="1"/>
    <col min="8" max="8" width="20.6640625" customWidth="1"/>
    <col min="9" max="9" width="24.1640625" customWidth="1"/>
  </cols>
  <sheetData>
    <row r="1" spans="1:12" ht="23" x14ac:dyDescent="0.25">
      <c r="A1" s="41" t="s">
        <v>37</v>
      </c>
      <c r="B1" s="41"/>
      <c r="C1" s="41"/>
      <c r="D1" s="41"/>
      <c r="E1" s="41"/>
      <c r="F1" s="41"/>
      <c r="G1" s="41"/>
      <c r="H1" s="41"/>
      <c r="I1" s="41"/>
    </row>
    <row r="2" spans="1:12" s="11" customFormat="1" ht="14" x14ac:dyDescent="0.15">
      <c r="A2" s="42" t="s">
        <v>22</v>
      </c>
      <c r="B2" s="42"/>
      <c r="C2" s="42"/>
      <c r="D2" s="42"/>
      <c r="E2" s="42"/>
      <c r="F2" s="42"/>
      <c r="G2" s="42"/>
      <c r="H2" s="42"/>
      <c r="I2" s="42"/>
    </row>
    <row r="3" spans="1:12" ht="18" x14ac:dyDescent="0.2">
      <c r="A3" s="12"/>
      <c r="B3" s="12"/>
      <c r="C3" s="12"/>
      <c r="D3" s="12"/>
      <c r="E3" s="43"/>
      <c r="F3" s="43"/>
      <c r="G3" s="43"/>
      <c r="H3" s="43"/>
      <c r="I3" s="43"/>
      <c r="J3" s="43"/>
      <c r="K3" s="43"/>
      <c r="L3" s="43"/>
    </row>
    <row r="4" spans="1:12" ht="18" x14ac:dyDescent="0.2">
      <c r="A4" s="44" t="s">
        <v>54</v>
      </c>
      <c r="B4" s="44"/>
      <c r="C4" s="44"/>
      <c r="D4" s="44"/>
      <c r="E4" s="44"/>
      <c r="F4" s="44"/>
      <c r="G4" s="44"/>
      <c r="H4" s="44"/>
      <c r="I4" s="44"/>
    </row>
    <row r="5" spans="1:12" ht="14" x14ac:dyDescent="0.15">
      <c r="A5" s="9" t="s">
        <v>19</v>
      </c>
      <c r="B5" s="10" t="s">
        <v>21</v>
      </c>
      <c r="C5" s="9" t="s">
        <v>38</v>
      </c>
      <c r="D5" s="9" t="s">
        <v>39</v>
      </c>
      <c r="E5" s="9" t="s">
        <v>40</v>
      </c>
      <c r="F5" s="9" t="s">
        <v>41</v>
      </c>
      <c r="G5" s="9" t="s">
        <v>42</v>
      </c>
      <c r="H5" s="9" t="s">
        <v>43</v>
      </c>
      <c r="I5" s="9" t="s">
        <v>44</v>
      </c>
    </row>
    <row r="6" spans="1:12" x14ac:dyDescent="0.15">
      <c r="A6" s="4" t="s">
        <v>0</v>
      </c>
      <c r="B6" s="8">
        <v>1</v>
      </c>
      <c r="C6" s="6">
        <f>SUMIF('[1]MERGED DATA'!$C:$C,B6)</f>
        <v>688</v>
      </c>
      <c r="D6" s="6">
        <f>COUNTIF('[1]MERGED DATA'!$C:$C,B6)</f>
        <v>688</v>
      </c>
      <c r="E6" s="6">
        <f>AVERAGE('[1]MERGED DATA'!$C:$C,B6,'[1]MERGED DATA'!$P:$P)</f>
        <v>1.3116883116883118</v>
      </c>
      <c r="F6" s="6">
        <f>SUMIF('[1]MERGED DATA'!$C:$C,B6,'[1]MERGED DATA'!$M:$M)</f>
        <v>3073</v>
      </c>
      <c r="G6" s="6">
        <f>SUMIF('[1]MERGED DATA'!$C:$C,B6,'[1]MERGED DATA'!$N:$N)</f>
        <v>35116</v>
      </c>
      <c r="H6" s="6">
        <f>IF(C6=0,"",F6/C6)</f>
        <v>4.4665697674418601</v>
      </c>
      <c r="I6" s="6">
        <f>IF(C6=0,"",G6/C6)</f>
        <v>51.040697674418603</v>
      </c>
    </row>
    <row r="7" spans="1:12" x14ac:dyDescent="0.15">
      <c r="A7" s="5"/>
      <c r="B7" s="8">
        <v>2</v>
      </c>
      <c r="C7" s="6">
        <f>SUMIF('[1]MERGED DATA'!$C:$C,B7)</f>
        <v>624</v>
      </c>
      <c r="D7" s="6">
        <f>COUNTIF('[1]MERGED DATA'!$C:$C,B7)</f>
        <v>312</v>
      </c>
      <c r="E7" s="6">
        <f>AVERAGE('[1]MERGED DATA'!$C:$C,B7,'[1]MERGED DATA'!$P:$P)</f>
        <v>1.3126873126873126</v>
      </c>
      <c r="F7" s="6">
        <f>SUMIF('[1]MERGED DATA'!$C:$C,B7,'[1]MERGED DATA'!$M:$M)</f>
        <v>1848</v>
      </c>
      <c r="G7" s="6">
        <f>SUMIF('[1]MERGED DATA'!$C:$C,B7,'[1]MERGED DATA'!$N:$N)</f>
        <v>18267</v>
      </c>
      <c r="H7" s="6">
        <f>IF(C7=0,"",F7/C7)</f>
        <v>2.9615384615384617</v>
      </c>
      <c r="I7" s="6">
        <f>IF(C7=0,"",G7/C7)</f>
        <v>29.27403846153846</v>
      </c>
    </row>
    <row r="8" spans="1:12" x14ac:dyDescent="0.15">
      <c r="A8" s="5"/>
      <c r="B8" s="5"/>
      <c r="C8" s="7"/>
      <c r="D8" s="7"/>
      <c r="E8" s="7"/>
      <c r="F8" s="7"/>
      <c r="G8" s="7"/>
      <c r="H8" s="7"/>
      <c r="I8" s="7"/>
    </row>
    <row r="9" spans="1:12" x14ac:dyDescent="0.15">
      <c r="A9" s="5"/>
      <c r="B9" s="5"/>
      <c r="C9" s="7"/>
      <c r="D9" s="7"/>
      <c r="E9" s="7"/>
      <c r="F9" s="7"/>
      <c r="G9" s="7"/>
      <c r="H9" s="7"/>
      <c r="I9" s="7"/>
    </row>
    <row r="10" spans="1:12" x14ac:dyDescent="0.15">
      <c r="A10" s="4" t="s">
        <v>1</v>
      </c>
      <c r="B10" s="5" t="str" cm="1">
        <f t="array" ref="B10:B14">_xlfn.UNIQUE('[1]MERGED DATA'!$H$2:$H$1003)</f>
        <v>Clear</v>
      </c>
      <c r="C10" s="7">
        <f>SUMIF('[1]MERGED DATA'!$H:$H,B10,'[1]MERGED DATA'!$O:$O)</f>
        <v>37373</v>
      </c>
      <c r="D10" s="7">
        <f>COUNTIF('[1]MERGED DATA'!$H:$H,B10)</f>
        <v>606</v>
      </c>
      <c r="E10" s="6">
        <f>AVERAGE('[1]MERGED DATA'!$H:$H,B10,'[1]MERGED DATA'!$O:$O)</f>
        <v>58.304000000000002</v>
      </c>
      <c r="F10" s="7">
        <f>SUMIF('[1]MERGED DATA'!H:H,B10,'[1]MERGED DATA'!M:M)</f>
        <v>3211</v>
      </c>
      <c r="G10" s="7">
        <f>SUMIF('[1]MERGED DATA'!H:H,B10,'[1]MERGED DATA'!N:N)</f>
        <v>34162</v>
      </c>
      <c r="H10" s="15">
        <f>IF(C10=0,"",F10/C10)</f>
        <v>8.5917641077783422E-2</v>
      </c>
      <c r="I10" s="15">
        <f>IF(C10=0,"",G10/C10)</f>
        <v>0.91408235892221656</v>
      </c>
    </row>
    <row r="11" spans="1:12" x14ac:dyDescent="0.15">
      <c r="A11" s="5"/>
      <c r="B11" s="5" t="str">
        <v>Moist</v>
      </c>
      <c r="C11" s="7">
        <f>SUMIF('[1]MERGED DATA'!$H:$H,B11,'[1]MERGED DATA'!$O:$O)</f>
        <v>18106</v>
      </c>
      <c r="D11" s="7">
        <f>COUNTIF('[1]MERGED DATA'!$H:$H,B11)</f>
        <v>309</v>
      </c>
      <c r="E11" s="6">
        <f>AVERAGE('[1]MERGED DATA'!$H:$H,B11,'[1]MERGED DATA'!$O:$O)</f>
        <v>58.304000000000002</v>
      </c>
      <c r="F11" s="7">
        <f>SUMIF('[1]MERGED DATA'!H:H,B11,'[1]MERGED DATA'!M:M)</f>
        <v>1538</v>
      </c>
      <c r="G11" s="7">
        <f>SUMIF('[1]MERGED DATA'!H:H,B11,'[1]MERGED DATA'!N:N)</f>
        <v>16568</v>
      </c>
      <c r="H11" s="15">
        <f t="shared" ref="H11:H13" si="0">IF(C11=0,"",F11/C11)</f>
        <v>8.4944217386501708E-2</v>
      </c>
      <c r="I11" s="15">
        <f t="shared" ref="I11:I13" si="1">IF(C11=0,"",G11/C11)</f>
        <v>0.91505578261349829</v>
      </c>
    </row>
    <row r="12" spans="1:12" x14ac:dyDescent="0.15">
      <c r="A12" s="5"/>
      <c r="B12" s="5" t="str">
        <v>Light Rain</v>
      </c>
      <c r="C12" s="7">
        <f>SUMIF('[1]MERGED DATA'!$H:$H,B12,'[1]MERGED DATA'!$O:$O)</f>
        <v>2789</v>
      </c>
      <c r="D12" s="7">
        <f>COUNTIF('[1]MERGED DATA'!$H:$H,B12)</f>
        <v>84</v>
      </c>
      <c r="E12" s="6">
        <f>AVERAGE('[1]MERGED DATA'!$H:$H,B12,'[1]MERGED DATA'!$O:$O)</f>
        <v>58.304000000000002</v>
      </c>
      <c r="F12" s="7">
        <f>SUMIF('[1]MERGED DATA'!H:H,B12,'[1]MERGED DATA'!M:M)</f>
        <v>171</v>
      </c>
      <c r="G12" s="7">
        <f>SUMIF('[1]MERGED DATA'!H:H,B12,'[1]MERGED DATA'!N:N)</f>
        <v>2618</v>
      </c>
      <c r="H12" s="15">
        <f t="shared" si="0"/>
        <v>6.1312298314808174E-2</v>
      </c>
      <c r="I12" s="15">
        <f t="shared" si="1"/>
        <v>0.93868770168519178</v>
      </c>
    </row>
    <row r="13" spans="1:12" x14ac:dyDescent="0.15">
      <c r="A13" s="5"/>
      <c r="B13" s="5" t="str">
        <v>Heavy Rain</v>
      </c>
      <c r="C13" s="7">
        <f>SUMIF('[1]MERGED DATA'!$H:$H,B13,'[1]MERGED DATA'!$O:$O)</f>
        <v>36</v>
      </c>
      <c r="D13" s="7">
        <f>COUNTIF('[1]MERGED DATA'!$H:$H,B13)</f>
        <v>1</v>
      </c>
      <c r="E13" s="6">
        <f>AVERAGE('[1]MERGED DATA'!$H:$H,B13,'[1]MERGED DATA'!$O:$O)</f>
        <v>58.304000000000002</v>
      </c>
      <c r="F13" s="7">
        <f>SUMIF('[1]MERGED DATA'!H:H,B13,'[1]MERGED DATA'!M:M)</f>
        <v>1</v>
      </c>
      <c r="G13" s="7">
        <f>SUMIF('[1]MERGED DATA'!H:H,B13,'[1]MERGED DATA'!N:N)</f>
        <v>35</v>
      </c>
      <c r="H13" s="15">
        <f t="shared" si="0"/>
        <v>2.7777777777777776E-2</v>
      </c>
      <c r="I13" s="15">
        <f t="shared" si="1"/>
        <v>0.97222222222222221</v>
      </c>
    </row>
    <row r="14" spans="1:12" x14ac:dyDescent="0.15">
      <c r="A14" s="5"/>
      <c r="B14" s="5" t="str">
        <v>Unknown</v>
      </c>
      <c r="C14" s="7"/>
      <c r="D14" s="7"/>
      <c r="E14" s="7"/>
      <c r="F14" s="7"/>
      <c r="G14" s="7"/>
      <c r="H14" s="7"/>
      <c r="I14" s="7"/>
    </row>
    <row r="15" spans="1:12" x14ac:dyDescent="0.15">
      <c r="A15" s="5"/>
      <c r="B15" s="5"/>
      <c r="C15" s="7"/>
      <c r="D15" s="7"/>
      <c r="E15" s="7"/>
      <c r="F15" s="7"/>
      <c r="G15" s="7"/>
      <c r="H15" s="7"/>
      <c r="I15" s="7"/>
    </row>
    <row r="16" spans="1:12" x14ac:dyDescent="0.15">
      <c r="A16" s="5"/>
      <c r="B16" s="5"/>
      <c r="C16" s="7"/>
      <c r="D16" s="7"/>
      <c r="E16" s="7"/>
      <c r="F16" s="7"/>
      <c r="G16" s="7"/>
      <c r="H16" s="7"/>
      <c r="I16" s="7"/>
    </row>
    <row r="17" spans="1:9" x14ac:dyDescent="0.15">
      <c r="A17" s="5"/>
      <c r="B17" s="5" t="str" cm="1">
        <f t="array" ref="B17:B21">_xlfn.UNIQUE('[1]MERGED DATA'!$Q2:$Q1003)</f>
        <v>NIGHT/EARLY MORNING(8PM-8AM)</v>
      </c>
      <c r="C17" s="7">
        <f>SUMIF('[1]MERGED DATA'!Q:Q,B17,'[1]MERGED DATA'!O:O)</f>
        <v>12245</v>
      </c>
      <c r="D17" s="7">
        <f>COUNTIF('[1]MERGED DATA'!Q:Q,B17)</f>
        <v>488</v>
      </c>
      <c r="E17" s="6">
        <f>AVERAGE('[1]MERGED DATA'!Q:Q,B17,'[1]MERGED DATA'!O:O)</f>
        <v>58.304000000000002</v>
      </c>
      <c r="F17" s="7">
        <f>SUMIF('[1]MERGED DATA'!Q:Q,B17,'[1]MERGED DATA'!M:M)</f>
        <v>745</v>
      </c>
      <c r="G17" s="7">
        <f>SUMIF('[1]MERGED DATA'!Q:Q,B17,'[1]MERGED DATA'!N:N)</f>
        <v>11500</v>
      </c>
      <c r="H17" s="15">
        <f>IF(C17=0,"",F17/C17)</f>
        <v>6.0841159657002861E-2</v>
      </c>
      <c r="I17" s="15">
        <f>IF(C17=0,"",G17/C17)</f>
        <v>0.93915884034299713</v>
      </c>
    </row>
    <row r="18" spans="1:9" x14ac:dyDescent="0.15">
      <c r="A18" s="5"/>
      <c r="B18" s="5" t="str">
        <v>MORNING(8AM-12AM)</v>
      </c>
      <c r="C18" s="7">
        <f>SUMIF('[1]MERGED DATA'!Q:Q,B18,'[1]MERGED DATA'!O:O)</f>
        <v>7933</v>
      </c>
      <c r="D18" s="7">
        <f>COUNTIF('[1]MERGED DATA'!Q:Q,B18)</f>
        <v>100</v>
      </c>
      <c r="E18" s="6">
        <f>AVERAGE('[1]MERGED DATA'!Q:Q,B18,'[1]MERGED DATA'!O:O)</f>
        <v>58.304000000000002</v>
      </c>
      <c r="F18" s="7">
        <f>SUMIF('[1]MERGED DATA'!Q:Q,B18,'[1]MERGED DATA'!M:M)</f>
        <v>518</v>
      </c>
      <c r="G18" s="7">
        <f>SUMIF('[1]MERGED DATA'!Q:Q,B18,'[1]MERGED DATA'!N:N)</f>
        <v>7415</v>
      </c>
      <c r="H18" s="15">
        <f t="shared" ref="H18:H21" si="2">IF(C18=0,"",F18/C18)</f>
        <v>6.5296861212655988E-2</v>
      </c>
      <c r="I18" s="15">
        <f t="shared" ref="I18:I21" si="3">IF(C18=0,"",G18/C18)</f>
        <v>0.93470313878734401</v>
      </c>
    </row>
    <row r="19" spans="1:9" x14ac:dyDescent="0.15">
      <c r="A19" s="5"/>
      <c r="B19" s="5" t="str">
        <v>AFTERNOON(12PM-4PM)</v>
      </c>
      <c r="C19" s="7">
        <f>SUMIF('[1]MERGED DATA'!Q:Q,B19,'[1]MERGED DATA'!O:O)</f>
        <v>13211</v>
      </c>
      <c r="D19" s="7">
        <f>COUNTIF('[1]MERGED DATA'!Q:Q,B19)</f>
        <v>172</v>
      </c>
      <c r="E19" s="6">
        <f>AVERAGE('[1]MERGED DATA'!Q:Q,B19,'[1]MERGED DATA'!O:O)</f>
        <v>58.304000000000002</v>
      </c>
      <c r="F19" s="7">
        <f>SUMIF('[1]MERGED DATA'!Q:Q,B19,'[1]MERGED DATA'!M:M)</f>
        <v>1997</v>
      </c>
      <c r="G19" s="7">
        <f>SUMIF('[1]MERGED DATA'!Q:Q,B19,'[1]MERGED DATA'!N:N)</f>
        <v>11214</v>
      </c>
      <c r="H19" s="15">
        <f t="shared" si="2"/>
        <v>0.15116191052910452</v>
      </c>
      <c r="I19" s="15">
        <f t="shared" si="3"/>
        <v>0.84883808947089545</v>
      </c>
    </row>
    <row r="20" spans="1:9" x14ac:dyDescent="0.15">
      <c r="A20" s="5"/>
      <c r="B20" s="5" t="str">
        <v>EVENING(4PM-8PM)</v>
      </c>
      <c r="C20" s="7">
        <f>SUMIF('[1]MERGED DATA'!Q:Q,B20,'[1]MERGED DATA'!O:O)</f>
        <v>19041</v>
      </c>
      <c r="D20" s="7">
        <f>COUNTIF('[1]MERGED DATA'!Q:Q,B20)</f>
        <v>174</v>
      </c>
      <c r="E20" s="6">
        <f>AVERAGE('[1]MERGED DATA'!Q:Q,B20,'[1]MERGED DATA'!O:O)</f>
        <v>58.304000000000002</v>
      </c>
      <c r="F20" s="7">
        <f>SUMIF('[1]MERGED DATA'!Q:Q,B20,'[1]MERGED DATA'!M:M)</f>
        <v>1297</v>
      </c>
      <c r="G20" s="7">
        <f>SUMIF('[1]MERGED DATA'!Q:Q,B20,'[1]MERGED DATA'!N:N)</f>
        <v>17744</v>
      </c>
      <c r="H20" s="15">
        <f t="shared" si="2"/>
        <v>6.8116170369203297E-2</v>
      </c>
      <c r="I20" s="15">
        <f t="shared" si="3"/>
        <v>0.93188382963079675</v>
      </c>
    </row>
    <row r="21" spans="1:9" x14ac:dyDescent="0.15">
      <c r="A21" s="5"/>
      <c r="B21" s="5" t="str">
        <v>MORNING(8AM-12PM)</v>
      </c>
      <c r="C21" s="7">
        <f>SUMIF('[1]MERGED DATA'!Q:Q,B21,'[1]MERGED DATA'!O:O)</f>
        <v>5874</v>
      </c>
      <c r="D21" s="7">
        <f>COUNTIF('[1]MERGED DATA'!Q:Q,B21)</f>
        <v>68</v>
      </c>
      <c r="E21" s="6">
        <f>AVERAGE('[1]MERGED DATA'!Q:Q,B21,'[1]MERGED DATA'!O:O)</f>
        <v>58.304000000000002</v>
      </c>
      <c r="F21" s="7">
        <f>SUMIF('[1]MERGED DATA'!Q:Q,B21,'[1]MERGED DATA'!M:M)</f>
        <v>364</v>
      </c>
      <c r="G21" s="7">
        <f>SUMIF('[1]MERGED DATA'!Q:Q,B21,'[1]MERGED DATA'!N:N)</f>
        <v>5510</v>
      </c>
      <c r="H21" s="15">
        <f t="shared" si="2"/>
        <v>6.1967994552264212E-2</v>
      </c>
      <c r="I21" s="15">
        <f t="shared" si="3"/>
        <v>0.93803200544773579</v>
      </c>
    </row>
    <row r="24" spans="1:9" ht="18" x14ac:dyDescent="0.2">
      <c r="A24" s="40" t="s">
        <v>20</v>
      </c>
      <c r="B24" s="40"/>
      <c r="C24" s="40"/>
      <c r="D24" s="40"/>
      <c r="E24" s="40"/>
      <c r="F24" s="40"/>
      <c r="G24" s="40"/>
      <c r="H24" s="40"/>
      <c r="I24" s="40"/>
    </row>
    <row r="25" spans="1:9" ht="18" x14ac:dyDescent="0.2">
      <c r="A25" s="13"/>
      <c r="B25" s="13"/>
      <c r="C25" s="13"/>
      <c r="D25" s="13"/>
      <c r="E25" s="13"/>
      <c r="F25" s="13"/>
      <c r="G25" s="2"/>
      <c r="H25" s="2"/>
      <c r="I25" s="2"/>
    </row>
    <row r="26" spans="1:9" ht="14" x14ac:dyDescent="0.15">
      <c r="A26" s="16" t="s">
        <v>45</v>
      </c>
      <c r="B26" s="16"/>
      <c r="C26" s="14"/>
      <c r="D26" s="16" t="s">
        <v>49</v>
      </c>
      <c r="E26" s="16"/>
      <c r="F26" s="14"/>
    </row>
    <row r="27" spans="1:9" x14ac:dyDescent="0.15">
      <c r="A27" s="5"/>
      <c r="B27" s="7">
        <f>SUMIF('[1]MERGED DATA'!P:P,"weekend",'[1]MERGED DATA'!O:O)</f>
        <v>15869</v>
      </c>
      <c r="C27" s="5"/>
      <c r="D27" s="5"/>
      <c r="E27" s="7">
        <f>SUMIF('[1]MERGED DATA'!P:P,"weekday",'[1]MERGED DATA'!O:O)</f>
        <v>41435</v>
      </c>
      <c r="F27" s="5"/>
    </row>
    <row r="28" spans="1:9" x14ac:dyDescent="0.15">
      <c r="A28" s="5"/>
      <c r="B28" s="5"/>
      <c r="C28" s="5"/>
      <c r="D28" s="5"/>
      <c r="E28" s="5"/>
      <c r="F28" s="5"/>
    </row>
    <row r="29" spans="1:9" ht="14" x14ac:dyDescent="0.15">
      <c r="A29" s="9" t="s">
        <v>46</v>
      </c>
      <c r="B29" s="9"/>
      <c r="C29" s="5"/>
      <c r="D29" s="9" t="s">
        <v>50</v>
      </c>
      <c r="E29" s="17"/>
      <c r="F29" s="17"/>
    </row>
    <row r="30" spans="1:9" x14ac:dyDescent="0.15">
      <c r="A30" s="5"/>
      <c r="B30" s="7">
        <f>SUMIF('[1]MERGED DATA'!P:P,"weekend",'[1]MERGED DATA'!M:M)</f>
        <v>2702</v>
      </c>
      <c r="C30" s="5"/>
      <c r="D30" s="5"/>
      <c r="E30" s="7">
        <f>SUMIF('[1]MERGED DATA'!P:P,"WEEKDAY",'[1]MERGED DATA'!N:N)</f>
        <v>39333</v>
      </c>
      <c r="F30" s="5"/>
    </row>
    <row r="33" spans="1:14" ht="18" x14ac:dyDescent="0.2">
      <c r="A33" s="40" t="s">
        <v>23</v>
      </c>
      <c r="B33" s="40"/>
      <c r="C33" s="40"/>
      <c r="D33" s="40"/>
      <c r="E33" s="40"/>
      <c r="F33" s="40"/>
      <c r="G33" s="40"/>
      <c r="H33" s="40"/>
      <c r="I33" s="40"/>
    </row>
    <row r="34" spans="1:14" ht="18" x14ac:dyDescent="0.2">
      <c r="A34" s="2"/>
      <c r="B34" s="2"/>
    </row>
    <row r="35" spans="1:14" ht="14" x14ac:dyDescent="0.15">
      <c r="A35" s="9" t="s">
        <v>47</v>
      </c>
      <c r="B35" s="9"/>
    </row>
    <row r="36" spans="1:14" x14ac:dyDescent="0.15">
      <c r="A36" s="5"/>
      <c r="B36" s="6">
        <f>CORREL('[1]MERGED DATA'!I:I,'[1]MERGED DATA'!O:O)</f>
        <v>0.22929155386993369</v>
      </c>
    </row>
    <row r="37" spans="1:14" x14ac:dyDescent="0.15">
      <c r="A37" s="5"/>
      <c r="B37" s="5"/>
    </row>
    <row r="38" spans="1:14" x14ac:dyDescent="0.15">
      <c r="A38" s="5"/>
      <c r="B38" s="5"/>
    </row>
    <row r="39" spans="1:14" ht="18" x14ac:dyDescent="0.2">
      <c r="A39" s="9" t="s">
        <v>48</v>
      </c>
      <c r="B39" s="9"/>
      <c r="N39" s="3"/>
    </row>
    <row r="40" spans="1:14" x14ac:dyDescent="0.15">
      <c r="A40" s="5"/>
      <c r="B40" s="6">
        <f>CORREL('[1]MERGED DATA'!K:K,'[1]MERGED DATA'!M:M)</f>
        <v>-0.2594074545428624</v>
      </c>
    </row>
    <row r="42" spans="1:14" x14ac:dyDescent="0.15">
      <c r="B42" s="1"/>
    </row>
  </sheetData>
  <mergeCells count="7">
    <mergeCell ref="A24:I24"/>
    <mergeCell ref="A33:I33"/>
    <mergeCell ref="A1:I1"/>
    <mergeCell ref="A2:I2"/>
    <mergeCell ref="E3:H3"/>
    <mergeCell ref="I3:L3"/>
    <mergeCell ref="A4:I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 pradeep</cp:lastModifiedBy>
  <dcterms:created xsi:type="dcterms:W3CDTF">2025-10-14T13:03:39Z</dcterms:created>
  <dcterms:modified xsi:type="dcterms:W3CDTF">2025-10-22T19:34:57Z</dcterms:modified>
</cp:coreProperties>
</file>