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Bjorn\fysica Master 2\Computationan fysics\project\"/>
    </mc:Choice>
  </mc:AlternateContent>
  <xr:revisionPtr revIDLastSave="0" documentId="13_ncr:1_{3C5156F1-3FD5-4C96-9DF2-429789D75391}" xr6:coauthVersionLast="47" xr6:coauthVersionMax="47" xr10:uidLastSave="{00000000-0000-0000-0000-000000000000}"/>
  <bookViews>
    <workbookView xWindow="-108" yWindow="-108" windowWidth="23256" windowHeight="12456" xr2:uid="{AB909C1E-7679-4181-B765-0A8061177D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2" i="1" l="1"/>
  <c r="E31" i="1"/>
  <c r="E25" i="1"/>
  <c r="E26" i="1"/>
  <c r="E27" i="1"/>
  <c r="E28" i="1"/>
  <c r="E29" i="1"/>
  <c r="E30" i="1"/>
  <c r="E24" i="1"/>
  <c r="E15" i="1"/>
  <c r="E16" i="1"/>
  <c r="E17" i="1"/>
  <c r="E18" i="1"/>
  <c r="E19" i="1"/>
  <c r="E20" i="1"/>
  <c r="E21" i="1"/>
  <c r="E13" i="1"/>
  <c r="E14" i="1"/>
</calcChain>
</file>

<file path=xl/sharedStrings.xml><?xml version="1.0" encoding="utf-8"?>
<sst xmlns="http://schemas.openxmlformats.org/spreadsheetml/2006/main" count="59" uniqueCount="11">
  <si>
    <t>k-mesh</t>
  </si>
  <si>
    <t>ecutwfc</t>
  </si>
  <si>
    <t>ecutrho</t>
  </si>
  <si>
    <t>time spend (sec) VM</t>
  </si>
  <si>
    <t>time spend (sec) hsc</t>
  </si>
  <si>
    <t>hydrostatic pressure (kbar) hsc</t>
  </si>
  <si>
    <t>hydrostatic pressure (kbar) VM</t>
  </si>
  <si>
    <t>\</t>
  </si>
  <si>
    <t>ecutrho (*12)</t>
  </si>
  <si>
    <t>11 11 11</t>
  </si>
  <si>
    <t>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</si>
</sst>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Sheet1!$E$3:$E$9</c:f>
              <c:numCache>
                <c:formatCode>General</c:formatCode>
                <c:ptCount val="7"/>
                <c:pt idx="0">
                  <c:v>3</c:v>
                </c:pt>
                <c:pt idx="1">
                  <c:v>5</c:v>
                </c:pt>
                <c:pt idx="2">
                  <c:v>7</c:v>
                </c:pt>
                <c:pt idx="3">
                  <c:v>9</c:v>
                </c:pt>
                <c:pt idx="4">
                  <c:v>11</c:v>
                </c:pt>
                <c:pt idx="5">
                  <c:v>13</c:v>
                </c:pt>
                <c:pt idx="6">
                  <c:v>15</c:v>
                </c:pt>
              </c:numCache>
            </c:numRef>
          </c:xVal>
          <c:yVal>
            <c:numRef>
              <c:f>Sheet1!$H$3:$H$9</c:f>
              <c:numCache>
                <c:formatCode>General</c:formatCode>
                <c:ptCount val="7"/>
                <c:pt idx="0">
                  <c:v>25.81</c:v>
                </c:pt>
                <c:pt idx="1">
                  <c:v>17.21</c:v>
                </c:pt>
                <c:pt idx="2">
                  <c:v>23.37</c:v>
                </c:pt>
                <c:pt idx="3">
                  <c:v>20.68</c:v>
                </c:pt>
                <c:pt idx="4">
                  <c:v>21.85</c:v>
                </c:pt>
                <c:pt idx="5">
                  <c:v>20.57</c:v>
                </c:pt>
                <c:pt idx="6">
                  <c:v>20.38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201-4642-87B9-1D0B8655A7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61063407"/>
        <c:axId val="1161068687"/>
      </c:scatterChart>
      <c:valAx>
        <c:axId val="11610634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1068687"/>
        <c:crosses val="autoZero"/>
        <c:crossBetween val="midCat"/>
      </c:valAx>
      <c:valAx>
        <c:axId val="1161068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10634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Sheet1!$D$14:$D$21</c:f>
              <c:numCache>
                <c:formatCode>General</c:formatCode>
                <c:ptCount val="8"/>
                <c:pt idx="0">
                  <c:v>64</c:v>
                </c:pt>
                <c:pt idx="1">
                  <c:v>84</c:v>
                </c:pt>
                <c:pt idx="2">
                  <c:v>104</c:v>
                </c:pt>
                <c:pt idx="3">
                  <c:v>124</c:v>
                </c:pt>
                <c:pt idx="4">
                  <c:v>144</c:v>
                </c:pt>
                <c:pt idx="5">
                  <c:v>164</c:v>
                </c:pt>
                <c:pt idx="6">
                  <c:v>184</c:v>
                </c:pt>
                <c:pt idx="7">
                  <c:v>204</c:v>
                </c:pt>
              </c:numCache>
            </c:numRef>
          </c:xVal>
          <c:yVal>
            <c:numRef>
              <c:f>Sheet1!$H$14:$H$21</c:f>
              <c:numCache>
                <c:formatCode>General</c:formatCode>
                <c:ptCount val="8"/>
                <c:pt idx="0">
                  <c:v>21.94</c:v>
                </c:pt>
                <c:pt idx="1">
                  <c:v>28.08</c:v>
                </c:pt>
                <c:pt idx="2">
                  <c:v>31.69</c:v>
                </c:pt>
                <c:pt idx="3">
                  <c:v>31.98</c:v>
                </c:pt>
                <c:pt idx="4">
                  <c:v>32.75</c:v>
                </c:pt>
                <c:pt idx="5">
                  <c:v>32.43</c:v>
                </c:pt>
                <c:pt idx="6">
                  <c:v>33.21</c:v>
                </c:pt>
                <c:pt idx="7">
                  <c:v>32.83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8D8-4826-9E30-0935168D41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61075407"/>
        <c:axId val="1161074447"/>
      </c:scatterChart>
      <c:valAx>
        <c:axId val="11610754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1074447"/>
        <c:crosses val="autoZero"/>
        <c:crossBetween val="midCat"/>
      </c:valAx>
      <c:valAx>
        <c:axId val="11610744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10754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Sheet1!$D$24:$D$32</c:f>
              <c:numCache>
                <c:formatCode>General</c:formatCode>
                <c:ptCount val="9"/>
                <c:pt idx="0">
                  <c:v>6</c:v>
                </c:pt>
                <c:pt idx="1">
                  <c:v>8</c:v>
                </c:pt>
                <c:pt idx="2">
                  <c:v>10</c:v>
                </c:pt>
                <c:pt idx="3">
                  <c:v>12</c:v>
                </c:pt>
                <c:pt idx="4">
                  <c:v>14</c:v>
                </c:pt>
                <c:pt idx="5">
                  <c:v>16</c:v>
                </c:pt>
                <c:pt idx="6">
                  <c:v>18</c:v>
                </c:pt>
                <c:pt idx="7">
                  <c:v>20</c:v>
                </c:pt>
                <c:pt idx="8">
                  <c:v>22</c:v>
                </c:pt>
              </c:numCache>
            </c:numRef>
          </c:xVal>
          <c:yVal>
            <c:numRef>
              <c:f>Sheet1!$H$24:$H$32</c:f>
              <c:numCache>
                <c:formatCode>General</c:formatCode>
                <c:ptCount val="9"/>
                <c:pt idx="0">
                  <c:v>31.62</c:v>
                </c:pt>
                <c:pt idx="1">
                  <c:v>31.14</c:v>
                </c:pt>
                <c:pt idx="2">
                  <c:v>32.18</c:v>
                </c:pt>
                <c:pt idx="3">
                  <c:v>31.98</c:v>
                </c:pt>
                <c:pt idx="4">
                  <c:v>31.33</c:v>
                </c:pt>
                <c:pt idx="5">
                  <c:v>31.32</c:v>
                </c:pt>
                <c:pt idx="6">
                  <c:v>31.27</c:v>
                </c:pt>
                <c:pt idx="7">
                  <c:v>31.7</c:v>
                </c:pt>
                <c:pt idx="8">
                  <c:v>31.15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FCF-46AD-A80B-D2B145DD14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61078287"/>
        <c:axId val="1161085007"/>
      </c:scatterChart>
      <c:valAx>
        <c:axId val="11610782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1085007"/>
        <c:crosses val="autoZero"/>
        <c:crossBetween val="midCat"/>
      </c:valAx>
      <c:valAx>
        <c:axId val="11610850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1078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205740</xdr:colOff>
      <xdr:row>0</xdr:row>
      <xdr:rowOff>171450</xdr:rowOff>
    </xdr:from>
    <xdr:to>
      <xdr:col>15</xdr:col>
      <xdr:colOff>480060</xdr:colOff>
      <xdr:row>11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D1BC816-FF87-640E-6FF1-3510F87731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205740</xdr:colOff>
      <xdr:row>11</xdr:row>
      <xdr:rowOff>95250</xdr:rowOff>
    </xdr:from>
    <xdr:to>
      <xdr:col>15</xdr:col>
      <xdr:colOff>381000</xdr:colOff>
      <xdr:row>21</xdr:row>
      <xdr:rowOff>53340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6F05B0C-BA6A-50C2-0FAC-737904DE29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53340</xdr:colOff>
      <xdr:row>21</xdr:row>
      <xdr:rowOff>148590</xdr:rowOff>
    </xdr:from>
    <xdr:to>
      <xdr:col>15</xdr:col>
      <xdr:colOff>396240</xdr:colOff>
      <xdr:row>32</xdr:row>
      <xdr:rowOff>99060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6EEA732-AB07-C23F-3A34-A72ABFE394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EC146-1CD2-40D1-AB7B-B12643075F0B}">
  <dimension ref="B2:I32"/>
  <sheetViews>
    <sheetView tabSelected="1" zoomScale="85" zoomScaleNormal="85" workbookViewId="0">
      <selection activeCell="E28" sqref="E28"/>
    </sheetView>
  </sheetViews>
  <sheetFormatPr defaultRowHeight="14.4" x14ac:dyDescent="0.3"/>
  <cols>
    <col min="5" max="5" width="11.6640625" bestFit="1" customWidth="1"/>
    <col min="6" max="6" width="25.6640625" bestFit="1" customWidth="1"/>
    <col min="7" max="7" width="17.21875" bestFit="1" customWidth="1"/>
    <col min="8" max="8" width="26" bestFit="1" customWidth="1"/>
  </cols>
  <sheetData>
    <row r="2" spans="2:9" x14ac:dyDescent="0.3">
      <c r="B2" t="s">
        <v>0</v>
      </c>
      <c r="E2" t="s">
        <v>0</v>
      </c>
      <c r="F2" t="s">
        <v>6</v>
      </c>
      <c r="G2" t="s">
        <v>3</v>
      </c>
      <c r="H2" t="s">
        <v>5</v>
      </c>
      <c r="I2" t="s">
        <v>4</v>
      </c>
    </row>
    <row r="3" spans="2:9" x14ac:dyDescent="0.3">
      <c r="B3" t="s">
        <v>1</v>
      </c>
      <c r="C3">
        <v>64</v>
      </c>
      <c r="E3">
        <v>3</v>
      </c>
      <c r="F3">
        <v>25.81</v>
      </c>
      <c r="G3">
        <v>258</v>
      </c>
      <c r="H3">
        <v>25.81</v>
      </c>
      <c r="I3">
        <v>7</v>
      </c>
    </row>
    <row r="4" spans="2:9" x14ac:dyDescent="0.3">
      <c r="B4" t="s">
        <v>2</v>
      </c>
      <c r="C4">
        <v>782</v>
      </c>
      <c r="E4">
        <v>5</v>
      </c>
      <c r="F4">
        <v>17.079999999999998</v>
      </c>
      <c r="G4">
        <v>807</v>
      </c>
      <c r="H4">
        <v>17.21</v>
      </c>
      <c r="I4">
        <v>5.8</v>
      </c>
    </row>
    <row r="5" spans="2:9" x14ac:dyDescent="0.3">
      <c r="E5">
        <v>7</v>
      </c>
      <c r="F5">
        <v>23.3</v>
      </c>
      <c r="G5">
        <v>720</v>
      </c>
      <c r="H5">
        <v>23.37</v>
      </c>
      <c r="I5">
        <v>7.7</v>
      </c>
    </row>
    <row r="6" spans="2:9" x14ac:dyDescent="0.3">
      <c r="E6" s="1">
        <v>9</v>
      </c>
      <c r="F6" s="1">
        <v>20.34</v>
      </c>
      <c r="G6" s="1">
        <v>1981</v>
      </c>
      <c r="H6" s="1">
        <v>20.68</v>
      </c>
      <c r="I6" s="1">
        <v>14.5</v>
      </c>
    </row>
    <row r="7" spans="2:9" x14ac:dyDescent="0.3">
      <c r="E7">
        <v>11</v>
      </c>
      <c r="F7">
        <v>22.24</v>
      </c>
      <c r="G7">
        <v>3879</v>
      </c>
      <c r="H7">
        <v>21.85</v>
      </c>
      <c r="I7">
        <v>12.8</v>
      </c>
    </row>
    <row r="8" spans="2:9" x14ac:dyDescent="0.3">
      <c r="E8">
        <v>13</v>
      </c>
      <c r="F8" t="s">
        <v>7</v>
      </c>
      <c r="G8" t="s">
        <v>7</v>
      </c>
      <c r="H8">
        <v>20.57</v>
      </c>
      <c r="I8">
        <v>19.899999999999999</v>
      </c>
    </row>
    <row r="9" spans="2:9" x14ac:dyDescent="0.3">
      <c r="E9">
        <v>15</v>
      </c>
      <c r="F9" t="s">
        <v>7</v>
      </c>
      <c r="G9" t="s">
        <v>7</v>
      </c>
      <c r="H9">
        <v>20.38</v>
      </c>
      <c r="I9">
        <v>23.4</v>
      </c>
    </row>
    <row r="12" spans="2:9" x14ac:dyDescent="0.3">
      <c r="B12" t="s">
        <v>1</v>
      </c>
      <c r="D12" t="s">
        <v>1</v>
      </c>
      <c r="E12" t="s">
        <v>8</v>
      </c>
    </row>
    <row r="13" spans="2:9" x14ac:dyDescent="0.3">
      <c r="B13" t="s">
        <v>0</v>
      </c>
      <c r="C13" t="s">
        <v>9</v>
      </c>
      <c r="D13">
        <v>44</v>
      </c>
      <c r="E13">
        <f>12*D13</f>
        <v>528</v>
      </c>
      <c r="F13" t="s">
        <v>7</v>
      </c>
      <c r="G13" t="s">
        <v>7</v>
      </c>
      <c r="H13">
        <v>-151.30000000000001</v>
      </c>
      <c r="I13">
        <v>9</v>
      </c>
    </row>
    <row r="14" spans="2:9" x14ac:dyDescent="0.3">
      <c r="D14">
        <v>64</v>
      </c>
      <c r="E14">
        <f>12*D14</f>
        <v>768</v>
      </c>
      <c r="F14" t="s">
        <v>7</v>
      </c>
      <c r="G14" t="s">
        <v>7</v>
      </c>
      <c r="H14">
        <v>21.94</v>
      </c>
      <c r="I14">
        <v>12.9</v>
      </c>
    </row>
    <row r="15" spans="2:9" x14ac:dyDescent="0.3">
      <c r="D15">
        <v>84</v>
      </c>
      <c r="E15">
        <f t="shared" ref="E15:E21" si="0">12*D15</f>
        <v>1008</v>
      </c>
      <c r="F15" t="s">
        <v>7</v>
      </c>
      <c r="G15" t="s">
        <v>7</v>
      </c>
      <c r="H15">
        <v>28.08</v>
      </c>
      <c r="I15">
        <v>20.5</v>
      </c>
    </row>
    <row r="16" spans="2:9" x14ac:dyDescent="0.3">
      <c r="D16">
        <v>104</v>
      </c>
      <c r="E16">
        <f t="shared" si="0"/>
        <v>1248</v>
      </c>
      <c r="F16" t="s">
        <v>7</v>
      </c>
      <c r="G16" t="s">
        <v>7</v>
      </c>
      <c r="H16">
        <v>31.69</v>
      </c>
      <c r="I16">
        <v>25.8</v>
      </c>
    </row>
    <row r="17" spans="2:9" x14ac:dyDescent="0.3">
      <c r="D17" s="1">
        <v>124</v>
      </c>
      <c r="E17" s="1">
        <f t="shared" si="0"/>
        <v>1488</v>
      </c>
      <c r="F17" s="1" t="s">
        <v>7</v>
      </c>
      <c r="G17" s="1" t="s">
        <v>7</v>
      </c>
      <c r="H17" s="1">
        <v>31.98</v>
      </c>
      <c r="I17" s="1">
        <v>31.4</v>
      </c>
    </row>
    <row r="18" spans="2:9" x14ac:dyDescent="0.3">
      <c r="D18">
        <v>144</v>
      </c>
      <c r="E18">
        <f t="shared" si="0"/>
        <v>1728</v>
      </c>
      <c r="F18" t="s">
        <v>7</v>
      </c>
      <c r="G18" t="s">
        <v>7</v>
      </c>
      <c r="H18">
        <v>32.75</v>
      </c>
      <c r="I18">
        <v>38</v>
      </c>
    </row>
    <row r="19" spans="2:9" x14ac:dyDescent="0.3">
      <c r="D19">
        <v>164</v>
      </c>
      <c r="E19">
        <f t="shared" si="0"/>
        <v>1968</v>
      </c>
      <c r="F19" t="s">
        <v>7</v>
      </c>
      <c r="G19" t="s">
        <v>7</v>
      </c>
      <c r="H19">
        <v>32.43</v>
      </c>
      <c r="I19">
        <v>46.5</v>
      </c>
    </row>
    <row r="20" spans="2:9" x14ac:dyDescent="0.3">
      <c r="D20">
        <v>184</v>
      </c>
      <c r="E20">
        <f t="shared" si="0"/>
        <v>2208</v>
      </c>
      <c r="F20" t="s">
        <v>7</v>
      </c>
      <c r="G20" t="s">
        <v>7</v>
      </c>
      <c r="H20">
        <v>33.21</v>
      </c>
      <c r="I20">
        <v>56.8</v>
      </c>
    </row>
    <row r="21" spans="2:9" x14ac:dyDescent="0.3">
      <c r="D21">
        <v>204</v>
      </c>
      <c r="E21">
        <f t="shared" si="0"/>
        <v>2448</v>
      </c>
      <c r="F21" t="s">
        <v>7</v>
      </c>
      <c r="G21" t="s">
        <v>7</v>
      </c>
      <c r="H21">
        <v>32.83</v>
      </c>
      <c r="I21">
        <v>60.2</v>
      </c>
    </row>
    <row r="23" spans="2:9" x14ac:dyDescent="0.3">
      <c r="B23" t="s">
        <v>2</v>
      </c>
      <c r="D23" t="s">
        <v>10</v>
      </c>
      <c r="E23" t="s">
        <v>2</v>
      </c>
    </row>
    <row r="24" spans="2:9" x14ac:dyDescent="0.3">
      <c r="B24" t="s">
        <v>0</v>
      </c>
      <c r="C24" t="s">
        <v>9</v>
      </c>
      <c r="D24">
        <v>6</v>
      </c>
      <c r="E24">
        <f>$C$25*D24</f>
        <v>744</v>
      </c>
      <c r="F24" t="s">
        <v>7</v>
      </c>
      <c r="G24" t="s">
        <v>7</v>
      </c>
      <c r="H24">
        <v>31.62</v>
      </c>
      <c r="I24">
        <v>22.7</v>
      </c>
    </row>
    <row r="25" spans="2:9" x14ac:dyDescent="0.3">
      <c r="B25" t="s">
        <v>1</v>
      </c>
      <c r="C25">
        <v>124</v>
      </c>
      <c r="D25">
        <v>8</v>
      </c>
      <c r="E25">
        <f t="shared" ref="E25:E30" si="1">$C$25*D25</f>
        <v>992</v>
      </c>
      <c r="F25" t="s">
        <v>7</v>
      </c>
      <c r="G25" t="s">
        <v>7</v>
      </c>
      <c r="H25">
        <v>31.14</v>
      </c>
      <c r="I25">
        <v>25.4</v>
      </c>
    </row>
    <row r="26" spans="2:9" x14ac:dyDescent="0.3">
      <c r="D26">
        <v>10</v>
      </c>
      <c r="E26">
        <f t="shared" si="1"/>
        <v>1240</v>
      </c>
      <c r="F26" t="s">
        <v>7</v>
      </c>
      <c r="G26" t="s">
        <v>7</v>
      </c>
      <c r="H26">
        <v>32.18</v>
      </c>
      <c r="I26">
        <v>31.2</v>
      </c>
    </row>
    <row r="27" spans="2:9" x14ac:dyDescent="0.3">
      <c r="D27">
        <v>12</v>
      </c>
      <c r="E27">
        <f t="shared" si="1"/>
        <v>1488</v>
      </c>
      <c r="F27" t="s">
        <v>7</v>
      </c>
      <c r="G27" t="s">
        <v>7</v>
      </c>
      <c r="H27">
        <v>31.98</v>
      </c>
      <c r="I27">
        <v>31.4</v>
      </c>
    </row>
    <row r="28" spans="2:9" x14ac:dyDescent="0.3">
      <c r="D28" s="1">
        <v>14</v>
      </c>
      <c r="E28" s="1">
        <f t="shared" si="1"/>
        <v>1736</v>
      </c>
      <c r="F28" s="1" t="s">
        <v>7</v>
      </c>
      <c r="G28" s="1" t="s">
        <v>7</v>
      </c>
      <c r="H28" s="1">
        <v>31.33</v>
      </c>
      <c r="I28" s="1">
        <v>39.799999999999997</v>
      </c>
    </row>
    <row r="29" spans="2:9" x14ac:dyDescent="0.3">
      <c r="D29">
        <v>16</v>
      </c>
      <c r="E29">
        <f t="shared" si="1"/>
        <v>1984</v>
      </c>
      <c r="F29" t="s">
        <v>7</v>
      </c>
      <c r="G29" t="s">
        <v>7</v>
      </c>
      <c r="H29">
        <v>31.32</v>
      </c>
      <c r="I29">
        <v>33.200000000000003</v>
      </c>
    </row>
    <row r="30" spans="2:9" x14ac:dyDescent="0.3">
      <c r="D30">
        <v>18</v>
      </c>
      <c r="E30">
        <f t="shared" si="1"/>
        <v>2232</v>
      </c>
      <c r="F30" t="s">
        <v>7</v>
      </c>
      <c r="G30" t="s">
        <v>7</v>
      </c>
      <c r="H30">
        <v>31.27</v>
      </c>
      <c r="I30">
        <v>32.4</v>
      </c>
    </row>
    <row r="31" spans="2:9" x14ac:dyDescent="0.3">
      <c r="D31">
        <v>20</v>
      </c>
      <c r="E31">
        <f>$C$25*D31</f>
        <v>2480</v>
      </c>
      <c r="F31" t="s">
        <v>7</v>
      </c>
      <c r="G31" t="s">
        <v>7</v>
      </c>
      <c r="H31">
        <v>31.7</v>
      </c>
      <c r="I31">
        <v>51</v>
      </c>
    </row>
    <row r="32" spans="2:9" x14ac:dyDescent="0.3">
      <c r="D32">
        <v>22</v>
      </c>
      <c r="E32">
        <f>$C$25*D32</f>
        <v>2728</v>
      </c>
      <c r="F32" t="s">
        <v>7</v>
      </c>
      <c r="G32" t="s">
        <v>7</v>
      </c>
      <c r="H32">
        <v>31.15</v>
      </c>
      <c r="I32">
        <v>57.6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Bjorn De Busschere</dc:creator>
  <cp:lastModifiedBy>Bjorn De Busschere</cp:lastModifiedBy>
  <dcterms:created xsi:type="dcterms:W3CDTF">2025-10-18T10:34:06Z</dcterms:created>
  <dcterms:modified xsi:type="dcterms:W3CDTF">2025-10-18T16:20:58Z</dcterms:modified>
</cp:coreProperties>
</file>