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7980"/>
  </bookViews>
  <sheets>
    <sheet name="TYPE 1" sheetId="6" r:id="rId1"/>
    <sheet name="Sheet1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6" l="1"/>
  <c r="O26" i="6"/>
  <c r="O25" i="6"/>
  <c r="O24" i="6"/>
  <c r="O23" i="6"/>
  <c r="O22" i="6"/>
  <c r="O15" i="6"/>
  <c r="O14" i="6"/>
  <c r="O13" i="6"/>
  <c r="O12" i="6"/>
  <c r="O11" i="6"/>
  <c r="O10" i="6"/>
  <c r="O16" i="6"/>
  <c r="O5" i="6"/>
  <c r="O6" i="6"/>
  <c r="O7" i="6"/>
  <c r="O8" i="6"/>
  <c r="O9" i="6"/>
  <c r="O17" i="6"/>
  <c r="O18" i="6"/>
  <c r="O19" i="6"/>
  <c r="O20" i="6"/>
  <c r="O21" i="6"/>
  <c r="O4" i="6"/>
</calcChain>
</file>

<file path=xl/sharedStrings.xml><?xml version="1.0" encoding="utf-8"?>
<sst xmlns="http://schemas.openxmlformats.org/spreadsheetml/2006/main" count="173" uniqueCount="110">
  <si>
    <t>11 Mart 2022 kirmizi tipler 2. kez degerelendrildi</t>
  </si>
  <si>
    <t>yas total</t>
  </si>
  <si>
    <t>1x 150g</t>
  </si>
  <si>
    <t>4x</t>
  </si>
  <si>
    <t>ED50</t>
  </si>
  <si>
    <t>ed90</t>
  </si>
  <si>
    <t>tahmin</t>
  </si>
  <si>
    <t>onceki90</t>
  </si>
  <si>
    <t>doz 1</t>
  </si>
  <si>
    <t>doz 2</t>
  </si>
  <si>
    <t>doz 3</t>
  </si>
  <si>
    <t>doz 4</t>
  </si>
  <si>
    <t>doz 5</t>
  </si>
  <si>
    <t>doz 6</t>
  </si>
  <si>
    <t>doz 7</t>
  </si>
  <si>
    <t>doz 8</t>
  </si>
  <si>
    <t>Yas T1</t>
  </si>
  <si>
    <t>69,0</t>
  </si>
  <si>
    <t>Yas T2</t>
  </si>
  <si>
    <t>57,9</t>
  </si>
  <si>
    <t>Yas T3</t>
  </si>
  <si>
    <t>40,0</t>
  </si>
  <si>
    <t>Yas T4</t>
  </si>
  <si>
    <t>38,5</t>
  </si>
  <si>
    <t>Yas T5</t>
  </si>
  <si>
    <t>36,7</t>
  </si>
  <si>
    <t>Yas T6</t>
  </si>
  <si>
    <t>22,0</t>
  </si>
  <si>
    <t>Kuru T1</t>
  </si>
  <si>
    <t>Kuru T2</t>
  </si>
  <si>
    <t>Kuru T3</t>
  </si>
  <si>
    <t>Kuru T4</t>
  </si>
  <si>
    <t>Kuru T5</t>
  </si>
  <si>
    <t>Kuru T6</t>
  </si>
  <si>
    <t>Yas T1 NIS</t>
  </si>
  <si>
    <t>40,3</t>
  </si>
  <si>
    <t>Yas T2 NIS</t>
  </si>
  <si>
    <t>53,8</t>
  </si>
  <si>
    <t>Yas T3 NIS</t>
  </si>
  <si>
    <t>27,6</t>
  </si>
  <si>
    <t>Yas T4 NIS</t>
  </si>
  <si>
    <t>96,4</t>
  </si>
  <si>
    <t>Yas T5 NIS</t>
  </si>
  <si>
    <t>32,8</t>
  </si>
  <si>
    <t>Yas T6 NIS</t>
  </si>
  <si>
    <t>36,9</t>
  </si>
  <si>
    <t>Kuru T1 NIS</t>
  </si>
  <si>
    <t>Kuru T2 NIS</t>
  </si>
  <si>
    <t>Kuru T3 NIS</t>
  </si>
  <si>
    <t>Kuru T4 NIS</t>
  </si>
  <si>
    <t>Kuru T5 NIS</t>
  </si>
  <si>
    <t>Kuru T6 NIS</t>
  </si>
  <si>
    <t>Visual%T1</t>
  </si>
  <si>
    <t>59,8</t>
  </si>
  <si>
    <t>314,6</t>
  </si>
  <si>
    <t>Visual%T2</t>
  </si>
  <si>
    <t>Visual%T3</t>
  </si>
  <si>
    <t>Visual%T4</t>
  </si>
  <si>
    <t>Visual%T5</t>
  </si>
  <si>
    <t>Visual%T6</t>
  </si>
  <si>
    <t>Visual%T1NIS</t>
  </si>
  <si>
    <t>Visual%T2NIS</t>
  </si>
  <si>
    <t>Visual%T3NIS</t>
  </si>
  <si>
    <t>Visual%T4NIS</t>
  </si>
  <si>
    <t>Visual%T5NIS</t>
  </si>
  <si>
    <t>Visual%T6NIS</t>
  </si>
  <si>
    <t>NIS tek tekeerur yas agirlik</t>
  </si>
  <si>
    <t>Non NIS Yas agirlik</t>
  </si>
  <si>
    <t>ed50</t>
  </si>
  <si>
    <t>Ed90</t>
  </si>
  <si>
    <t>TYPE 1</t>
  </si>
  <si>
    <t>TYPE 2</t>
  </si>
  <si>
    <t>TYPE 3</t>
  </si>
  <si>
    <t>66.9</t>
  </si>
  <si>
    <t>TYPE 4</t>
  </si>
  <si>
    <t>TYPE 5</t>
  </si>
  <si>
    <t>31.9</t>
  </si>
  <si>
    <t>85.6</t>
  </si>
  <si>
    <t>35.5</t>
  </si>
  <si>
    <t>68.1</t>
  </si>
  <si>
    <t>TYPE 6</t>
  </si>
  <si>
    <t>nis</t>
  </si>
  <si>
    <t>yas</t>
  </si>
  <si>
    <t>Kuru</t>
  </si>
  <si>
    <t>visual</t>
  </si>
  <si>
    <t>8 rep dry</t>
  </si>
  <si>
    <t>% adjust dry</t>
  </si>
  <si>
    <t>5&gt;2&gt;3&gt;1&gt;4</t>
  </si>
  <si>
    <t>25-45</t>
  </si>
  <si>
    <t>85&gt;293&gt;66&gt;20&gt;24</t>
  </si>
  <si>
    <t>85&gt;69&gt;66&gt;20&gt;24</t>
  </si>
  <si>
    <t>71&gt;46&gt;70&gt;30&gt;18</t>
  </si>
  <si>
    <t>35-45</t>
  </si>
  <si>
    <t>9.0-18</t>
  </si>
  <si>
    <t>75-100</t>
  </si>
  <si>
    <t>90% NIS</t>
  </si>
  <si>
    <t>yas ort</t>
  </si>
  <si>
    <t>% skor</t>
  </si>
  <si>
    <t>uzunluk</t>
  </si>
  <si>
    <t>tahmini</t>
  </si>
  <si>
    <t>90%non-nis</t>
  </si>
  <si>
    <t>5&gt;3&gt;2&gt;1&gt;4</t>
  </si>
  <si>
    <t>40-75</t>
  </si>
  <si>
    <t>5&gt;2&gt;1&gt;3&gt;4</t>
  </si>
  <si>
    <t>60-80</t>
  </si>
  <si>
    <t>75-85</t>
  </si>
  <si>
    <t>100-150</t>
  </si>
  <si>
    <t>kuru ort</t>
  </si>
  <si>
    <t>kuru total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</si>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</sst>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" xfId="0" applyBorder="1"/>
    <xf numFmtId="0" fontId="2" fillId="0" borderId="0" xfId="0" applyFont="1"/>
    <xf numFmtId="164" fontId="0" fillId="0" borderId="1" xfId="0" applyNumberFormat="1" applyBorder="1" applyAlignment="1">
      <alignment horizontal="left"/>
    </xf>
    <xf numFmtId="17" fontId="0" fillId="0" borderId="1" xfId="0" applyNumberFormat="1" applyBorder="1"/>
    <xf numFmtId="164" fontId="0" fillId="2" borderId="1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164" fontId="0" fillId="2" borderId="1" xfId="0" applyNumberFormat="1" applyFill="1" applyBorder="1"/>
    <xf numFmtId="0" fontId="3" fillId="0" borderId="0" xfId="0" applyFont="1"/>
    <xf numFmtId="17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1" fontId="5" fillId="0" borderId="0" xfId="0" applyNumberFormat="1" applyFont="1"/>
    <xf numFmtId="0" fontId="4" fillId="4" borderId="0" xfId="0" applyFont="1" applyFill="1"/>
    <xf numFmtId="0" fontId="5" fillId="0" borderId="0" xfId="0" applyFont="1" applyFill="1"/>
    <xf numFmtId="0" fontId="5" fillId="5" borderId="0" xfId="0" applyFont="1" applyFill="1"/>
    <xf numFmtId="0" fontId="6" fillId="5" borderId="0" xfId="0" applyFont="1" applyFill="1"/>
    <xf numFmtId="0" fontId="0" fillId="5" borderId="0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390525</xdr:colOff>
      <xdr:row>1</xdr:row>
      <xdr:rowOff>47625</xdr:rowOff>
    </xdr:from>
    <xdr:to>
      <xdr:col>17</xdr:col>
      <xdr:colOff>447675</xdr:colOff>
      <xdr:row>7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AEC96F-37EF-4E49-9EDD-F66FE49EB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025" y="238125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38100</xdr:rowOff>
    </xdr:from>
    <xdr:to>
      <xdr:col>19</xdr:col>
      <xdr:colOff>361949</xdr:colOff>
      <xdr:row>7</xdr:row>
      <xdr:rowOff>57149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150B07-8EC7-44F3-AA8B-9AD2925C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3100" y="228600"/>
          <a:ext cx="1162049" cy="116204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22</xdr:col>
      <xdr:colOff>142875</xdr:colOff>
      <xdr:row>8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0AE7A9-798E-4C53-81BF-CBCB2A1A3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190500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27</xdr:col>
      <xdr:colOff>104775</xdr:colOff>
      <xdr:row>1</xdr:row>
      <xdr:rowOff>142875</xdr:rowOff>
    </xdr:from>
    <xdr:to>
      <xdr:col>28</xdr:col>
      <xdr:colOff>514350</xdr:colOff>
      <xdr:row>7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DF460E5-DFAC-4E53-9950-6EFC83C50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44775" y="333375"/>
          <a:ext cx="1019175" cy="1019175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8</xdr:row>
      <xdr:rowOff>171450</xdr:rowOff>
    </xdr:from>
    <xdr:to>
      <xdr:col>17</xdr:col>
      <xdr:colOff>314325</xdr:colOff>
      <xdr:row>16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E39FADF-BEAC-45FE-BA9C-E97865579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1695450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17</xdr:col>
      <xdr:colOff>561975</xdr:colOff>
      <xdr:row>15</xdr:row>
      <xdr:rowOff>28575</xdr:rowOff>
    </xdr:from>
    <xdr:to>
      <xdr:col>19</xdr:col>
      <xdr:colOff>495300</xdr:colOff>
      <xdr:row>21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0090D3E-1A4F-4ABB-859E-4659FC5A0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05975" y="1743075"/>
          <a:ext cx="1152525" cy="1152525"/>
        </a:xfrm>
        <a:prstGeom prst="rect">
          <a:avLst/>
        </a:prstGeom>
      </xdr:spPr>
    </xdr:pic>
    <xdr:clientData/>
  </xdr:twoCellAnchor>
  <xdr:twoCellAnchor editAs="oneCell">
    <xdr:from>
      <xdr:col>22</xdr:col>
      <xdr:colOff>304800</xdr:colOff>
      <xdr:row>15</xdr:row>
      <xdr:rowOff>85725</xdr:rowOff>
    </xdr:from>
    <xdr:to>
      <xdr:col>24</xdr:col>
      <xdr:colOff>47625</xdr:colOff>
      <xdr:row>20</xdr:row>
      <xdr:rowOff>95250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BB4F94-FD39-46F7-89A7-F18D627E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96800" y="1800225"/>
          <a:ext cx="962025" cy="962025"/>
        </a:xfrm>
        <a:prstGeom prst="rect">
          <a:avLst/>
        </a:prstGeom>
      </xdr:spPr>
    </xdr:pic>
    <xdr:clientData/>
  </xdr:twoCellAnchor>
  <xdr:twoCellAnchor editAs="oneCell">
    <xdr:from>
      <xdr:col>24</xdr:col>
      <xdr:colOff>351624</xdr:colOff>
      <xdr:row>15</xdr:row>
      <xdr:rowOff>38100</xdr:rowOff>
    </xdr:from>
    <xdr:to>
      <xdr:col>26</xdr:col>
      <xdr:colOff>200025</xdr:colOff>
      <xdr:row>20</xdr:row>
      <xdr:rowOff>153201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486FC58-732C-47EE-ABF9-1DFF3EBA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62824" y="1752600"/>
          <a:ext cx="1067601" cy="1067601"/>
        </a:xfrm>
        <a:prstGeom prst="rect">
          <a:avLst/>
        </a:prstGeom>
      </xdr:spPr>
    </xdr:pic>
    <xdr:clientData/>
  </xdr:twoCellAnchor>
  <xdr:twoCellAnchor editAs="oneCell">
    <xdr:from>
      <xdr:col>27</xdr:col>
      <xdr:colOff>65875</xdr:colOff>
      <xdr:row>15</xdr:row>
      <xdr:rowOff>28575</xdr:rowOff>
    </xdr:from>
    <xdr:to>
      <xdr:col>28</xdr:col>
      <xdr:colOff>561175</xdr:colOff>
      <xdr:row>20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81ACD2D-14A2-4DD1-B386-C808100FD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305875" y="1743075"/>
          <a:ext cx="1104900" cy="11049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19051</xdr:colOff>
      <xdr:row>28</xdr:row>
      <xdr:rowOff>95251</xdr:rowOff>
    </xdr:from>
    <xdr:to>
      <xdr:col>16</xdr:col>
      <xdr:colOff>476251</xdr:colOff>
      <xdr:row>34</xdr:row>
      <xdr:rowOff>19051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83247A-113D-413E-BC4C-58EFAF051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43951" y="3143251"/>
          <a:ext cx="1066800" cy="1066800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457200</xdr:colOff>
      <xdr:row>28</xdr:row>
      <xdr:rowOff>85725</xdr:rowOff>
    </xdr:from>
    <xdr:to>
      <xdr:col>19</xdr:col>
      <xdr:colOff>476250</xdr:colOff>
      <xdr:row>34</xdr:row>
      <xdr:rowOff>180975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046B4E0-B9F4-4E0B-8BEB-240503D4F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01300" y="3133725"/>
          <a:ext cx="1238250" cy="123825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0</xdr:rowOff>
    </xdr:from>
    <xdr:to>
      <xdr:col>21</xdr:col>
      <xdr:colOff>419100</xdr:colOff>
      <xdr:row>34</xdr:row>
      <xdr:rowOff>76200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089A11D-10AB-48FD-8D4C-ADB327C58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72900" y="3238500"/>
          <a:ext cx="1028700" cy="1028700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28</xdr:row>
      <xdr:rowOff>114300</xdr:rowOff>
    </xdr:from>
    <xdr:to>
      <xdr:col>23</xdr:col>
      <xdr:colOff>590550</xdr:colOff>
      <xdr:row>34</xdr:row>
      <xdr:rowOff>123825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782336C-E8BD-44B7-8269-7459B894B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39725" y="3162300"/>
          <a:ext cx="1152525" cy="1152525"/>
        </a:xfrm>
        <a:prstGeom prst="rect">
          <a:avLst/>
        </a:prstGeom>
      </xdr:spPr>
    </xdr:pic>
    <xdr:clientData/>
  </xdr:twoCellAnchor>
  <xdr:twoCellAnchor editAs="oneCell">
    <xdr:from>
      <xdr:col>24</xdr:col>
      <xdr:colOff>200025</xdr:colOff>
      <xdr:row>29</xdr:row>
      <xdr:rowOff>0</xdr:rowOff>
    </xdr:from>
    <xdr:to>
      <xdr:col>26</xdr:col>
      <xdr:colOff>161925</xdr:colOff>
      <xdr:row>35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DEA4AD1-2AAE-40B2-A0BD-EF989B7DD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411325" y="3238500"/>
          <a:ext cx="1181100" cy="11811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29</xdr:row>
      <xdr:rowOff>85726</xdr:rowOff>
    </xdr:from>
    <xdr:to>
      <xdr:col>28</xdr:col>
      <xdr:colOff>514350</xdr:colOff>
      <xdr:row>36</xdr:row>
      <xdr:rowOff>21628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80C15B0-A772-4208-BB68-9A8D791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40100" y="3324226"/>
          <a:ext cx="1123950" cy="1269402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485776</xdr:colOff>
      <xdr:row>35</xdr:row>
      <xdr:rowOff>161926</xdr:rowOff>
    </xdr:from>
    <xdr:to>
      <xdr:col>17</xdr:col>
      <xdr:colOff>123826</xdr:colOff>
      <xdr:row>43</xdr:row>
      <xdr:rowOff>104776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F02F71A-520F-45B7-B191-80298B9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6" y="4543426"/>
          <a:ext cx="1466850" cy="146685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36</xdr:row>
      <xdr:rowOff>133350</xdr:rowOff>
    </xdr:from>
    <xdr:to>
      <xdr:col>19</xdr:col>
      <xdr:colOff>219075</xdr:colOff>
      <xdr:row>42</xdr:row>
      <xdr:rowOff>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0B437B7-7956-4270-B9FC-9E4A92EB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63200" y="4705350"/>
          <a:ext cx="1019175" cy="1019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37</xdr:row>
      <xdr:rowOff>0</xdr:rowOff>
    </xdr:from>
    <xdr:to>
      <xdr:col>22</xdr:col>
      <xdr:colOff>28575</xdr:colOff>
      <xdr:row>43</xdr:row>
      <xdr:rowOff>104775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0164A84-A096-46E2-A828-934E6DBBC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772900" y="4762500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22</xdr:col>
      <xdr:colOff>161925</xdr:colOff>
      <xdr:row>37</xdr:row>
      <xdr:rowOff>9525</xdr:rowOff>
    </xdr:from>
    <xdr:to>
      <xdr:col>24</xdr:col>
      <xdr:colOff>114300</xdr:colOff>
      <xdr:row>43</xdr:row>
      <xdr:rowOff>38100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A13C798-E0A4-473E-A706-D6239F85C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154025" y="4772025"/>
          <a:ext cx="1171575" cy="1171575"/>
        </a:xfrm>
        <a:prstGeom prst="rect">
          <a:avLst/>
        </a:prstGeom>
      </xdr:spPr>
    </xdr:pic>
    <xdr:clientData/>
  </xdr:twoCellAnchor>
  <xdr:twoCellAnchor editAs="oneCell">
    <xdr:from>
      <xdr:col>24</xdr:col>
      <xdr:colOff>438150</xdr:colOff>
      <xdr:row>37</xdr:row>
      <xdr:rowOff>142875</xdr:rowOff>
    </xdr:from>
    <xdr:to>
      <xdr:col>26</xdr:col>
      <xdr:colOff>295275</xdr:colOff>
      <xdr:row>43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050CA7A-0280-4465-A611-98BFBD597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649450" y="4905375"/>
          <a:ext cx="1076325" cy="107632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38</xdr:row>
      <xdr:rowOff>0</xdr:rowOff>
    </xdr:from>
    <xdr:to>
      <xdr:col>28</xdr:col>
      <xdr:colOff>533400</xdr:colOff>
      <xdr:row>44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52DD6A5-7A56-439B-85E4-A1FBCFCE3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40100" y="4953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22</xdr:col>
      <xdr:colOff>219075</xdr:colOff>
      <xdr:row>1</xdr:row>
      <xdr:rowOff>38100</xdr:rowOff>
    </xdr:from>
    <xdr:to>
      <xdr:col>24</xdr:col>
      <xdr:colOff>190500</xdr:colOff>
      <xdr:row>7</xdr:row>
      <xdr:rowOff>85725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BC1D0D2-F64C-4211-88C9-F40156A76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20775" y="228600"/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24</xdr:col>
      <xdr:colOff>352425</xdr:colOff>
      <xdr:row>0</xdr:row>
      <xdr:rowOff>104775</xdr:rowOff>
    </xdr:from>
    <xdr:to>
      <xdr:col>26</xdr:col>
      <xdr:colOff>304800</xdr:colOff>
      <xdr:row>6</xdr:row>
      <xdr:rowOff>133350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3F2E4EE-2FC0-4DFE-B812-EEE1234DC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173325" y="104775"/>
          <a:ext cx="1171575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21" workbookViewId="0">
      <selection activeCell="B35" sqref="B35:I35"/>
    </sheetView>
  </sheetViews>
  <sheetFormatPr defaultRowHeight="15" x14ac:dyDescent="0.25"/>
  <cols>
    <col min="1" max="1" width="12" customWidth="1"/>
  </cols>
  <sheetData>
    <row r="1" spans="1:15" x14ac:dyDescent="0.25">
      <c r="A1" t="s">
        <v>0</v>
      </c>
    </row>
    <row r="2" spans="1:15" x14ac:dyDescent="0.25">
      <c r="A2" t="s">
        <v>1</v>
      </c>
      <c r="G2" t="s">
        <v>2</v>
      </c>
      <c r="I2" t="s">
        <v>3</v>
      </c>
      <c r="K2" t="s">
        <v>4</v>
      </c>
      <c r="L2" t="s">
        <v>5</v>
      </c>
      <c r="M2" t="s">
        <v>6</v>
      </c>
      <c r="N2" t="s">
        <v>7</v>
      </c>
    </row>
    <row r="3" spans="1:15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5" x14ac:dyDescent="0.25">
      <c r="A4" t="s">
        <v>16</v>
      </c>
      <c r="B4">
        <v>253</v>
      </c>
      <c r="C4">
        <v>118</v>
      </c>
      <c r="D4">
        <v>350</v>
      </c>
      <c r="E4">
        <v>266</v>
      </c>
      <c r="F4">
        <v>130</v>
      </c>
      <c r="G4">
        <v>96</v>
      </c>
      <c r="H4">
        <v>76</v>
      </c>
      <c r="I4">
        <v>95</v>
      </c>
      <c r="K4" t="s">
        <v>17</v>
      </c>
      <c r="L4">
        <v>82.2</v>
      </c>
      <c r="N4" s="18">
        <v>69</v>
      </c>
      <c r="O4">
        <f>SUM(L4-N4)</f>
        <v>13.200000000000003</v>
      </c>
    </row>
    <row r="5" spans="1:15" x14ac:dyDescent="0.25">
      <c r="A5" t="s">
        <v>18</v>
      </c>
      <c r="B5">
        <v>473</v>
      </c>
      <c r="C5">
        <v>448</v>
      </c>
      <c r="D5">
        <v>500</v>
      </c>
      <c r="E5">
        <v>449</v>
      </c>
      <c r="F5">
        <v>233</v>
      </c>
      <c r="G5">
        <v>211</v>
      </c>
      <c r="H5">
        <v>182</v>
      </c>
      <c r="I5">
        <v>137</v>
      </c>
      <c r="K5" t="s">
        <v>19</v>
      </c>
      <c r="L5">
        <v>87.2</v>
      </c>
      <c r="N5" s="18">
        <v>76</v>
      </c>
      <c r="O5">
        <f t="shared" ref="O5:O21" si="0">SUM(L5-N5)</f>
        <v>11.200000000000003</v>
      </c>
    </row>
    <row r="6" spans="1:15" x14ac:dyDescent="0.25">
      <c r="A6" t="s">
        <v>20</v>
      </c>
      <c r="B6">
        <v>505</v>
      </c>
      <c r="C6">
        <v>456</v>
      </c>
      <c r="D6">
        <v>596</v>
      </c>
      <c r="E6">
        <v>434</v>
      </c>
      <c r="F6">
        <v>250</v>
      </c>
      <c r="G6">
        <v>290</v>
      </c>
      <c r="H6">
        <v>216</v>
      </c>
      <c r="I6">
        <v>218</v>
      </c>
      <c r="K6" t="s">
        <v>21</v>
      </c>
      <c r="L6">
        <v>47.8</v>
      </c>
      <c r="N6" s="18">
        <v>57</v>
      </c>
      <c r="O6">
        <f t="shared" si="0"/>
        <v>-9.2000000000000028</v>
      </c>
    </row>
    <row r="7" spans="1:15" x14ac:dyDescent="0.25">
      <c r="A7" t="s">
        <v>22</v>
      </c>
      <c r="B7">
        <v>693</v>
      </c>
      <c r="C7">
        <v>545</v>
      </c>
      <c r="D7">
        <v>765</v>
      </c>
      <c r="E7">
        <v>495</v>
      </c>
      <c r="F7">
        <v>304</v>
      </c>
      <c r="G7">
        <v>307</v>
      </c>
      <c r="H7">
        <v>197</v>
      </c>
      <c r="I7">
        <v>226</v>
      </c>
      <c r="K7" t="s">
        <v>23</v>
      </c>
      <c r="L7">
        <v>46.2</v>
      </c>
      <c r="N7" s="18">
        <v>38</v>
      </c>
      <c r="O7">
        <f t="shared" si="0"/>
        <v>8.2000000000000028</v>
      </c>
    </row>
    <row r="8" spans="1:15" x14ac:dyDescent="0.25">
      <c r="A8" t="s">
        <v>24</v>
      </c>
      <c r="B8">
        <v>510</v>
      </c>
      <c r="C8">
        <v>509</v>
      </c>
      <c r="D8">
        <v>490</v>
      </c>
      <c r="E8">
        <v>338</v>
      </c>
      <c r="F8">
        <v>181</v>
      </c>
      <c r="G8">
        <v>205</v>
      </c>
      <c r="H8">
        <v>274</v>
      </c>
      <c r="I8">
        <v>147</v>
      </c>
      <c r="K8" t="s">
        <v>25</v>
      </c>
      <c r="L8">
        <v>46.2</v>
      </c>
      <c r="N8" s="18">
        <v>83</v>
      </c>
      <c r="O8">
        <f t="shared" si="0"/>
        <v>-36.799999999999997</v>
      </c>
    </row>
    <row r="9" spans="1:15" x14ac:dyDescent="0.25">
      <c r="A9" t="s">
        <v>26</v>
      </c>
      <c r="B9">
        <v>470</v>
      </c>
      <c r="C9">
        <v>494</v>
      </c>
      <c r="D9">
        <v>351</v>
      </c>
      <c r="E9">
        <v>185</v>
      </c>
      <c r="F9">
        <v>179</v>
      </c>
      <c r="G9">
        <v>167</v>
      </c>
      <c r="H9">
        <v>110</v>
      </c>
      <c r="I9">
        <v>97</v>
      </c>
      <c r="K9" t="s">
        <v>27</v>
      </c>
      <c r="L9">
        <v>41.9</v>
      </c>
      <c r="N9" s="18">
        <v>159</v>
      </c>
      <c r="O9">
        <f t="shared" si="0"/>
        <v>-117.1</v>
      </c>
    </row>
    <row r="10" spans="1:15" x14ac:dyDescent="0.25">
      <c r="A10" t="s">
        <v>28</v>
      </c>
      <c r="B10">
        <v>161</v>
      </c>
      <c r="C10">
        <v>174</v>
      </c>
      <c r="D10">
        <v>180</v>
      </c>
      <c r="E10">
        <v>144</v>
      </c>
      <c r="F10">
        <v>83</v>
      </c>
      <c r="G10">
        <v>70</v>
      </c>
      <c r="H10">
        <v>60</v>
      </c>
      <c r="I10">
        <v>68</v>
      </c>
      <c r="K10">
        <v>49</v>
      </c>
      <c r="L10" s="22">
        <v>84</v>
      </c>
      <c r="N10" s="18">
        <v>69</v>
      </c>
      <c r="O10">
        <f>SUM(L10-N10)</f>
        <v>15</v>
      </c>
    </row>
    <row r="11" spans="1:15" x14ac:dyDescent="0.25">
      <c r="A11" t="s">
        <v>29</v>
      </c>
      <c r="B11">
        <v>176</v>
      </c>
      <c r="C11">
        <v>164</v>
      </c>
      <c r="D11">
        <v>200</v>
      </c>
      <c r="E11">
        <v>210</v>
      </c>
      <c r="F11">
        <v>141</v>
      </c>
      <c r="G11">
        <v>145</v>
      </c>
      <c r="H11">
        <v>132</v>
      </c>
      <c r="I11">
        <v>109</v>
      </c>
      <c r="K11">
        <v>67</v>
      </c>
      <c r="L11" s="23">
        <v>80</v>
      </c>
      <c r="N11" s="18">
        <v>76</v>
      </c>
      <c r="O11">
        <f t="shared" ref="O11:O15" si="1">SUM(L11-N11)</f>
        <v>4</v>
      </c>
    </row>
    <row r="12" spans="1:15" x14ac:dyDescent="0.25">
      <c r="A12" t="s">
        <v>30</v>
      </c>
      <c r="B12">
        <v>218</v>
      </c>
      <c r="C12">
        <v>196</v>
      </c>
      <c r="D12">
        <v>241</v>
      </c>
      <c r="E12">
        <v>219</v>
      </c>
      <c r="F12">
        <v>151</v>
      </c>
      <c r="G12">
        <v>173</v>
      </c>
      <c r="H12">
        <v>162</v>
      </c>
      <c r="I12">
        <v>143</v>
      </c>
      <c r="K12">
        <v>49</v>
      </c>
      <c r="L12" s="23">
        <v>56</v>
      </c>
      <c r="N12" s="18">
        <v>57</v>
      </c>
      <c r="O12">
        <f t="shared" si="1"/>
        <v>-1</v>
      </c>
    </row>
    <row r="13" spans="1:15" x14ac:dyDescent="0.25">
      <c r="A13" t="s">
        <v>31</v>
      </c>
      <c r="B13">
        <v>265</v>
      </c>
      <c r="C13">
        <v>216</v>
      </c>
      <c r="D13">
        <v>320</v>
      </c>
      <c r="E13">
        <v>258</v>
      </c>
      <c r="F13">
        <v>179</v>
      </c>
      <c r="G13">
        <v>183</v>
      </c>
      <c r="H13">
        <v>184</v>
      </c>
      <c r="I13">
        <v>181</v>
      </c>
      <c r="K13">
        <v>45</v>
      </c>
      <c r="L13" s="23">
        <v>54</v>
      </c>
      <c r="N13" s="18">
        <v>38</v>
      </c>
      <c r="O13">
        <f t="shared" si="1"/>
        <v>16</v>
      </c>
    </row>
    <row r="14" spans="1:15" x14ac:dyDescent="0.25">
      <c r="A14" t="s">
        <v>32</v>
      </c>
      <c r="B14">
        <v>171</v>
      </c>
      <c r="C14">
        <v>168</v>
      </c>
      <c r="D14">
        <v>194</v>
      </c>
      <c r="E14">
        <v>162</v>
      </c>
      <c r="F14">
        <v>152</v>
      </c>
      <c r="G14">
        <v>140</v>
      </c>
      <c r="H14">
        <v>165</v>
      </c>
      <c r="I14">
        <v>122</v>
      </c>
      <c r="K14">
        <v>46</v>
      </c>
      <c r="L14" s="23">
        <v>81</v>
      </c>
      <c r="N14" s="18">
        <v>83</v>
      </c>
      <c r="O14">
        <f t="shared" si="1"/>
        <v>-2</v>
      </c>
    </row>
    <row r="15" spans="1:15" x14ac:dyDescent="0.25">
      <c r="A15" t="s">
        <v>33</v>
      </c>
      <c r="B15">
        <v>201</v>
      </c>
      <c r="C15">
        <v>195</v>
      </c>
      <c r="D15">
        <v>158</v>
      </c>
      <c r="E15">
        <v>110</v>
      </c>
      <c r="F15">
        <v>108</v>
      </c>
      <c r="G15">
        <v>106</v>
      </c>
      <c r="H15">
        <v>97</v>
      </c>
      <c r="I15">
        <v>81</v>
      </c>
      <c r="K15">
        <v>20</v>
      </c>
      <c r="L15">
        <v>43</v>
      </c>
      <c r="N15" s="18">
        <v>159</v>
      </c>
      <c r="O15">
        <f t="shared" si="1"/>
        <v>-116</v>
      </c>
    </row>
    <row r="16" spans="1:15" x14ac:dyDescent="0.25">
      <c r="A16" s="16" t="s">
        <v>34</v>
      </c>
      <c r="B16" s="16">
        <v>352</v>
      </c>
      <c r="C16" s="16">
        <v>330</v>
      </c>
      <c r="D16" s="16">
        <v>355</v>
      </c>
      <c r="E16" s="16">
        <v>239</v>
      </c>
      <c r="F16" s="16">
        <v>163</v>
      </c>
      <c r="G16" s="16">
        <v>152</v>
      </c>
      <c r="H16" s="16">
        <v>102</v>
      </c>
      <c r="I16" s="16">
        <v>125</v>
      </c>
      <c r="J16" s="16"/>
      <c r="K16" s="16" t="s">
        <v>35</v>
      </c>
      <c r="L16" s="19">
        <v>82.7</v>
      </c>
      <c r="M16" s="16">
        <v>19</v>
      </c>
      <c r="N16" s="18">
        <v>30.4</v>
      </c>
      <c r="O16">
        <f>SUM(L16-N16)</f>
        <v>52.300000000000004</v>
      </c>
    </row>
    <row r="17" spans="1:15" x14ac:dyDescent="0.25">
      <c r="A17" s="16" t="s">
        <v>36</v>
      </c>
      <c r="B17" s="17">
        <v>440</v>
      </c>
      <c r="C17" s="17">
        <v>455</v>
      </c>
      <c r="D17" s="17">
        <v>533</v>
      </c>
      <c r="E17" s="17">
        <v>425</v>
      </c>
      <c r="F17" s="17">
        <v>277</v>
      </c>
      <c r="G17" s="17">
        <v>279</v>
      </c>
      <c r="H17" s="17">
        <v>247</v>
      </c>
      <c r="I17" s="17">
        <v>174</v>
      </c>
      <c r="J17" s="16"/>
      <c r="K17" s="16" t="s">
        <v>37</v>
      </c>
      <c r="L17" s="16">
        <v>91.7</v>
      </c>
      <c r="M17" s="16">
        <v>25</v>
      </c>
      <c r="N17" s="18">
        <v>38</v>
      </c>
      <c r="O17">
        <f t="shared" si="0"/>
        <v>53.7</v>
      </c>
    </row>
    <row r="18" spans="1:15" x14ac:dyDescent="0.25">
      <c r="A18" s="16" t="s">
        <v>38</v>
      </c>
      <c r="B18" s="17">
        <v>593</v>
      </c>
      <c r="C18" s="17">
        <v>397</v>
      </c>
      <c r="D18" s="17">
        <v>470</v>
      </c>
      <c r="E18" s="17">
        <v>421</v>
      </c>
      <c r="F18" s="17">
        <v>226</v>
      </c>
      <c r="G18" s="17">
        <v>259</v>
      </c>
      <c r="H18" s="17">
        <v>212</v>
      </c>
      <c r="I18" s="17">
        <v>237</v>
      </c>
      <c r="J18" s="16"/>
      <c r="K18" s="16" t="s">
        <v>39</v>
      </c>
      <c r="L18" s="16">
        <v>415.8</v>
      </c>
      <c r="M18" s="16">
        <v>18</v>
      </c>
      <c r="N18" s="18">
        <v>43</v>
      </c>
      <c r="O18">
        <f t="shared" si="0"/>
        <v>372.8</v>
      </c>
    </row>
    <row r="19" spans="1:15" x14ac:dyDescent="0.25">
      <c r="A19" s="16" t="s">
        <v>40</v>
      </c>
      <c r="B19" s="16">
        <v>750</v>
      </c>
      <c r="C19" s="16">
        <v>721</v>
      </c>
      <c r="D19" s="16">
        <v>635</v>
      </c>
      <c r="E19" s="16">
        <v>560</v>
      </c>
      <c r="F19" s="16">
        <v>382</v>
      </c>
      <c r="G19" s="16">
        <v>480</v>
      </c>
      <c r="H19" s="16">
        <v>268</v>
      </c>
      <c r="I19" s="16">
        <v>217</v>
      </c>
      <c r="J19" s="16"/>
      <c r="K19" s="16" t="s">
        <v>41</v>
      </c>
      <c r="L19" s="16">
        <v>1293.3</v>
      </c>
      <c r="M19" s="16">
        <v>9</v>
      </c>
      <c r="N19" s="18">
        <v>18.7</v>
      </c>
      <c r="O19">
        <f t="shared" si="0"/>
        <v>1274.5999999999999</v>
      </c>
    </row>
    <row r="20" spans="1:15" x14ac:dyDescent="0.25">
      <c r="A20" s="16" t="s">
        <v>42</v>
      </c>
      <c r="B20" s="16">
        <v>682</v>
      </c>
      <c r="C20" s="16">
        <v>442</v>
      </c>
      <c r="D20" s="16">
        <v>533</v>
      </c>
      <c r="E20" s="16">
        <v>288</v>
      </c>
      <c r="F20" s="16">
        <v>295</v>
      </c>
      <c r="G20" s="16">
        <v>228</v>
      </c>
      <c r="H20" s="16">
        <v>174</v>
      </c>
      <c r="I20" s="16">
        <v>140</v>
      </c>
      <c r="J20" s="16"/>
      <c r="K20" s="16" t="s">
        <v>43</v>
      </c>
      <c r="L20" s="16">
        <v>854.9</v>
      </c>
      <c r="M20" s="16">
        <v>33</v>
      </c>
      <c r="N20" s="18">
        <v>66</v>
      </c>
      <c r="O20">
        <f t="shared" si="0"/>
        <v>788.9</v>
      </c>
    </row>
    <row r="21" spans="1:15" x14ac:dyDescent="0.25">
      <c r="A21" s="16" t="s">
        <v>44</v>
      </c>
      <c r="B21" s="16">
        <v>402</v>
      </c>
      <c r="C21" s="16">
        <v>415</v>
      </c>
      <c r="D21" s="16">
        <v>460</v>
      </c>
      <c r="E21" s="16">
        <v>260</v>
      </c>
      <c r="F21" s="16">
        <v>131</v>
      </c>
      <c r="G21" s="16">
        <v>134</v>
      </c>
      <c r="H21" s="16">
        <v>116</v>
      </c>
      <c r="I21" s="16">
        <v>143</v>
      </c>
      <c r="J21" s="16"/>
      <c r="K21" s="16" t="s">
        <v>45</v>
      </c>
      <c r="L21" s="16">
        <v>42.3</v>
      </c>
      <c r="M21" s="16">
        <v>37</v>
      </c>
      <c r="N21" s="18">
        <v>106</v>
      </c>
      <c r="O21">
        <f t="shared" si="0"/>
        <v>-63.7</v>
      </c>
    </row>
    <row r="22" spans="1:15" x14ac:dyDescent="0.25">
      <c r="A22" s="16" t="s">
        <v>46</v>
      </c>
      <c r="B22" s="16">
        <v>155</v>
      </c>
      <c r="C22" s="16">
        <v>151</v>
      </c>
      <c r="D22" s="16">
        <v>147</v>
      </c>
      <c r="E22" s="16">
        <v>118</v>
      </c>
      <c r="F22" s="16">
        <v>90</v>
      </c>
      <c r="G22" s="16">
        <v>95</v>
      </c>
      <c r="H22" s="16">
        <v>97</v>
      </c>
      <c r="I22" s="16">
        <v>85</v>
      </c>
      <c r="J22" s="16"/>
      <c r="K22" s="16">
        <v>34</v>
      </c>
      <c r="L22" s="20">
        <v>57</v>
      </c>
      <c r="M22" s="16"/>
      <c r="N22" s="18">
        <v>30.4</v>
      </c>
      <c r="O22">
        <f>SUM(L22-N22)</f>
        <v>26.6</v>
      </c>
    </row>
    <row r="23" spans="1:15" x14ac:dyDescent="0.25">
      <c r="A23" s="16" t="s">
        <v>47</v>
      </c>
      <c r="B23" s="16">
        <v>175</v>
      </c>
      <c r="C23" s="16">
        <v>182</v>
      </c>
      <c r="D23" s="16">
        <v>220</v>
      </c>
      <c r="E23" s="16">
        <v>207</v>
      </c>
      <c r="F23" s="16">
        <v>147</v>
      </c>
      <c r="G23" s="16">
        <v>158</v>
      </c>
      <c r="H23" s="16">
        <v>170</v>
      </c>
      <c r="I23" s="16">
        <v>130</v>
      </c>
      <c r="J23" s="16"/>
      <c r="K23" s="16">
        <v>54</v>
      </c>
      <c r="L23" s="20">
        <v>61</v>
      </c>
      <c r="M23" s="16"/>
      <c r="N23" s="18">
        <v>38</v>
      </c>
      <c r="O23">
        <f t="shared" ref="O23:O27" si="2">SUM(L23-N23)</f>
        <v>23</v>
      </c>
    </row>
    <row r="24" spans="1:15" x14ac:dyDescent="0.25">
      <c r="A24" s="16" t="s">
        <v>48</v>
      </c>
      <c r="B24" s="16">
        <v>203</v>
      </c>
      <c r="C24" s="16">
        <v>165</v>
      </c>
      <c r="D24" s="16">
        <v>190</v>
      </c>
      <c r="E24" s="16">
        <v>205</v>
      </c>
      <c r="F24" s="16">
        <v>130</v>
      </c>
      <c r="G24" s="16">
        <v>152</v>
      </c>
      <c r="H24" s="16">
        <v>152</v>
      </c>
      <c r="I24" s="16">
        <v>158</v>
      </c>
      <c r="J24" s="16"/>
      <c r="K24" s="16">
        <v>52</v>
      </c>
      <c r="L24" s="21">
        <v>59</v>
      </c>
      <c r="M24" s="16"/>
      <c r="N24" s="18">
        <v>43</v>
      </c>
      <c r="O24">
        <f t="shared" si="2"/>
        <v>16</v>
      </c>
    </row>
    <row r="25" spans="1:15" x14ac:dyDescent="0.25">
      <c r="A25" s="16" t="s">
        <v>49</v>
      </c>
      <c r="B25" s="16">
        <v>300</v>
      </c>
      <c r="C25" s="16">
        <v>276</v>
      </c>
      <c r="D25" s="16">
        <v>253</v>
      </c>
      <c r="E25" s="16">
        <v>228</v>
      </c>
      <c r="F25" s="16">
        <v>200</v>
      </c>
      <c r="G25" s="16">
        <v>264</v>
      </c>
      <c r="H25" s="16">
        <v>213</v>
      </c>
      <c r="I25" s="16">
        <v>188</v>
      </c>
      <c r="J25" s="16"/>
      <c r="K25" s="16">
        <v>15</v>
      </c>
      <c r="L25" s="20">
        <v>51</v>
      </c>
      <c r="M25" s="16"/>
      <c r="N25" s="18">
        <v>18.7</v>
      </c>
      <c r="O25">
        <f t="shared" si="2"/>
        <v>32.299999999999997</v>
      </c>
    </row>
    <row r="26" spans="1:15" x14ac:dyDescent="0.25">
      <c r="A26" s="16" t="s">
        <v>50</v>
      </c>
      <c r="B26" s="16">
        <v>231</v>
      </c>
      <c r="C26" s="16">
        <v>180</v>
      </c>
      <c r="D26" s="16">
        <v>210</v>
      </c>
      <c r="E26" s="16">
        <v>120</v>
      </c>
      <c r="F26" s="16">
        <v>135</v>
      </c>
      <c r="G26" s="16">
        <v>134</v>
      </c>
      <c r="H26" s="16">
        <v>138</v>
      </c>
      <c r="I26" s="16">
        <v>109</v>
      </c>
      <c r="J26" s="16"/>
      <c r="K26" s="16">
        <v>19</v>
      </c>
      <c r="L26" s="20">
        <v>74</v>
      </c>
      <c r="M26" s="16"/>
      <c r="N26" s="18">
        <v>66</v>
      </c>
      <c r="O26">
        <f t="shared" si="2"/>
        <v>8</v>
      </c>
    </row>
    <row r="27" spans="1:15" x14ac:dyDescent="0.25">
      <c r="A27" s="16" t="s">
        <v>51</v>
      </c>
      <c r="B27" s="16">
        <v>166</v>
      </c>
      <c r="C27" s="16">
        <v>163</v>
      </c>
      <c r="D27" s="16">
        <v>190</v>
      </c>
      <c r="E27" s="16">
        <v>128</v>
      </c>
      <c r="F27" s="16">
        <v>102</v>
      </c>
      <c r="G27" s="16">
        <v>97</v>
      </c>
      <c r="H27" s="16">
        <v>105</v>
      </c>
      <c r="I27" s="16">
        <v>115</v>
      </c>
      <c r="J27" s="16"/>
      <c r="K27" s="16">
        <v>35</v>
      </c>
      <c r="L27" s="16">
        <v>42</v>
      </c>
      <c r="M27" s="16"/>
      <c r="N27" s="18">
        <v>106</v>
      </c>
      <c r="O27">
        <f t="shared" si="2"/>
        <v>-64</v>
      </c>
    </row>
    <row r="28" spans="1:15" x14ac:dyDescent="0.25">
      <c r="A28" t="s">
        <v>52</v>
      </c>
      <c r="B28">
        <v>100</v>
      </c>
      <c r="C28">
        <v>90</v>
      </c>
      <c r="D28">
        <v>70</v>
      </c>
      <c r="E28">
        <v>60</v>
      </c>
      <c r="F28">
        <v>50</v>
      </c>
      <c r="G28">
        <v>0</v>
      </c>
      <c r="H28">
        <v>0</v>
      </c>
      <c r="I28">
        <v>0</v>
      </c>
      <c r="K28" t="s">
        <v>53</v>
      </c>
      <c r="L28" t="s">
        <v>54</v>
      </c>
    </row>
    <row r="29" spans="1:15" x14ac:dyDescent="0.25">
      <c r="A29" t="s">
        <v>55</v>
      </c>
      <c r="B29">
        <v>100</v>
      </c>
      <c r="C29">
        <v>70</v>
      </c>
      <c r="D29">
        <v>60</v>
      </c>
      <c r="E29">
        <v>50</v>
      </c>
      <c r="F29">
        <v>40</v>
      </c>
      <c r="G29">
        <v>30</v>
      </c>
      <c r="H29">
        <v>0</v>
      </c>
      <c r="I29">
        <v>0</v>
      </c>
      <c r="K29">
        <v>101</v>
      </c>
      <c r="L29">
        <v>4384</v>
      </c>
    </row>
    <row r="30" spans="1:15" x14ac:dyDescent="0.25">
      <c r="A30" t="s">
        <v>56</v>
      </c>
      <c r="B30">
        <v>100</v>
      </c>
      <c r="C30">
        <v>70</v>
      </c>
      <c r="D30">
        <v>60</v>
      </c>
      <c r="E30">
        <v>50</v>
      </c>
      <c r="F30">
        <v>40</v>
      </c>
      <c r="G30">
        <v>20</v>
      </c>
      <c r="H30">
        <v>0</v>
      </c>
      <c r="I30">
        <v>0</v>
      </c>
      <c r="K30">
        <v>67</v>
      </c>
      <c r="L30">
        <v>1818</v>
      </c>
    </row>
    <row r="31" spans="1:15" x14ac:dyDescent="0.25">
      <c r="A31" t="s">
        <v>57</v>
      </c>
      <c r="B31">
        <v>100</v>
      </c>
      <c r="C31">
        <v>70</v>
      </c>
      <c r="D31">
        <v>60</v>
      </c>
      <c r="E31">
        <v>30</v>
      </c>
      <c r="F31">
        <v>20</v>
      </c>
      <c r="G31">
        <v>0</v>
      </c>
      <c r="H31">
        <v>0</v>
      </c>
      <c r="I31">
        <v>0</v>
      </c>
      <c r="K31">
        <v>23</v>
      </c>
      <c r="L31">
        <v>145</v>
      </c>
      <c r="M31">
        <v>150</v>
      </c>
    </row>
    <row r="32" spans="1:15" x14ac:dyDescent="0.25">
      <c r="A32" t="s">
        <v>58</v>
      </c>
      <c r="B32">
        <v>100</v>
      </c>
      <c r="C32">
        <v>90</v>
      </c>
      <c r="D32">
        <v>70</v>
      </c>
      <c r="E32">
        <v>70</v>
      </c>
      <c r="F32">
        <v>50</v>
      </c>
      <c r="G32">
        <v>20</v>
      </c>
      <c r="H32">
        <v>0</v>
      </c>
      <c r="I32">
        <v>0</v>
      </c>
      <c r="K32">
        <v>84</v>
      </c>
      <c r="L32">
        <v>598</v>
      </c>
      <c r="M32">
        <v>150</v>
      </c>
    </row>
    <row r="33" spans="1:13" x14ac:dyDescent="0.25">
      <c r="A33" t="s">
        <v>59</v>
      </c>
      <c r="B33">
        <v>100</v>
      </c>
      <c r="C33">
        <v>90</v>
      </c>
      <c r="D33">
        <v>80</v>
      </c>
      <c r="E33">
        <v>70</v>
      </c>
      <c r="F33">
        <v>50</v>
      </c>
      <c r="G33">
        <v>0</v>
      </c>
      <c r="H33">
        <v>0</v>
      </c>
      <c r="I33">
        <v>0</v>
      </c>
      <c r="K33">
        <v>71</v>
      </c>
      <c r="L33">
        <v>189</v>
      </c>
      <c r="M33">
        <v>100</v>
      </c>
    </row>
    <row r="34" spans="1:13" x14ac:dyDescent="0.25">
      <c r="A34" t="s">
        <v>60</v>
      </c>
      <c r="B34" s="16">
        <v>100</v>
      </c>
      <c r="C34" s="16">
        <v>80</v>
      </c>
      <c r="D34" s="16">
        <v>70</v>
      </c>
      <c r="E34" s="16">
        <v>40</v>
      </c>
      <c r="F34" s="16">
        <v>30</v>
      </c>
      <c r="G34" s="16">
        <v>0</v>
      </c>
      <c r="H34" s="16">
        <v>0</v>
      </c>
      <c r="I34" s="16">
        <v>0</v>
      </c>
      <c r="K34" s="16">
        <v>34</v>
      </c>
      <c r="L34" s="16">
        <v>187</v>
      </c>
      <c r="M34" s="16">
        <v>100</v>
      </c>
    </row>
    <row r="35" spans="1:13" x14ac:dyDescent="0.25">
      <c r="A35" t="s">
        <v>61</v>
      </c>
      <c r="B35" s="16">
        <v>100</v>
      </c>
      <c r="C35" s="16">
        <v>60</v>
      </c>
      <c r="D35" s="16">
        <v>50</v>
      </c>
      <c r="E35" s="16">
        <v>40</v>
      </c>
      <c r="F35" s="16">
        <v>30</v>
      </c>
      <c r="G35" s="16">
        <v>20</v>
      </c>
      <c r="H35" s="16">
        <v>0</v>
      </c>
      <c r="I35" s="16">
        <v>0</v>
      </c>
      <c r="K35" s="16">
        <v>53</v>
      </c>
      <c r="L35" s="16">
        <v>4214</v>
      </c>
      <c r="M35" s="16">
        <v>150</v>
      </c>
    </row>
    <row r="36" spans="1:13" x14ac:dyDescent="0.25">
      <c r="A36" t="s">
        <v>62</v>
      </c>
      <c r="B36" s="16">
        <v>100</v>
      </c>
      <c r="C36" s="16">
        <v>60</v>
      </c>
      <c r="D36" s="16">
        <v>50</v>
      </c>
      <c r="E36" s="16">
        <v>40</v>
      </c>
      <c r="F36" s="16">
        <v>30</v>
      </c>
      <c r="G36" s="16">
        <v>20</v>
      </c>
      <c r="H36" s="16">
        <v>0</v>
      </c>
      <c r="I36" s="16">
        <v>0</v>
      </c>
      <c r="K36" s="16">
        <v>53</v>
      </c>
      <c r="L36" s="16">
        <v>4214</v>
      </c>
      <c r="M36" s="16">
        <v>150</v>
      </c>
    </row>
    <row r="37" spans="1:13" x14ac:dyDescent="0.25">
      <c r="A37" t="s">
        <v>63</v>
      </c>
      <c r="B37" s="16">
        <v>100</v>
      </c>
      <c r="C37" s="16">
        <v>60</v>
      </c>
      <c r="D37" s="16">
        <v>50</v>
      </c>
      <c r="E37" s="16">
        <v>20</v>
      </c>
      <c r="F37" s="16">
        <v>10</v>
      </c>
      <c r="G37" s="16">
        <v>0</v>
      </c>
      <c r="H37" s="16">
        <v>0</v>
      </c>
      <c r="I37" s="16">
        <v>0</v>
      </c>
      <c r="K37" s="16">
        <v>15</v>
      </c>
      <c r="L37" s="16">
        <v>95</v>
      </c>
      <c r="M37" s="16">
        <v>150</v>
      </c>
    </row>
    <row r="38" spans="1:13" x14ac:dyDescent="0.25">
      <c r="A38" t="s">
        <v>64</v>
      </c>
      <c r="B38" s="16">
        <v>100</v>
      </c>
      <c r="C38" s="16">
        <v>90</v>
      </c>
      <c r="D38" s="16">
        <v>80</v>
      </c>
      <c r="E38" s="16">
        <v>70</v>
      </c>
      <c r="F38" s="16">
        <v>60</v>
      </c>
      <c r="G38" s="16">
        <v>20</v>
      </c>
      <c r="H38" s="16">
        <v>0</v>
      </c>
      <c r="I38" s="16">
        <v>0</v>
      </c>
      <c r="K38" s="16">
        <v>43</v>
      </c>
      <c r="L38" s="16">
        <v>411</v>
      </c>
      <c r="M38" s="16">
        <v>90</v>
      </c>
    </row>
    <row r="39" spans="1:13" x14ac:dyDescent="0.25">
      <c r="A39" t="s">
        <v>65</v>
      </c>
      <c r="B39" s="16">
        <v>100</v>
      </c>
      <c r="C39" s="16">
        <v>90</v>
      </c>
      <c r="D39" s="16">
        <v>80</v>
      </c>
      <c r="E39" s="16">
        <v>70</v>
      </c>
      <c r="F39" s="16">
        <v>50</v>
      </c>
      <c r="G39" s="16">
        <v>0</v>
      </c>
      <c r="H39" s="16">
        <v>0</v>
      </c>
      <c r="I39" s="16">
        <v>0</v>
      </c>
      <c r="K39" s="16">
        <v>71</v>
      </c>
      <c r="L39" s="16">
        <v>189</v>
      </c>
      <c r="M39" s="16">
        <v>100</v>
      </c>
    </row>
    <row r="40" spans="1:13" x14ac:dyDescent="0.25">
      <c r="B40" s="2"/>
      <c r="C40" s="2"/>
      <c r="D40" s="2"/>
      <c r="E40" s="2"/>
      <c r="F40" s="2"/>
      <c r="G40" s="2"/>
      <c r="H40" s="2"/>
      <c r="I40" s="2"/>
    </row>
    <row r="41" spans="1:13" x14ac:dyDescent="0.25">
      <c r="B41" s="2"/>
      <c r="C41" s="2"/>
      <c r="D41" s="2"/>
      <c r="E41" s="2"/>
      <c r="F41" s="2"/>
      <c r="G41" s="2"/>
      <c r="H41" s="2"/>
      <c r="I41" s="2"/>
    </row>
    <row r="48" spans="1:13" x14ac:dyDescent="0.25">
      <c r="A48" s="6"/>
    </row>
    <row r="57" spans="1:9" x14ac:dyDescent="0.25">
      <c r="A57" s="1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1"/>
      <c r="B58" s="2"/>
      <c r="C58" s="2"/>
      <c r="D58" s="2"/>
      <c r="E58" s="2"/>
      <c r="F58" s="2"/>
      <c r="G58" s="2"/>
      <c r="H58" s="2"/>
      <c r="I58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topLeftCell="A11" workbookViewId="0">
      <selection activeCell="O24" sqref="O24"/>
    </sheetView>
  </sheetViews>
  <sheetFormatPr defaultRowHeight="15" x14ac:dyDescent="0.25"/>
  <cols>
    <col min="1" max="1" width="9.7109375" customWidth="1"/>
    <col min="4" max="4" width="9.28515625" bestFit="1" customWidth="1"/>
  </cols>
  <sheetData>
    <row r="2" spans="2:12" x14ac:dyDescent="0.25">
      <c r="C2" t="s">
        <v>66</v>
      </c>
      <c r="F2" t="s">
        <v>67</v>
      </c>
    </row>
    <row r="3" spans="2:12" x14ac:dyDescent="0.25">
      <c r="C3" s="3" t="s">
        <v>68</v>
      </c>
      <c r="D3" s="3" t="s">
        <v>69</v>
      </c>
      <c r="E3" s="3"/>
    </row>
    <row r="4" spans="2:12" x14ac:dyDescent="0.25">
      <c r="B4" t="s">
        <v>70</v>
      </c>
      <c r="C4" s="3"/>
      <c r="D4" s="3">
        <v>20.399999999999999</v>
      </c>
      <c r="E4" s="3"/>
    </row>
    <row r="5" spans="2:12" x14ac:dyDescent="0.25">
      <c r="B5" t="s">
        <v>71</v>
      </c>
      <c r="C5" s="3">
        <v>14.3</v>
      </c>
      <c r="D5" s="3">
        <v>293</v>
      </c>
      <c r="E5" s="3"/>
      <c r="F5" s="3">
        <v>30.4</v>
      </c>
      <c r="G5" s="3">
        <v>185.5</v>
      </c>
    </row>
    <row r="6" spans="2:12" x14ac:dyDescent="0.25">
      <c r="B6" t="s">
        <v>72</v>
      </c>
      <c r="C6" s="3">
        <v>25.7</v>
      </c>
      <c r="D6" s="3" t="s">
        <v>73</v>
      </c>
      <c r="E6" s="3"/>
      <c r="F6" s="3">
        <v>39.1</v>
      </c>
      <c r="G6" s="3">
        <v>44.6</v>
      </c>
    </row>
    <row r="7" spans="2:12" x14ac:dyDescent="0.25">
      <c r="B7" t="s">
        <v>74</v>
      </c>
      <c r="C7" s="3">
        <v>3.46</v>
      </c>
      <c r="D7" s="3">
        <v>24.8</v>
      </c>
      <c r="E7" s="3"/>
      <c r="F7" s="3">
        <v>19.399999999999999</v>
      </c>
      <c r="G7" s="3">
        <v>39.700000000000003</v>
      </c>
    </row>
    <row r="8" spans="2:12" x14ac:dyDescent="0.25">
      <c r="B8" t="s">
        <v>75</v>
      </c>
      <c r="C8" s="3" t="s">
        <v>76</v>
      </c>
      <c r="D8" s="3" t="s">
        <v>77</v>
      </c>
      <c r="E8" s="3"/>
      <c r="F8" s="3" t="s">
        <v>78</v>
      </c>
      <c r="G8" s="3" t="s">
        <v>79</v>
      </c>
    </row>
    <row r="9" spans="2:12" x14ac:dyDescent="0.25">
      <c r="B9" t="s">
        <v>80</v>
      </c>
      <c r="C9" s="3"/>
      <c r="D9" s="3"/>
      <c r="E9" s="3"/>
    </row>
    <row r="12" spans="2:12" x14ac:dyDescent="0.25">
      <c r="B12" t="s">
        <v>81</v>
      </c>
      <c r="H12" s="4">
        <v>0.9</v>
      </c>
    </row>
    <row r="13" spans="2:12" x14ac:dyDescent="0.25">
      <c r="C13" t="s">
        <v>82</v>
      </c>
      <c r="D13" t="s">
        <v>83</v>
      </c>
      <c r="E13" t="s">
        <v>84</v>
      </c>
      <c r="F13" t="s">
        <v>85</v>
      </c>
      <c r="G13" t="s">
        <v>86</v>
      </c>
      <c r="H13" t="s">
        <v>6</v>
      </c>
      <c r="J13" t="s">
        <v>87</v>
      </c>
    </row>
    <row r="14" spans="2:12" x14ac:dyDescent="0.25">
      <c r="B14" t="s">
        <v>70</v>
      </c>
      <c r="C14" s="3">
        <v>20.399999999999999</v>
      </c>
      <c r="D14" s="9"/>
      <c r="E14" s="10">
        <v>30.4</v>
      </c>
      <c r="F14" s="11"/>
      <c r="G14" s="11"/>
      <c r="H14" s="5" t="s">
        <v>88</v>
      </c>
      <c r="I14">
        <v>3</v>
      </c>
      <c r="J14" t="s">
        <v>89</v>
      </c>
      <c r="L14" t="s">
        <v>90</v>
      </c>
    </row>
    <row r="15" spans="2:12" x14ac:dyDescent="0.25">
      <c r="B15" t="s">
        <v>71</v>
      </c>
      <c r="C15" s="3">
        <v>293</v>
      </c>
      <c r="D15" s="9"/>
      <c r="E15" s="9">
        <v>46.4</v>
      </c>
      <c r="F15" s="11"/>
      <c r="G15" s="11"/>
      <c r="H15" s="5">
        <v>38</v>
      </c>
      <c r="I15">
        <v>4</v>
      </c>
      <c r="J15" t="s">
        <v>91</v>
      </c>
    </row>
    <row r="16" spans="2:12" x14ac:dyDescent="0.25">
      <c r="B16" t="s">
        <v>72</v>
      </c>
      <c r="C16" s="3">
        <v>66.900000000000006</v>
      </c>
      <c r="D16" s="9">
        <v>54</v>
      </c>
      <c r="E16" s="9">
        <v>70</v>
      </c>
      <c r="F16" s="11"/>
      <c r="G16" s="11"/>
      <c r="H16" s="5" t="s">
        <v>92</v>
      </c>
      <c r="I16">
        <v>2</v>
      </c>
    </row>
    <row r="17" spans="1:15" x14ac:dyDescent="0.25">
      <c r="B17" t="s">
        <v>74</v>
      </c>
      <c r="C17" s="3">
        <v>24.8</v>
      </c>
      <c r="D17" s="9">
        <v>2011</v>
      </c>
      <c r="E17" s="9">
        <v>18.7</v>
      </c>
      <c r="F17" s="11"/>
      <c r="G17" s="11"/>
      <c r="H17" s="8" t="s">
        <v>93</v>
      </c>
      <c r="I17">
        <v>1</v>
      </c>
    </row>
    <row r="18" spans="1:15" x14ac:dyDescent="0.25">
      <c r="B18" t="s">
        <v>75</v>
      </c>
      <c r="C18" s="3">
        <v>119</v>
      </c>
      <c r="D18" s="9">
        <v>412250</v>
      </c>
      <c r="E18" s="9">
        <v>71.099999999999994</v>
      </c>
      <c r="F18" s="11"/>
      <c r="G18" s="11"/>
      <c r="H18" s="5" t="s">
        <v>92</v>
      </c>
      <c r="I18">
        <v>5</v>
      </c>
    </row>
    <row r="19" spans="1:15" x14ac:dyDescent="0.25">
      <c r="B19" t="s">
        <v>80</v>
      </c>
      <c r="C19" s="7">
        <v>107</v>
      </c>
      <c r="D19" s="9"/>
      <c r="E19" s="9">
        <v>106</v>
      </c>
      <c r="F19" s="11"/>
      <c r="G19" s="11"/>
      <c r="H19" s="5" t="s">
        <v>94</v>
      </c>
      <c r="I19">
        <v>6</v>
      </c>
    </row>
    <row r="22" spans="1:15" x14ac:dyDescent="0.25">
      <c r="B22" s="4" t="s">
        <v>95</v>
      </c>
      <c r="C22" s="12" t="s">
        <v>96</v>
      </c>
      <c r="D22" t="s">
        <v>1</v>
      </c>
      <c r="E22" t="s">
        <v>97</v>
      </c>
      <c r="F22" t="s">
        <v>98</v>
      </c>
      <c r="G22" t="s">
        <v>99</v>
      </c>
      <c r="I22" s="4" t="s">
        <v>100</v>
      </c>
      <c r="J22" s="12" t="s">
        <v>96</v>
      </c>
      <c r="K22" t="s">
        <v>1</v>
      </c>
      <c r="L22" t="s">
        <v>97</v>
      </c>
      <c r="M22" t="s">
        <v>98</v>
      </c>
      <c r="N22" t="s">
        <v>99</v>
      </c>
    </row>
    <row r="23" spans="1:15" x14ac:dyDescent="0.25">
      <c r="A23" t="s">
        <v>101</v>
      </c>
      <c r="B23" t="s">
        <v>70</v>
      </c>
      <c r="C23">
        <v>20.399999999999999</v>
      </c>
      <c r="D23">
        <v>21</v>
      </c>
      <c r="E23" s="14">
        <v>30.4</v>
      </c>
      <c r="F23">
        <v>15</v>
      </c>
      <c r="G23" t="s">
        <v>88</v>
      </c>
      <c r="I23" t="s">
        <v>70</v>
      </c>
      <c r="J23" s="14">
        <v>67</v>
      </c>
      <c r="K23" s="14">
        <v>67</v>
      </c>
      <c r="L23" s="14">
        <v>69</v>
      </c>
      <c r="M23">
        <v>33</v>
      </c>
      <c r="N23" t="s">
        <v>102</v>
      </c>
      <c r="O23" t="s">
        <v>103</v>
      </c>
    </row>
    <row r="24" spans="1:15" x14ac:dyDescent="0.25">
      <c r="B24" t="s">
        <v>71</v>
      </c>
      <c r="C24">
        <v>293</v>
      </c>
      <c r="D24">
        <v>69.2</v>
      </c>
      <c r="E24" s="15">
        <v>38</v>
      </c>
      <c r="F24">
        <v>54</v>
      </c>
      <c r="G24" s="3">
        <v>38</v>
      </c>
      <c r="I24" t="s">
        <v>71</v>
      </c>
      <c r="J24">
        <v>186</v>
      </c>
      <c r="K24">
        <v>184</v>
      </c>
      <c r="L24" s="14">
        <v>76</v>
      </c>
      <c r="M24">
        <v>12</v>
      </c>
      <c r="N24" s="3" t="s">
        <v>104</v>
      </c>
    </row>
    <row r="25" spans="1:15" x14ac:dyDescent="0.25">
      <c r="B25" t="s">
        <v>72</v>
      </c>
      <c r="C25">
        <v>66.900000000000006</v>
      </c>
      <c r="D25">
        <v>69</v>
      </c>
      <c r="E25" s="14">
        <v>43</v>
      </c>
      <c r="F25">
        <v>54</v>
      </c>
      <c r="G25" t="s">
        <v>92</v>
      </c>
      <c r="I25" t="s">
        <v>72</v>
      </c>
      <c r="J25" s="14">
        <v>45</v>
      </c>
      <c r="K25" s="14">
        <v>57</v>
      </c>
      <c r="L25" s="14">
        <v>57</v>
      </c>
      <c r="M25">
        <v>54</v>
      </c>
      <c r="N25" s="3">
        <v>75</v>
      </c>
    </row>
    <row r="26" spans="1:15" x14ac:dyDescent="0.25">
      <c r="B26" t="s">
        <v>74</v>
      </c>
      <c r="C26">
        <v>24.8</v>
      </c>
      <c r="D26">
        <v>46</v>
      </c>
      <c r="E26" s="14">
        <v>18.7</v>
      </c>
      <c r="F26">
        <v>15</v>
      </c>
      <c r="G26" s="13" t="s">
        <v>93</v>
      </c>
      <c r="I26" t="s">
        <v>74</v>
      </c>
      <c r="J26" s="14">
        <v>40</v>
      </c>
      <c r="K26" s="14">
        <v>42</v>
      </c>
      <c r="L26" s="14">
        <v>38</v>
      </c>
      <c r="M26">
        <v>15</v>
      </c>
      <c r="N26" s="3">
        <v>38</v>
      </c>
    </row>
    <row r="27" spans="1:15" x14ac:dyDescent="0.25">
      <c r="B27" t="s">
        <v>75</v>
      </c>
      <c r="C27">
        <v>119</v>
      </c>
      <c r="D27">
        <v>108</v>
      </c>
      <c r="E27" s="14">
        <v>66</v>
      </c>
      <c r="F27">
        <v>162</v>
      </c>
      <c r="G27" t="s">
        <v>92</v>
      </c>
      <c r="I27" t="s">
        <v>75</v>
      </c>
      <c r="J27">
        <v>67</v>
      </c>
      <c r="K27">
        <v>67</v>
      </c>
      <c r="L27" s="14">
        <v>83</v>
      </c>
      <c r="M27">
        <v>54</v>
      </c>
      <c r="N27" t="s">
        <v>105</v>
      </c>
    </row>
    <row r="28" spans="1:15" x14ac:dyDescent="0.25">
      <c r="B28" t="s">
        <v>80</v>
      </c>
      <c r="C28">
        <v>44.9</v>
      </c>
      <c r="D28">
        <v>107</v>
      </c>
      <c r="E28" s="14">
        <v>106</v>
      </c>
      <c r="F28">
        <v>66</v>
      </c>
      <c r="G28" t="s">
        <v>94</v>
      </c>
      <c r="I28" t="s">
        <v>80</v>
      </c>
      <c r="J28" s="14">
        <v>111</v>
      </c>
      <c r="K28">
        <v>170</v>
      </c>
      <c r="L28" s="14">
        <v>159</v>
      </c>
      <c r="M28">
        <v>50</v>
      </c>
      <c r="N28" t="s">
        <v>106</v>
      </c>
      <c r="O28" t="s">
        <v>87</v>
      </c>
    </row>
    <row r="31" spans="1:15" x14ac:dyDescent="0.25">
      <c r="B31" s="4" t="s">
        <v>95</v>
      </c>
      <c r="C31" s="12" t="s">
        <v>107</v>
      </c>
      <c r="D31" t="s">
        <v>108</v>
      </c>
      <c r="E31" t="s">
        <v>97</v>
      </c>
      <c r="F31" t="s">
        <v>98</v>
      </c>
      <c r="G31" t="s">
        <v>99</v>
      </c>
      <c r="I31" s="4" t="s">
        <v>95</v>
      </c>
      <c r="J31" s="12" t="s">
        <v>107</v>
      </c>
      <c r="K31" t="s">
        <v>108</v>
      </c>
      <c r="L31" t="s">
        <v>97</v>
      </c>
      <c r="M31" t="s">
        <v>98</v>
      </c>
      <c r="N31" t="s">
        <v>99</v>
      </c>
    </row>
    <row r="32" spans="1:15" x14ac:dyDescent="0.25">
      <c r="B32" t="s">
        <v>70</v>
      </c>
      <c r="C32">
        <v>148</v>
      </c>
      <c r="D32">
        <v>54</v>
      </c>
      <c r="G32" t="s">
        <v>88</v>
      </c>
      <c r="I32" t="s">
        <v>70</v>
      </c>
      <c r="J32">
        <v>14</v>
      </c>
      <c r="K32">
        <v>12</v>
      </c>
      <c r="N32" t="s">
        <v>102</v>
      </c>
    </row>
    <row r="33" spans="2:14" x14ac:dyDescent="0.25">
      <c r="B33" t="s">
        <v>71</v>
      </c>
      <c r="C33">
        <v>58000</v>
      </c>
      <c r="D33">
        <v>421000</v>
      </c>
      <c r="G33" s="3">
        <v>38</v>
      </c>
      <c r="I33" t="s">
        <v>71</v>
      </c>
      <c r="J33">
        <v>807</v>
      </c>
      <c r="K33">
        <v>807</v>
      </c>
      <c r="N33" s="3" t="s">
        <v>104</v>
      </c>
    </row>
    <row r="34" spans="2:14" x14ac:dyDescent="0.25">
      <c r="B34" t="s">
        <v>72</v>
      </c>
      <c r="C34" s="15">
        <v>54</v>
      </c>
      <c r="D34">
        <v>50</v>
      </c>
      <c r="G34" t="s">
        <v>92</v>
      </c>
      <c r="I34" t="s">
        <v>72</v>
      </c>
      <c r="J34">
        <v>49</v>
      </c>
      <c r="K34" s="14">
        <v>62</v>
      </c>
      <c r="N34" s="3">
        <v>75</v>
      </c>
    </row>
    <row r="35" spans="2:14" x14ac:dyDescent="0.25">
      <c r="B35" t="s">
        <v>74</v>
      </c>
      <c r="C35">
        <v>2011</v>
      </c>
      <c r="D35">
        <v>1833</v>
      </c>
      <c r="G35" s="13" t="s">
        <v>93</v>
      </c>
      <c r="I35" t="s">
        <v>74</v>
      </c>
      <c r="J35">
        <v>88</v>
      </c>
      <c r="K35">
        <v>78</v>
      </c>
      <c r="N35" s="3">
        <v>38</v>
      </c>
    </row>
    <row r="36" spans="2:14" x14ac:dyDescent="0.25">
      <c r="B36" t="s">
        <v>75</v>
      </c>
      <c r="C36">
        <v>412250</v>
      </c>
      <c r="D36" t="s">
        <v>109</v>
      </c>
      <c r="G36" t="s">
        <v>92</v>
      </c>
      <c r="I36" t="s">
        <v>75</v>
      </c>
      <c r="J36">
        <v>15619</v>
      </c>
      <c r="K36">
        <v>50</v>
      </c>
      <c r="N36" t="s">
        <v>105</v>
      </c>
    </row>
    <row r="37" spans="2:14" x14ac:dyDescent="0.25">
      <c r="B37" t="s">
        <v>80</v>
      </c>
      <c r="C37">
        <v>42</v>
      </c>
      <c r="D37" s="15">
        <v>127</v>
      </c>
      <c r="G37" t="s">
        <v>94</v>
      </c>
      <c r="I37" t="s">
        <v>80</v>
      </c>
      <c r="J37">
        <v>23</v>
      </c>
      <c r="K37">
        <v>23</v>
      </c>
      <c r="N37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TYPE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2022-07-07T23:46:20Z</dcterms:modified>
  <cp:category/>
  <cp:contentStatus/>
</cp:coreProperties>
</file>