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 filterPrivacy="1"/>
  <xr:revisionPtr revIDLastSave="0" documentId="8_{1517E770-6406-4C8D-8E4E-F0A808968D92}" xr6:coauthVersionLast="47" xr6:coauthVersionMax="47" xr10:uidLastSave="{00000000-0000-0000-0000-000000000000}"/>
  <bookViews>
    <workbookView xWindow="-60" yWindow="-60" windowWidth="15480" windowHeight="11640" firstSheet="5" activeTab="5" xr2:uid="{00000000-000D-0000-FFFF-FFFF00000000}"/>
  </bookViews>
  <sheets>
    <sheet name="dry 8replicate" sheetId="1" r:id="rId1"/>
    <sheet name="fusca ikinci hasat" sheetId="7" r:id="rId2"/>
    <sheet name="Duzenleme 8 dry replicate" sheetId="3" r:id="rId3"/>
    <sheet name="Duzenlenmis 8 reanormal rak at" sheetId="6" r:id="rId4"/>
    <sheet name="multiple line" sheetId="4" r:id="rId5"/>
    <sheet name="time" sheetId="8" r:id="rId6"/>
    <sheet name="Sheet1" sheetId="2" r:id="rId7"/>
    <sheet name="ED90" sheetId="5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7" l="1"/>
  <c r="D15" i="7"/>
  <c r="E15" i="7"/>
  <c r="F15" i="7"/>
  <c r="B15" i="7"/>
  <c r="M2" i="6"/>
  <c r="M58" i="6"/>
  <c r="M50" i="6"/>
  <c r="M42" i="6"/>
  <c r="M34" i="6"/>
  <c r="M26" i="6"/>
  <c r="M18" i="6"/>
  <c r="M10" i="6"/>
  <c r="L18" i="6"/>
  <c r="N18" i="6"/>
  <c r="J2" i="6"/>
  <c r="N58" i="6"/>
  <c r="L58" i="6"/>
  <c r="K58" i="6"/>
  <c r="J58" i="6"/>
  <c r="I58" i="6"/>
  <c r="N50" i="6"/>
  <c r="L50" i="6"/>
  <c r="K50" i="6"/>
  <c r="J50" i="6"/>
  <c r="I50" i="6"/>
  <c r="N42" i="6"/>
  <c r="L42" i="6"/>
  <c r="K42" i="6"/>
  <c r="J42" i="6"/>
  <c r="I42" i="6"/>
  <c r="N34" i="6"/>
  <c r="L34" i="6"/>
  <c r="K34" i="6"/>
  <c r="J34" i="6"/>
  <c r="I34" i="6"/>
  <c r="N26" i="6"/>
  <c r="L26" i="6"/>
  <c r="K26" i="6"/>
  <c r="J26" i="6"/>
  <c r="I26" i="6"/>
  <c r="K18" i="6"/>
  <c r="J18" i="6"/>
  <c r="I18" i="6"/>
  <c r="N10" i="6"/>
  <c r="L10" i="6"/>
  <c r="K10" i="6"/>
  <c r="J10" i="6"/>
  <c r="I10" i="6"/>
  <c r="N2" i="6"/>
  <c r="L2" i="6"/>
  <c r="K2" i="6"/>
  <c r="I2" i="6"/>
  <c r="L58" i="3"/>
  <c r="K58" i="3"/>
  <c r="J58" i="3"/>
  <c r="I58" i="3"/>
  <c r="H58" i="3"/>
  <c r="L50" i="3"/>
  <c r="K50" i="3"/>
  <c r="J50" i="3"/>
  <c r="I50" i="3"/>
  <c r="H50" i="3"/>
  <c r="L42" i="3"/>
  <c r="K42" i="3"/>
  <c r="J42" i="3"/>
  <c r="I42" i="3"/>
  <c r="H42" i="3"/>
  <c r="L34" i="3"/>
  <c r="K34" i="3"/>
  <c r="J34" i="3"/>
  <c r="I34" i="3"/>
  <c r="H34" i="3"/>
  <c r="L26" i="3"/>
  <c r="K26" i="3"/>
  <c r="J26" i="3"/>
  <c r="I26" i="3"/>
  <c r="H26" i="3"/>
  <c r="L18" i="3"/>
  <c r="K18" i="3"/>
  <c r="J18" i="3"/>
  <c r="I18" i="3"/>
  <c r="H18" i="3"/>
  <c r="L10" i="3"/>
  <c r="K10" i="3"/>
  <c r="J10" i="3"/>
  <c r="I10" i="3"/>
  <c r="H10" i="3"/>
  <c r="I2" i="3"/>
  <c r="J2" i="3"/>
  <c r="K2" i="3"/>
  <c r="L2" i="3"/>
  <c r="H2" i="3"/>
  <c r="K19" i="1"/>
  <c r="L19" i="1"/>
  <c r="M19" i="1"/>
  <c r="K26" i="1"/>
  <c r="L26" i="1"/>
  <c r="M26" i="1"/>
  <c r="K34" i="1"/>
  <c r="L34" i="1"/>
  <c r="M34" i="1"/>
  <c r="K42" i="1"/>
  <c r="L42" i="1"/>
  <c r="M42" i="1"/>
  <c r="K49" i="1"/>
  <c r="L49" i="1"/>
  <c r="M49" i="1"/>
  <c r="K58" i="1"/>
  <c r="L58" i="1"/>
  <c r="M58" i="1"/>
  <c r="J58" i="1"/>
  <c r="J49" i="1"/>
  <c r="J42" i="1"/>
  <c r="J34" i="1"/>
  <c r="J26" i="1"/>
  <c r="J19" i="1"/>
  <c r="K10" i="1"/>
  <c r="L10" i="1"/>
  <c r="M10" i="1"/>
  <c r="J10" i="1"/>
  <c r="K2" i="1"/>
  <c r="L2" i="1"/>
  <c r="M2" i="1"/>
  <c r="J2" i="1"/>
  <c r="I2" i="1"/>
  <c r="Z3" i="2"/>
  <c r="Z4" i="2"/>
  <c r="Z5" i="2"/>
  <c r="Z6" i="2"/>
  <c r="Z7" i="2"/>
  <c r="Z8" i="2"/>
  <c r="Z9" i="2"/>
  <c r="Z2" i="2"/>
  <c r="X3" i="2"/>
  <c r="X4" i="2"/>
  <c r="X5" i="2"/>
  <c r="X6" i="2"/>
  <c r="X7" i="2"/>
  <c r="X8" i="2"/>
  <c r="X9" i="2"/>
  <c r="X2" i="2"/>
  <c r="W3" i="2"/>
  <c r="W4" i="2"/>
  <c r="W5" i="2"/>
  <c r="W6" i="2"/>
  <c r="W7" i="2"/>
  <c r="W8" i="2"/>
  <c r="W9" i="2"/>
  <c r="W2" i="2"/>
  <c r="V3" i="2"/>
  <c r="V4" i="2"/>
  <c r="V5" i="2"/>
  <c r="V6" i="2"/>
  <c r="V7" i="2"/>
  <c r="V8" i="2"/>
  <c r="V9" i="2"/>
  <c r="V2" i="2"/>
  <c r="U3" i="2"/>
  <c r="U4" i="2"/>
  <c r="U5" i="2"/>
  <c r="U6" i="2"/>
  <c r="U7" i="2"/>
  <c r="U8" i="2"/>
  <c r="U9" i="2"/>
  <c r="U2" i="2"/>
  <c r="I58" i="1"/>
  <c r="I49" i="1"/>
  <c r="I42" i="1"/>
  <c r="I34" i="1"/>
  <c r="I26" i="1"/>
  <c r="I19" i="1"/>
  <c r="I10" i="1"/>
</calcChain>
</file>

<file path=xl/sharedStrings.xml><?xml version="1.0" encoding="utf-8"?>
<sst xmlns="http://schemas.openxmlformats.org/spreadsheetml/2006/main" count="237" uniqueCount="78">
  <si>
    <t>replicate</t>
  </si>
  <si>
    <t>1E. Colona</t>
  </si>
  <si>
    <t>2E. Crus calli</t>
  </si>
  <si>
    <t>3E.Oryzacola</t>
  </si>
  <si>
    <t>4 e. oryzoides</t>
  </si>
  <si>
    <t>5 L fusca</t>
  </si>
  <si>
    <t>6 rice dry</t>
  </si>
  <si>
    <t>fusca ikinci hasat 30 aralik</t>
  </si>
  <si>
    <t>ilk hasat yapildi daha sonra 1 ay bekletildi ve tekrar cikis yapanlar hasat edildi, 1x 2x ve 4x haricinde cikis yapti. tahmini 100-150 gram gerekli. ilk hasatta 157 gr' ikinci hasatta 108 grm %90</t>
  </si>
  <si>
    <t>doz</t>
  </si>
  <si>
    <t>tekerrur</t>
  </si>
  <si>
    <t>total</t>
  </si>
  <si>
    <t>bitki sayilari</t>
  </si>
  <si>
    <t>22/24</t>
  </si>
  <si>
    <t>23/24</t>
  </si>
  <si>
    <t>21/24</t>
  </si>
  <si>
    <t>14/24</t>
  </si>
  <si>
    <t>0/24</t>
  </si>
  <si>
    <t xml:space="preserve">dose </t>
  </si>
  <si>
    <t>herbicide</t>
  </si>
  <si>
    <t>drymatter</t>
  </si>
  <si>
    <t>repliCate</t>
  </si>
  <si>
    <t>18.75</t>
  </si>
  <si>
    <t>37.5</t>
  </si>
  <si>
    <t>uygulama zamani</t>
  </si>
  <si>
    <t>Uygulama dozu</t>
  </si>
  <si>
    <t>yas agirilik</t>
  </si>
  <si>
    <t>control</t>
  </si>
  <si>
    <t>6 haftalik</t>
  </si>
  <si>
    <t>9 haftalik</t>
  </si>
  <si>
    <t>1 yas</t>
  </si>
  <si>
    <t>2 yas</t>
  </si>
  <si>
    <t>3 yas</t>
  </si>
  <si>
    <t>4 yas</t>
  </si>
  <si>
    <t>5 yas</t>
  </si>
  <si>
    <t>6 yas</t>
  </si>
  <si>
    <t>fusca 2.hasat</t>
  </si>
  <si>
    <t>1Kuru</t>
  </si>
  <si>
    <t>2Kuru</t>
  </si>
  <si>
    <t>3Kuru</t>
  </si>
  <si>
    <t>4 kuru</t>
  </si>
  <si>
    <t>5 kuru</t>
  </si>
  <si>
    <t>6 kuru</t>
  </si>
  <si>
    <t>1visual</t>
  </si>
  <si>
    <t>2 visual</t>
  </si>
  <si>
    <t>3 visual</t>
  </si>
  <si>
    <t>4 visual</t>
  </si>
  <si>
    <t>5 visual</t>
  </si>
  <si>
    <t>6 visual</t>
  </si>
  <si>
    <t xml:space="preserve">1 % dry </t>
  </si>
  <si>
    <t xml:space="preserve">2 % dry </t>
  </si>
  <si>
    <t xml:space="preserve">3 % dry </t>
  </si>
  <si>
    <t xml:space="preserve">4 % dry </t>
  </si>
  <si>
    <t xml:space="preserve">5% dry </t>
  </si>
  <si>
    <t xml:space="preserve">6 % dry </t>
  </si>
  <si>
    <t>100</t>
  </si>
  <si>
    <t>80</t>
  </si>
  <si>
    <t>90</t>
  </si>
  <si>
    <t>60</t>
  </si>
  <si>
    <t>50</t>
  </si>
  <si>
    <t>70</t>
  </si>
  <si>
    <t>0</t>
  </si>
  <si>
    <t>40</t>
  </si>
  <si>
    <t>75</t>
  </si>
  <si>
    <t>5</t>
  </si>
  <si>
    <t>yas</t>
  </si>
  <si>
    <t>Kuru</t>
  </si>
  <si>
    <t>visual</t>
  </si>
  <si>
    <t>8 rep dry</t>
  </si>
  <si>
    <t>% adjust dry</t>
  </si>
  <si>
    <t>tahmin</t>
  </si>
  <si>
    <t>1 E colona</t>
  </si>
  <si>
    <t>2 E crus galli</t>
  </si>
  <si>
    <t>3 E oryzacola</t>
  </si>
  <si>
    <t>4 E oryzoides</t>
  </si>
  <si>
    <t>5  Fusca</t>
  </si>
  <si>
    <t>6 rice</t>
  </si>
  <si>
    <t>fusca2.hasat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</si>
</sst>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opLeftCell="A23" workbookViewId="0">
      <selection activeCell="F65" sqref="F65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>
      <c r="A2">
        <v>1</v>
      </c>
      <c r="B2">
        <v>158</v>
      </c>
      <c r="C2">
        <v>174</v>
      </c>
      <c r="D2">
        <v>294</v>
      </c>
      <c r="E2">
        <v>693</v>
      </c>
      <c r="F2">
        <v>440</v>
      </c>
      <c r="G2">
        <v>731</v>
      </c>
      <c r="I2">
        <f>SUM(B2:B3)/2</f>
        <v>170</v>
      </c>
      <c r="J2" s="6">
        <f>SUM(C2:C9)/8</f>
        <v>226.625</v>
      </c>
      <c r="K2" s="6">
        <f>SUM(D2:D9)/8</f>
        <v>540.375</v>
      </c>
      <c r="L2" s="6">
        <f>SUM(E2:E9)/8</f>
        <v>543</v>
      </c>
      <c r="M2" s="6">
        <f>SUM(G2:G9)/8</f>
        <v>635.5</v>
      </c>
      <c r="N2" s="6"/>
    </row>
    <row r="3" spans="1:14">
      <c r="A3">
        <v>1</v>
      </c>
      <c r="B3">
        <v>182</v>
      </c>
      <c r="C3">
        <v>140</v>
      </c>
      <c r="D3">
        <v>564</v>
      </c>
      <c r="E3">
        <v>378</v>
      </c>
      <c r="F3">
        <v>591</v>
      </c>
      <c r="G3">
        <v>365</v>
      </c>
    </row>
    <row r="4" spans="1:14">
      <c r="A4">
        <v>1</v>
      </c>
      <c r="C4">
        <v>254</v>
      </c>
      <c r="D4">
        <v>510</v>
      </c>
      <c r="E4">
        <v>445</v>
      </c>
      <c r="F4">
        <v>495</v>
      </c>
      <c r="G4">
        <v>587</v>
      </c>
    </row>
    <row r="5" spans="1:14">
      <c r="A5">
        <v>1</v>
      </c>
      <c r="C5">
        <v>208</v>
      </c>
      <c r="D5">
        <v>597</v>
      </c>
      <c r="E5">
        <v>649</v>
      </c>
      <c r="F5">
        <v>468</v>
      </c>
      <c r="G5">
        <v>590</v>
      </c>
    </row>
    <row r="6" spans="1:14">
      <c r="A6">
        <v>1</v>
      </c>
      <c r="C6">
        <v>322</v>
      </c>
      <c r="D6">
        <v>564</v>
      </c>
      <c r="E6">
        <v>542</v>
      </c>
      <c r="F6">
        <v>481</v>
      </c>
      <c r="G6">
        <v>542</v>
      </c>
    </row>
    <row r="7" spans="1:14">
      <c r="A7">
        <v>1</v>
      </c>
      <c r="C7">
        <v>432</v>
      </c>
      <c r="D7">
        <v>578</v>
      </c>
      <c r="E7">
        <v>596</v>
      </c>
      <c r="F7">
        <v>593</v>
      </c>
      <c r="G7">
        <v>821</v>
      </c>
    </row>
    <row r="8" spans="1:14">
      <c r="A8">
        <v>1</v>
      </c>
      <c r="C8">
        <v>100</v>
      </c>
      <c r="D8">
        <v>547</v>
      </c>
      <c r="E8">
        <v>498</v>
      </c>
      <c r="F8">
        <v>507</v>
      </c>
      <c r="G8">
        <v>688</v>
      </c>
    </row>
    <row r="9" spans="1:14">
      <c r="A9">
        <v>1</v>
      </c>
      <c r="C9">
        <v>183</v>
      </c>
      <c r="D9">
        <v>669</v>
      </c>
      <c r="E9">
        <v>543</v>
      </c>
      <c r="F9">
        <v>549</v>
      </c>
      <c r="G9">
        <v>760</v>
      </c>
    </row>
    <row r="10" spans="1:14">
      <c r="A10">
        <v>2</v>
      </c>
      <c r="B10">
        <v>160</v>
      </c>
      <c r="C10">
        <v>212</v>
      </c>
      <c r="D10">
        <v>618</v>
      </c>
      <c r="E10">
        <v>434</v>
      </c>
      <c r="F10">
        <v>330</v>
      </c>
      <c r="G10">
        <v>580</v>
      </c>
      <c r="I10">
        <f>SUM(B10:B11)/2</f>
        <v>191.5</v>
      </c>
      <c r="J10" s="6">
        <f>SUM(C10:C17)/8</f>
        <v>324.75</v>
      </c>
      <c r="K10" s="6">
        <f>SUM(D10:D17)/8</f>
        <v>583.125</v>
      </c>
      <c r="L10" s="6">
        <f>SUM(E10:E17)/8</f>
        <v>331.125</v>
      </c>
      <c r="M10" s="6">
        <f>SUM(G10:G17)/8</f>
        <v>516.875</v>
      </c>
    </row>
    <row r="11" spans="1:14">
      <c r="A11">
        <v>2</v>
      </c>
      <c r="B11">
        <v>223</v>
      </c>
      <c r="C11">
        <v>430</v>
      </c>
      <c r="D11">
        <v>660</v>
      </c>
      <c r="E11">
        <v>232</v>
      </c>
      <c r="F11">
        <v>323</v>
      </c>
      <c r="G11">
        <v>359</v>
      </c>
    </row>
    <row r="12" spans="1:14">
      <c r="A12">
        <v>2</v>
      </c>
      <c r="C12">
        <v>479</v>
      </c>
      <c r="D12">
        <v>374</v>
      </c>
      <c r="E12">
        <v>226</v>
      </c>
      <c r="F12">
        <v>340</v>
      </c>
      <c r="G12">
        <v>491</v>
      </c>
    </row>
    <row r="13" spans="1:14">
      <c r="A13">
        <v>2</v>
      </c>
      <c r="C13">
        <v>278</v>
      </c>
      <c r="D13">
        <v>800</v>
      </c>
      <c r="E13">
        <v>278</v>
      </c>
      <c r="F13">
        <v>326</v>
      </c>
      <c r="G13">
        <v>470</v>
      </c>
    </row>
    <row r="14" spans="1:14">
      <c r="A14">
        <v>2</v>
      </c>
      <c r="C14">
        <v>176</v>
      </c>
      <c r="D14">
        <v>618</v>
      </c>
      <c r="E14">
        <v>469</v>
      </c>
      <c r="F14">
        <v>327</v>
      </c>
      <c r="G14">
        <v>464</v>
      </c>
    </row>
    <row r="15" spans="1:14">
      <c r="A15">
        <v>2</v>
      </c>
      <c r="C15">
        <v>349</v>
      </c>
      <c r="D15">
        <v>525</v>
      </c>
      <c r="E15">
        <v>236</v>
      </c>
      <c r="F15">
        <v>330</v>
      </c>
      <c r="G15">
        <v>560</v>
      </c>
    </row>
    <row r="16" spans="1:14">
      <c r="A16">
        <v>2</v>
      </c>
      <c r="C16">
        <v>405</v>
      </c>
      <c r="D16">
        <v>518</v>
      </c>
      <c r="E16">
        <v>239</v>
      </c>
      <c r="F16">
        <v>465</v>
      </c>
      <c r="G16">
        <v>547</v>
      </c>
    </row>
    <row r="17" spans="1:13">
      <c r="A17">
        <v>2</v>
      </c>
      <c r="C17">
        <v>269</v>
      </c>
      <c r="D17">
        <v>552</v>
      </c>
      <c r="E17">
        <v>535</v>
      </c>
      <c r="F17">
        <v>311</v>
      </c>
      <c r="G17">
        <v>664</v>
      </c>
    </row>
    <row r="18" spans="1:13">
      <c r="A18">
        <v>3</v>
      </c>
      <c r="C18">
        <v>300</v>
      </c>
      <c r="D18">
        <v>641</v>
      </c>
      <c r="E18">
        <v>345</v>
      </c>
      <c r="F18">
        <v>343</v>
      </c>
      <c r="G18">
        <v>495</v>
      </c>
    </row>
    <row r="19" spans="1:13">
      <c r="A19">
        <v>3</v>
      </c>
      <c r="B19">
        <v>190</v>
      </c>
      <c r="C19">
        <v>222</v>
      </c>
      <c r="D19">
        <v>755</v>
      </c>
      <c r="E19">
        <v>300</v>
      </c>
      <c r="F19">
        <v>305</v>
      </c>
      <c r="G19">
        <v>428</v>
      </c>
      <c r="I19">
        <f>SUM(B19:B20)/2</f>
        <v>217</v>
      </c>
      <c r="J19" s="6">
        <f>SUM(C19:C26)/8</f>
        <v>286.875</v>
      </c>
      <c r="K19" s="6">
        <f>SUM(D19:D26)/8</f>
        <v>718.875</v>
      </c>
      <c r="L19" s="6">
        <f>SUM(E19:E26)/8</f>
        <v>294.25</v>
      </c>
      <c r="M19" s="6">
        <f>SUM(G19:G26)/8</f>
        <v>589.75</v>
      </c>
    </row>
    <row r="20" spans="1:13">
      <c r="A20">
        <v>3</v>
      </c>
      <c r="B20">
        <v>244</v>
      </c>
      <c r="C20">
        <v>344</v>
      </c>
      <c r="D20">
        <v>753</v>
      </c>
      <c r="E20">
        <v>338</v>
      </c>
      <c r="F20">
        <v>296</v>
      </c>
      <c r="G20">
        <v>577</v>
      </c>
    </row>
    <row r="21" spans="1:13">
      <c r="A21">
        <v>3</v>
      </c>
      <c r="C21">
        <v>283</v>
      </c>
      <c r="D21">
        <v>875</v>
      </c>
      <c r="E21">
        <v>264</v>
      </c>
      <c r="F21">
        <v>395</v>
      </c>
      <c r="G21">
        <v>608</v>
      </c>
    </row>
    <row r="22" spans="1:13">
      <c r="A22">
        <v>3</v>
      </c>
      <c r="C22">
        <v>360</v>
      </c>
      <c r="D22">
        <v>583</v>
      </c>
      <c r="E22">
        <v>268</v>
      </c>
      <c r="F22">
        <v>378</v>
      </c>
      <c r="G22">
        <v>600</v>
      </c>
    </row>
    <row r="23" spans="1:13">
      <c r="A23">
        <v>3</v>
      </c>
      <c r="C23">
        <v>174</v>
      </c>
      <c r="D23">
        <v>796</v>
      </c>
      <c r="E23">
        <v>305</v>
      </c>
      <c r="F23">
        <v>323</v>
      </c>
      <c r="G23">
        <v>335</v>
      </c>
    </row>
    <row r="24" spans="1:13">
      <c r="A24">
        <v>3</v>
      </c>
      <c r="C24">
        <v>411</v>
      </c>
      <c r="D24">
        <v>622</v>
      </c>
      <c r="E24">
        <v>227</v>
      </c>
      <c r="F24">
        <v>295</v>
      </c>
      <c r="G24">
        <v>558</v>
      </c>
    </row>
    <row r="25" spans="1:13">
      <c r="A25">
        <v>3</v>
      </c>
      <c r="C25">
        <v>404</v>
      </c>
      <c r="D25">
        <v>818</v>
      </c>
      <c r="E25">
        <v>325</v>
      </c>
      <c r="F25">
        <v>316</v>
      </c>
      <c r="G25">
        <v>789</v>
      </c>
    </row>
    <row r="26" spans="1:13">
      <c r="A26">
        <v>4</v>
      </c>
      <c r="B26">
        <v>247</v>
      </c>
      <c r="C26">
        <v>97</v>
      </c>
      <c r="D26">
        <v>549</v>
      </c>
      <c r="E26">
        <v>327</v>
      </c>
      <c r="F26">
        <v>276</v>
      </c>
      <c r="G26">
        <v>823</v>
      </c>
      <c r="I26">
        <f>SUM(B26:B27)/2</f>
        <v>165.5</v>
      </c>
      <c r="J26" s="6">
        <f>SUM(C26:C33)/8</f>
        <v>191.5</v>
      </c>
      <c r="K26" s="6">
        <f>SUM(D26:D33)/8</f>
        <v>520.875</v>
      </c>
      <c r="L26" s="6">
        <f>SUM(E26:E33)/8</f>
        <v>310.5</v>
      </c>
      <c r="M26" s="6">
        <f>SUM(G26:G33)/8</f>
        <v>529.25</v>
      </c>
    </row>
    <row r="27" spans="1:13">
      <c r="A27">
        <v>4</v>
      </c>
      <c r="B27">
        <v>84</v>
      </c>
      <c r="C27">
        <v>333</v>
      </c>
      <c r="D27">
        <v>452</v>
      </c>
      <c r="E27">
        <v>392</v>
      </c>
      <c r="F27">
        <v>236</v>
      </c>
      <c r="G27">
        <v>382</v>
      </c>
    </row>
    <row r="28" spans="1:13">
      <c r="A28">
        <v>4</v>
      </c>
      <c r="C28">
        <v>95</v>
      </c>
      <c r="D28">
        <v>446</v>
      </c>
      <c r="E28">
        <v>351</v>
      </c>
      <c r="F28">
        <v>263</v>
      </c>
      <c r="G28">
        <v>352</v>
      </c>
    </row>
    <row r="29" spans="1:13">
      <c r="A29">
        <v>4</v>
      </c>
      <c r="C29">
        <v>161</v>
      </c>
      <c r="D29">
        <v>674</v>
      </c>
      <c r="E29">
        <v>289</v>
      </c>
      <c r="F29">
        <v>267</v>
      </c>
      <c r="G29">
        <v>553</v>
      </c>
    </row>
    <row r="30" spans="1:13">
      <c r="A30">
        <v>4</v>
      </c>
      <c r="C30">
        <v>206</v>
      </c>
      <c r="D30">
        <v>517</v>
      </c>
      <c r="E30">
        <v>190</v>
      </c>
      <c r="F30">
        <v>326</v>
      </c>
      <c r="G30">
        <v>517</v>
      </c>
    </row>
    <row r="31" spans="1:13">
      <c r="A31">
        <v>4</v>
      </c>
      <c r="C31">
        <v>167</v>
      </c>
      <c r="D31">
        <v>435</v>
      </c>
      <c r="E31">
        <v>289</v>
      </c>
      <c r="F31">
        <v>314</v>
      </c>
      <c r="G31">
        <v>454</v>
      </c>
    </row>
    <row r="32" spans="1:13">
      <c r="A32">
        <v>4</v>
      </c>
      <c r="C32">
        <v>258</v>
      </c>
      <c r="D32">
        <v>573</v>
      </c>
      <c r="E32">
        <v>337</v>
      </c>
      <c r="F32">
        <v>279</v>
      </c>
      <c r="G32">
        <v>544</v>
      </c>
    </row>
    <row r="33" spans="1:13">
      <c r="A33">
        <v>4</v>
      </c>
      <c r="C33">
        <v>215</v>
      </c>
      <c r="D33">
        <v>521</v>
      </c>
      <c r="E33">
        <v>309</v>
      </c>
      <c r="F33">
        <v>331</v>
      </c>
      <c r="G33">
        <v>609</v>
      </c>
    </row>
    <row r="34" spans="1:13">
      <c r="A34">
        <v>5</v>
      </c>
      <c r="B34">
        <v>165</v>
      </c>
      <c r="C34">
        <v>148</v>
      </c>
      <c r="D34">
        <v>306</v>
      </c>
      <c r="E34">
        <v>148</v>
      </c>
      <c r="F34">
        <v>260</v>
      </c>
      <c r="G34">
        <v>617</v>
      </c>
      <c r="I34">
        <f>SUM(B34:B35)/2</f>
        <v>134.5</v>
      </c>
      <c r="J34" s="6">
        <f>SUM(C34:C41)/8</f>
        <v>167.5</v>
      </c>
      <c r="K34" s="6">
        <f>SUM(D34:D41)/8</f>
        <v>352.375</v>
      </c>
      <c r="L34" s="6">
        <f>SUM(E34:E41)/8</f>
        <v>180.5</v>
      </c>
      <c r="M34" s="6">
        <f>SUM(G34:G41)/8</f>
        <v>445.75</v>
      </c>
    </row>
    <row r="35" spans="1:13">
      <c r="A35">
        <v>5</v>
      </c>
      <c r="B35">
        <v>104</v>
      </c>
      <c r="C35">
        <v>205</v>
      </c>
      <c r="D35">
        <v>409</v>
      </c>
      <c r="E35">
        <v>239</v>
      </c>
      <c r="F35">
        <v>280</v>
      </c>
      <c r="G35">
        <v>407</v>
      </c>
    </row>
    <row r="36" spans="1:13">
      <c r="A36">
        <v>5</v>
      </c>
      <c r="C36">
        <v>167</v>
      </c>
      <c r="D36">
        <v>304</v>
      </c>
      <c r="E36">
        <v>219</v>
      </c>
      <c r="F36">
        <v>277</v>
      </c>
      <c r="G36">
        <v>481</v>
      </c>
    </row>
    <row r="37" spans="1:13">
      <c r="A37">
        <v>5</v>
      </c>
      <c r="C37">
        <v>139</v>
      </c>
      <c r="D37">
        <v>279</v>
      </c>
      <c r="E37">
        <v>192</v>
      </c>
      <c r="F37">
        <v>240</v>
      </c>
      <c r="G37">
        <v>299</v>
      </c>
    </row>
    <row r="38" spans="1:13">
      <c r="A38">
        <v>5</v>
      </c>
      <c r="C38">
        <v>143</v>
      </c>
      <c r="D38">
        <v>345</v>
      </c>
      <c r="E38">
        <v>217</v>
      </c>
      <c r="F38">
        <v>341</v>
      </c>
      <c r="G38">
        <v>297</v>
      </c>
    </row>
    <row r="39" spans="1:13">
      <c r="A39">
        <v>5</v>
      </c>
      <c r="C39">
        <v>167</v>
      </c>
      <c r="D39">
        <v>366</v>
      </c>
      <c r="E39">
        <v>151</v>
      </c>
      <c r="F39">
        <v>226</v>
      </c>
      <c r="G39">
        <v>397</v>
      </c>
    </row>
    <row r="40" spans="1:13">
      <c r="A40">
        <v>5</v>
      </c>
      <c r="C40">
        <v>186</v>
      </c>
      <c r="D40">
        <v>418</v>
      </c>
      <c r="E40">
        <v>128</v>
      </c>
      <c r="F40">
        <v>300</v>
      </c>
      <c r="G40">
        <v>398</v>
      </c>
    </row>
    <row r="41" spans="1:13">
      <c r="A41">
        <v>5</v>
      </c>
      <c r="C41">
        <v>185</v>
      </c>
      <c r="D41">
        <v>392</v>
      </c>
      <c r="E41">
        <v>150</v>
      </c>
      <c r="F41">
        <v>278</v>
      </c>
      <c r="G41">
        <v>670</v>
      </c>
    </row>
    <row r="42" spans="1:13">
      <c r="A42">
        <v>6</v>
      </c>
      <c r="B42">
        <v>122</v>
      </c>
      <c r="C42">
        <v>105</v>
      </c>
      <c r="D42">
        <v>272</v>
      </c>
      <c r="E42">
        <v>36</v>
      </c>
      <c r="F42">
        <v>230</v>
      </c>
      <c r="G42">
        <v>288</v>
      </c>
      <c r="I42">
        <f>SUM(B42:B43)/2</f>
        <v>76</v>
      </c>
      <c r="J42" s="6">
        <f>SUM(C42:C49)/8</f>
        <v>145.25</v>
      </c>
      <c r="K42" s="6">
        <f>SUM(D42:D49)/8</f>
        <v>267.25</v>
      </c>
      <c r="L42" s="6">
        <f>SUM(E42:E49)/8</f>
        <v>79.75</v>
      </c>
      <c r="M42" s="6">
        <f>SUM(G42:G49)/8</f>
        <v>410.125</v>
      </c>
    </row>
    <row r="43" spans="1:13">
      <c r="A43">
        <v>6</v>
      </c>
      <c r="B43">
        <v>30</v>
      </c>
      <c r="C43">
        <v>100</v>
      </c>
      <c r="D43">
        <v>220</v>
      </c>
      <c r="E43">
        <v>23</v>
      </c>
      <c r="F43">
        <v>246</v>
      </c>
      <c r="G43">
        <v>344</v>
      </c>
    </row>
    <row r="44" spans="1:13">
      <c r="A44">
        <v>6</v>
      </c>
      <c r="C44">
        <v>135</v>
      </c>
      <c r="D44">
        <v>241</v>
      </c>
      <c r="E44">
        <v>120</v>
      </c>
      <c r="F44">
        <v>223</v>
      </c>
      <c r="G44">
        <v>272</v>
      </c>
    </row>
    <row r="45" spans="1:13">
      <c r="A45">
        <v>6</v>
      </c>
      <c r="C45">
        <v>318</v>
      </c>
      <c r="D45">
        <v>197</v>
      </c>
      <c r="E45">
        <v>75</v>
      </c>
      <c r="F45">
        <v>208</v>
      </c>
      <c r="G45">
        <v>480</v>
      </c>
    </row>
    <row r="46" spans="1:13">
      <c r="A46">
        <v>6</v>
      </c>
      <c r="C46">
        <v>138</v>
      </c>
      <c r="D46">
        <v>374</v>
      </c>
      <c r="E46">
        <v>96</v>
      </c>
      <c r="F46">
        <v>167</v>
      </c>
      <c r="G46">
        <v>381</v>
      </c>
    </row>
    <row r="47" spans="1:13">
      <c r="A47">
        <v>6</v>
      </c>
      <c r="C47">
        <v>101</v>
      </c>
      <c r="D47">
        <v>253</v>
      </c>
      <c r="E47">
        <v>98</v>
      </c>
      <c r="F47">
        <v>260</v>
      </c>
      <c r="G47">
        <v>621</v>
      </c>
    </row>
    <row r="48" spans="1:13">
      <c r="A48">
        <v>6</v>
      </c>
      <c r="C48">
        <v>139</v>
      </c>
      <c r="D48">
        <v>265</v>
      </c>
      <c r="E48">
        <v>96</v>
      </c>
      <c r="F48">
        <v>152</v>
      </c>
      <c r="G48">
        <v>456</v>
      </c>
    </row>
    <row r="49" spans="1:14">
      <c r="A49">
        <v>6</v>
      </c>
      <c r="C49">
        <v>126</v>
      </c>
      <c r="D49">
        <v>316</v>
      </c>
      <c r="E49">
        <v>94</v>
      </c>
      <c r="F49">
        <v>207</v>
      </c>
      <c r="G49">
        <v>439</v>
      </c>
      <c r="I49">
        <f>SUM(B49:B50)/2</f>
        <v>48</v>
      </c>
      <c r="J49" s="6">
        <f>SUM(C49:C56)/8</f>
        <v>75.625</v>
      </c>
      <c r="K49" s="6">
        <f>SUM(D49:D56)/8</f>
        <v>167.75</v>
      </c>
      <c r="L49" s="6">
        <f>SUM(E49:E56)/8</f>
        <v>135.75</v>
      </c>
      <c r="M49" s="6">
        <f>SUM(G49:G56)/8</f>
        <v>383.75</v>
      </c>
      <c r="N49" s="6"/>
    </row>
    <row r="50" spans="1:14">
      <c r="A50">
        <v>7</v>
      </c>
      <c r="B50">
        <v>96</v>
      </c>
      <c r="C50">
        <v>75</v>
      </c>
      <c r="D50">
        <v>158</v>
      </c>
      <c r="E50">
        <v>267</v>
      </c>
      <c r="F50">
        <v>193</v>
      </c>
      <c r="G50">
        <v>339</v>
      </c>
    </row>
    <row r="51" spans="1:14">
      <c r="A51">
        <v>7</v>
      </c>
      <c r="B51">
        <v>132</v>
      </c>
      <c r="C51">
        <v>78</v>
      </c>
      <c r="D51">
        <v>135</v>
      </c>
      <c r="E51">
        <v>125</v>
      </c>
      <c r="F51">
        <v>177</v>
      </c>
      <c r="G51">
        <v>365</v>
      </c>
    </row>
    <row r="52" spans="1:14">
      <c r="A52">
        <v>7</v>
      </c>
      <c r="C52">
        <v>63</v>
      </c>
      <c r="D52">
        <v>114</v>
      </c>
      <c r="E52">
        <v>135</v>
      </c>
      <c r="F52">
        <v>212</v>
      </c>
      <c r="G52">
        <v>389</v>
      </c>
    </row>
    <row r="53" spans="1:14">
      <c r="A53">
        <v>7</v>
      </c>
      <c r="C53">
        <v>80</v>
      </c>
      <c r="D53">
        <v>118</v>
      </c>
      <c r="E53">
        <v>104</v>
      </c>
      <c r="F53">
        <v>208</v>
      </c>
      <c r="G53">
        <v>278</v>
      </c>
    </row>
    <row r="54" spans="1:14">
      <c r="A54">
        <v>7</v>
      </c>
      <c r="C54">
        <v>55</v>
      </c>
      <c r="D54">
        <v>136</v>
      </c>
      <c r="E54">
        <v>106</v>
      </c>
      <c r="F54">
        <v>300</v>
      </c>
      <c r="G54">
        <v>225</v>
      </c>
    </row>
    <row r="55" spans="1:14">
      <c r="A55">
        <v>7</v>
      </c>
      <c r="C55">
        <v>53</v>
      </c>
      <c r="D55">
        <v>175</v>
      </c>
      <c r="E55">
        <v>86</v>
      </c>
      <c r="F55">
        <v>364</v>
      </c>
      <c r="G55">
        <v>586</v>
      </c>
    </row>
    <row r="56" spans="1:14">
      <c r="A56">
        <v>7</v>
      </c>
      <c r="C56">
        <v>75</v>
      </c>
      <c r="D56">
        <v>190</v>
      </c>
      <c r="E56">
        <v>169</v>
      </c>
      <c r="F56">
        <v>170</v>
      </c>
      <c r="G56">
        <v>449</v>
      </c>
    </row>
    <row r="57" spans="1:14">
      <c r="A57">
        <v>7</v>
      </c>
      <c r="C57">
        <v>47</v>
      </c>
      <c r="D57">
        <v>173</v>
      </c>
      <c r="E57">
        <v>102</v>
      </c>
      <c r="F57">
        <v>340</v>
      </c>
      <c r="G57">
        <v>277</v>
      </c>
    </row>
    <row r="58" spans="1:14">
      <c r="A58">
        <v>8</v>
      </c>
      <c r="B58">
        <v>30</v>
      </c>
      <c r="C58">
        <v>103</v>
      </c>
      <c r="D58">
        <v>107</v>
      </c>
      <c r="E58">
        <v>84</v>
      </c>
      <c r="F58">
        <v>303</v>
      </c>
      <c r="G58">
        <v>544</v>
      </c>
      <c r="I58">
        <f>SUM(B58:B59)/2</f>
        <v>80</v>
      </c>
      <c r="J58" s="6">
        <f>SUM(C58:C65)/8</f>
        <v>102.5</v>
      </c>
      <c r="K58" s="6">
        <f>SUM(D58:D65)/8</f>
        <v>151.75</v>
      </c>
      <c r="L58" s="6">
        <f>SUM(E58:E65)/8</f>
        <v>98.25</v>
      </c>
      <c r="M58" s="6">
        <f>SUM(G58:G65)/8</f>
        <v>315.75</v>
      </c>
      <c r="N58" s="6"/>
    </row>
    <row r="59" spans="1:14">
      <c r="A59">
        <v>8</v>
      </c>
      <c r="B59">
        <v>130</v>
      </c>
      <c r="C59">
        <v>83</v>
      </c>
      <c r="D59">
        <v>193</v>
      </c>
      <c r="E59">
        <v>96</v>
      </c>
      <c r="F59">
        <v>203</v>
      </c>
      <c r="G59">
        <v>460</v>
      </c>
    </row>
    <row r="60" spans="1:14">
      <c r="A60">
        <v>8</v>
      </c>
      <c r="C60">
        <v>98</v>
      </c>
      <c r="D60">
        <v>115</v>
      </c>
      <c r="E60">
        <v>82</v>
      </c>
      <c r="F60">
        <v>258</v>
      </c>
      <c r="G60">
        <v>120</v>
      </c>
    </row>
    <row r="61" spans="1:14">
      <c r="A61">
        <v>8</v>
      </c>
      <c r="C61">
        <v>129</v>
      </c>
      <c r="D61">
        <v>89</v>
      </c>
      <c r="E61">
        <v>123</v>
      </c>
      <c r="F61">
        <v>259</v>
      </c>
      <c r="G61">
        <v>383</v>
      </c>
    </row>
    <row r="62" spans="1:14">
      <c r="A62">
        <v>8</v>
      </c>
      <c r="C62">
        <v>119</v>
      </c>
      <c r="D62">
        <v>182</v>
      </c>
      <c r="E62">
        <v>102</v>
      </c>
      <c r="F62">
        <v>196</v>
      </c>
      <c r="G62">
        <v>292</v>
      </c>
    </row>
    <row r="63" spans="1:14">
      <c r="A63">
        <v>8</v>
      </c>
      <c r="C63">
        <v>78</v>
      </c>
      <c r="D63">
        <v>211</v>
      </c>
      <c r="E63">
        <v>110</v>
      </c>
      <c r="F63">
        <v>253</v>
      </c>
      <c r="G63">
        <v>217</v>
      </c>
    </row>
    <row r="64" spans="1:14">
      <c r="A64">
        <v>8</v>
      </c>
      <c r="C64">
        <v>78</v>
      </c>
      <c r="D64">
        <v>174</v>
      </c>
      <c r="E64">
        <v>77</v>
      </c>
      <c r="F64">
        <v>251</v>
      </c>
      <c r="G64">
        <v>255</v>
      </c>
    </row>
    <row r="65" spans="1:7">
      <c r="A65">
        <v>8</v>
      </c>
      <c r="C65">
        <v>132</v>
      </c>
      <c r="D65">
        <v>143</v>
      </c>
      <c r="E65">
        <v>112</v>
      </c>
      <c r="F65">
        <v>304</v>
      </c>
      <c r="G65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G18" sqref="G18"/>
    </sheetView>
  </sheetViews>
  <sheetFormatPr defaultRowHeight="15"/>
  <cols>
    <col min="3" max="3" width="9.28515625" bestFit="1" customWidth="1"/>
  </cols>
  <sheetData>
    <row r="1" spans="1:18">
      <c r="A1" t="s">
        <v>7</v>
      </c>
    </row>
    <row r="2" spans="1:18">
      <c r="A2" t="s">
        <v>8</v>
      </c>
    </row>
    <row r="3" spans="1:18">
      <c r="B3" t="s">
        <v>9</v>
      </c>
    </row>
    <row r="4" spans="1:18">
      <c r="A4" t="s">
        <v>10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</row>
    <row r="5" spans="1:18">
      <c r="A5" t="s">
        <v>11</v>
      </c>
      <c r="B5" s="10">
        <v>4.5999999999999996</v>
      </c>
      <c r="C5" s="10">
        <v>4.42</v>
      </c>
      <c r="D5" s="10">
        <v>4.74</v>
      </c>
      <c r="E5" s="10">
        <v>4.29</v>
      </c>
      <c r="F5" s="10">
        <v>1.79</v>
      </c>
      <c r="G5" s="10">
        <v>0</v>
      </c>
      <c r="H5" s="10">
        <v>0</v>
      </c>
      <c r="I5" s="10">
        <v>0</v>
      </c>
      <c r="J5" s="10"/>
      <c r="K5" s="10"/>
      <c r="L5" s="10"/>
      <c r="M5" s="10"/>
      <c r="N5" s="10"/>
      <c r="O5" s="10"/>
      <c r="P5" s="10"/>
      <c r="Q5" s="10"/>
      <c r="R5" s="10"/>
    </row>
    <row r="6" spans="1:18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>
      <c r="A7">
        <v>1</v>
      </c>
      <c r="B7" s="6">
        <v>129</v>
      </c>
      <c r="C7" s="6">
        <v>148</v>
      </c>
      <c r="D7" s="6">
        <v>425</v>
      </c>
      <c r="E7" s="6">
        <v>201</v>
      </c>
      <c r="F7" s="6">
        <v>107</v>
      </c>
      <c r="G7" s="6"/>
      <c r="H7" s="6"/>
      <c r="I7" s="6"/>
      <c r="J7" s="10"/>
      <c r="K7" s="10"/>
      <c r="L7" s="10"/>
      <c r="M7" s="10"/>
      <c r="N7" s="10"/>
      <c r="O7" s="10"/>
      <c r="P7" s="10"/>
      <c r="Q7" s="10"/>
      <c r="R7" s="10"/>
    </row>
    <row r="8" spans="1:18">
      <c r="A8">
        <v>2</v>
      </c>
      <c r="B8" s="6">
        <v>479</v>
      </c>
      <c r="C8" s="6">
        <v>385</v>
      </c>
      <c r="D8" s="6">
        <v>376</v>
      </c>
      <c r="E8" s="6">
        <v>261</v>
      </c>
      <c r="F8" s="6">
        <v>188</v>
      </c>
      <c r="G8" s="6"/>
      <c r="H8" s="6"/>
      <c r="I8" s="6"/>
      <c r="J8" s="10"/>
      <c r="K8" s="10"/>
      <c r="L8" s="10"/>
      <c r="M8" s="10"/>
      <c r="N8" s="10"/>
      <c r="O8" s="10"/>
      <c r="P8" s="10"/>
      <c r="Q8" s="10"/>
      <c r="R8" s="10"/>
    </row>
    <row r="9" spans="1:18">
      <c r="A9">
        <v>3</v>
      </c>
      <c r="B9" s="6">
        <v>193</v>
      </c>
      <c r="C9" s="6">
        <v>402</v>
      </c>
      <c r="D9" s="6">
        <v>147</v>
      </c>
      <c r="E9" s="6">
        <v>403</v>
      </c>
      <c r="F9" s="6">
        <v>58</v>
      </c>
      <c r="G9" s="6"/>
      <c r="H9" s="6"/>
      <c r="I9" s="6"/>
      <c r="J9" s="10"/>
      <c r="K9" s="10"/>
      <c r="L9" s="10"/>
      <c r="M9" s="10"/>
      <c r="N9" s="10"/>
      <c r="O9" s="10"/>
      <c r="P9" s="10"/>
      <c r="Q9" s="10"/>
      <c r="R9" s="10"/>
    </row>
    <row r="10" spans="1:18">
      <c r="A10">
        <v>4</v>
      </c>
      <c r="B10" s="6">
        <v>683</v>
      </c>
      <c r="C10" s="6">
        <v>643</v>
      </c>
      <c r="D10" s="6">
        <v>368</v>
      </c>
      <c r="E10" s="6">
        <v>358</v>
      </c>
      <c r="F10" s="6">
        <v>180</v>
      </c>
      <c r="G10" s="6"/>
      <c r="H10" s="6"/>
      <c r="I10" s="6"/>
      <c r="J10" s="10"/>
      <c r="K10" s="10"/>
      <c r="L10" s="10"/>
      <c r="M10" s="10"/>
      <c r="N10" s="10"/>
      <c r="O10" s="10"/>
      <c r="P10" s="10"/>
      <c r="Q10" s="10"/>
      <c r="R10" s="10"/>
    </row>
    <row r="11" spans="1:18">
      <c r="A11">
        <v>5</v>
      </c>
      <c r="B11" s="6">
        <v>396</v>
      </c>
      <c r="C11" s="6">
        <v>714</v>
      </c>
      <c r="D11" s="6">
        <v>368</v>
      </c>
      <c r="E11" s="6">
        <v>201</v>
      </c>
      <c r="F11" s="6">
        <v>91</v>
      </c>
      <c r="G11" s="6"/>
      <c r="H11" s="6"/>
      <c r="I11" s="6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A12">
        <v>6</v>
      </c>
      <c r="B12" s="6">
        <v>408</v>
      </c>
      <c r="C12" s="6">
        <v>172</v>
      </c>
      <c r="D12" s="6">
        <v>536</v>
      </c>
      <c r="E12" s="6">
        <v>113</v>
      </c>
      <c r="F12" s="6">
        <v>173</v>
      </c>
      <c r="G12" s="6"/>
      <c r="H12" s="6"/>
      <c r="I12" s="6"/>
      <c r="J12" s="10"/>
      <c r="K12" s="10"/>
      <c r="L12" s="10"/>
      <c r="M12" s="10"/>
      <c r="N12" s="10"/>
      <c r="O12" s="10"/>
      <c r="P12" s="10"/>
      <c r="Q12" s="10"/>
      <c r="R12" s="10"/>
    </row>
    <row r="13" spans="1:18">
      <c r="A13">
        <v>7</v>
      </c>
      <c r="B13" s="6">
        <v>425</v>
      </c>
      <c r="C13" s="6">
        <v>113</v>
      </c>
      <c r="D13" s="6">
        <v>460</v>
      </c>
      <c r="E13" s="6">
        <v>243</v>
      </c>
      <c r="F13" s="6">
        <v>174</v>
      </c>
      <c r="G13" s="6"/>
      <c r="H13" s="6"/>
      <c r="I13" s="6"/>
      <c r="J13" s="10"/>
      <c r="K13" s="10"/>
      <c r="L13" s="10"/>
      <c r="M13" s="10"/>
      <c r="N13" s="10"/>
      <c r="O13" s="10"/>
      <c r="P13" s="10"/>
      <c r="Q13" s="10"/>
      <c r="R13" s="10"/>
    </row>
    <row r="14" spans="1:18">
      <c r="A14">
        <v>8</v>
      </c>
      <c r="B14" s="6">
        <v>196</v>
      </c>
      <c r="C14" s="6">
        <v>174</v>
      </c>
      <c r="D14" s="6">
        <v>328</v>
      </c>
      <c r="E14" s="6">
        <v>516</v>
      </c>
      <c r="F14" s="6">
        <v>100</v>
      </c>
      <c r="G14" s="6"/>
      <c r="H14" s="6"/>
      <c r="I14" s="6"/>
      <c r="J14" s="10"/>
      <c r="K14" s="10"/>
      <c r="L14" s="10"/>
      <c r="M14" s="10"/>
      <c r="N14" s="10"/>
      <c r="O14" s="10"/>
      <c r="P14" s="10"/>
      <c r="Q14" s="10"/>
      <c r="R14" s="10"/>
    </row>
    <row r="15" spans="1:18">
      <c r="B15" s="6">
        <f>SUM(B7:B14)</f>
        <v>2909</v>
      </c>
      <c r="C15" s="6">
        <f>SUM(C7:C14)</f>
        <v>2751</v>
      </c>
      <c r="D15" s="6">
        <f>SUM(D7:D14)</f>
        <v>3008</v>
      </c>
      <c r="E15" s="6">
        <f>SUM(E7:E14)</f>
        <v>2296</v>
      </c>
      <c r="F15" s="6">
        <f>SUM(F7:F14)</f>
        <v>1071</v>
      </c>
      <c r="G15" s="6">
        <v>0</v>
      </c>
      <c r="H15" s="6">
        <v>0</v>
      </c>
      <c r="I15" s="6">
        <v>0</v>
      </c>
      <c r="J15" s="10"/>
      <c r="K15" s="10"/>
      <c r="L15" s="10"/>
      <c r="M15" s="10"/>
      <c r="N15" s="10"/>
      <c r="O15" s="10"/>
      <c r="P15" s="10"/>
      <c r="Q15" s="10"/>
      <c r="R15" s="10"/>
    </row>
    <row r="17" spans="1:9">
      <c r="A17" t="s">
        <v>12</v>
      </c>
      <c r="B17" t="s">
        <v>13</v>
      </c>
      <c r="C17" t="s">
        <v>14</v>
      </c>
      <c r="D17" t="s">
        <v>13</v>
      </c>
      <c r="E17" t="s">
        <v>15</v>
      </c>
      <c r="F17" t="s">
        <v>16</v>
      </c>
      <c r="G17" t="s">
        <v>17</v>
      </c>
      <c r="H17" t="s">
        <v>17</v>
      </c>
      <c r="I1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"/>
  <sheetViews>
    <sheetView topLeftCell="A53" workbookViewId="0">
      <selection activeCell="H58" sqref="H58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1</v>
      </c>
      <c r="B2">
        <v>474</v>
      </c>
      <c r="C2">
        <v>522</v>
      </c>
      <c r="D2">
        <v>294</v>
      </c>
      <c r="E2">
        <v>2079</v>
      </c>
      <c r="F2">
        <v>440</v>
      </c>
      <c r="G2">
        <v>731</v>
      </c>
      <c r="H2" s="6">
        <f>SUM(B2:B9)/8</f>
        <v>510</v>
      </c>
      <c r="I2" s="6">
        <f>SUM(C2:C9)/8</f>
        <v>679.875</v>
      </c>
      <c r="J2" s="6">
        <f>SUM(D2:D9)/8</f>
        <v>540.375</v>
      </c>
      <c r="K2" s="6">
        <f>SUM(E2:E9)/8</f>
        <v>1629</v>
      </c>
      <c r="L2" s="6">
        <f>SUM(G2:G9)/8</f>
        <v>635.5</v>
      </c>
    </row>
    <row r="3" spans="1:12">
      <c r="A3">
        <v>1</v>
      </c>
      <c r="B3">
        <v>546</v>
      </c>
      <c r="C3">
        <v>420</v>
      </c>
      <c r="D3">
        <v>564</v>
      </c>
      <c r="E3">
        <v>1134</v>
      </c>
      <c r="F3">
        <v>591</v>
      </c>
      <c r="G3">
        <v>365</v>
      </c>
    </row>
    <row r="4" spans="1:12">
      <c r="A4">
        <v>1</v>
      </c>
      <c r="B4">
        <v>474</v>
      </c>
      <c r="C4">
        <v>762</v>
      </c>
      <c r="D4">
        <v>510</v>
      </c>
      <c r="E4">
        <v>1335</v>
      </c>
      <c r="F4">
        <v>495</v>
      </c>
      <c r="G4">
        <v>587</v>
      </c>
    </row>
    <row r="5" spans="1:12">
      <c r="A5">
        <v>1</v>
      </c>
      <c r="B5">
        <v>546</v>
      </c>
      <c r="C5">
        <v>624</v>
      </c>
      <c r="D5">
        <v>597</v>
      </c>
      <c r="E5">
        <v>1947</v>
      </c>
      <c r="F5">
        <v>468</v>
      </c>
      <c r="G5">
        <v>590</v>
      </c>
    </row>
    <row r="6" spans="1:12">
      <c r="A6">
        <v>1</v>
      </c>
      <c r="B6">
        <v>474</v>
      </c>
      <c r="C6">
        <v>966</v>
      </c>
      <c r="D6">
        <v>564</v>
      </c>
      <c r="E6">
        <v>1626</v>
      </c>
      <c r="F6">
        <v>481</v>
      </c>
      <c r="G6">
        <v>542</v>
      </c>
    </row>
    <row r="7" spans="1:12">
      <c r="A7">
        <v>1</v>
      </c>
      <c r="B7">
        <v>546</v>
      </c>
      <c r="C7">
        <v>1296</v>
      </c>
      <c r="D7">
        <v>578</v>
      </c>
      <c r="E7">
        <v>1788</v>
      </c>
      <c r="F7">
        <v>593</v>
      </c>
      <c r="G7">
        <v>821</v>
      </c>
    </row>
    <row r="8" spans="1:12">
      <c r="A8">
        <v>1</v>
      </c>
      <c r="B8">
        <v>474</v>
      </c>
      <c r="C8">
        <v>300</v>
      </c>
      <c r="D8">
        <v>547</v>
      </c>
      <c r="E8">
        <v>1494</v>
      </c>
      <c r="F8">
        <v>507</v>
      </c>
      <c r="G8">
        <v>688</v>
      </c>
    </row>
    <row r="9" spans="1:12">
      <c r="A9">
        <v>1</v>
      </c>
      <c r="B9">
        <v>546</v>
      </c>
      <c r="C9">
        <v>549</v>
      </c>
      <c r="D9">
        <v>669</v>
      </c>
      <c r="E9">
        <v>1629</v>
      </c>
      <c r="F9">
        <v>549</v>
      </c>
      <c r="G9">
        <v>760</v>
      </c>
    </row>
    <row r="10" spans="1:12">
      <c r="A10">
        <v>2</v>
      </c>
      <c r="B10">
        <v>480</v>
      </c>
      <c r="C10">
        <v>636</v>
      </c>
      <c r="D10">
        <v>618</v>
      </c>
      <c r="E10">
        <v>1302</v>
      </c>
      <c r="F10">
        <v>330</v>
      </c>
      <c r="G10">
        <v>580</v>
      </c>
      <c r="H10" s="6">
        <f>SUM(B10:B17)/8</f>
        <v>574.5</v>
      </c>
      <c r="I10" s="6">
        <f>SUM(C10:C17)/8</f>
        <v>974.25</v>
      </c>
      <c r="J10" s="6">
        <f>SUM(D10:D17)/8</f>
        <v>583.125</v>
      </c>
      <c r="K10" s="6">
        <f>SUM(E10:E17)/8</f>
        <v>993.375</v>
      </c>
      <c r="L10" s="6">
        <f>SUM(G10:G17)/8</f>
        <v>516.875</v>
      </c>
    </row>
    <row r="11" spans="1:12">
      <c r="A11">
        <v>2</v>
      </c>
      <c r="B11">
        <v>669</v>
      </c>
      <c r="C11">
        <v>1290</v>
      </c>
      <c r="D11">
        <v>660</v>
      </c>
      <c r="E11">
        <v>696</v>
      </c>
      <c r="F11">
        <v>323</v>
      </c>
      <c r="G11">
        <v>359</v>
      </c>
    </row>
    <row r="12" spans="1:12">
      <c r="A12">
        <v>2</v>
      </c>
      <c r="B12">
        <v>480</v>
      </c>
      <c r="C12">
        <v>1437</v>
      </c>
      <c r="D12">
        <v>374</v>
      </c>
      <c r="E12">
        <v>678</v>
      </c>
      <c r="F12">
        <v>340</v>
      </c>
      <c r="G12">
        <v>491</v>
      </c>
    </row>
    <row r="13" spans="1:12">
      <c r="A13">
        <v>2</v>
      </c>
      <c r="B13">
        <v>669</v>
      </c>
      <c r="C13">
        <v>834</v>
      </c>
      <c r="D13">
        <v>800</v>
      </c>
      <c r="E13">
        <v>834</v>
      </c>
      <c r="F13">
        <v>326</v>
      </c>
      <c r="G13">
        <v>470</v>
      </c>
    </row>
    <row r="14" spans="1:12">
      <c r="A14">
        <v>2</v>
      </c>
      <c r="B14">
        <v>480</v>
      </c>
      <c r="C14">
        <v>528</v>
      </c>
      <c r="D14">
        <v>618</v>
      </c>
      <c r="E14">
        <v>1407</v>
      </c>
      <c r="F14">
        <v>327</v>
      </c>
      <c r="G14">
        <v>464</v>
      </c>
    </row>
    <row r="15" spans="1:12">
      <c r="A15">
        <v>2</v>
      </c>
      <c r="B15">
        <v>669</v>
      </c>
      <c r="C15">
        <v>1047</v>
      </c>
      <c r="D15">
        <v>525</v>
      </c>
      <c r="E15">
        <v>708</v>
      </c>
      <c r="F15">
        <v>330</v>
      </c>
      <c r="G15">
        <v>560</v>
      </c>
    </row>
    <row r="16" spans="1:12">
      <c r="A16">
        <v>2</v>
      </c>
      <c r="B16">
        <v>480</v>
      </c>
      <c r="C16">
        <v>1215</v>
      </c>
      <c r="D16">
        <v>518</v>
      </c>
      <c r="E16">
        <v>717</v>
      </c>
      <c r="F16">
        <v>465</v>
      </c>
      <c r="G16">
        <v>547</v>
      </c>
    </row>
    <row r="17" spans="1:12">
      <c r="A17">
        <v>2</v>
      </c>
      <c r="B17">
        <v>669</v>
      </c>
      <c r="C17">
        <v>807</v>
      </c>
      <c r="D17">
        <v>552</v>
      </c>
      <c r="E17">
        <v>1605</v>
      </c>
      <c r="F17">
        <v>311</v>
      </c>
      <c r="G17">
        <v>664</v>
      </c>
    </row>
    <row r="18" spans="1:12">
      <c r="A18">
        <v>3</v>
      </c>
      <c r="B18">
        <v>570</v>
      </c>
      <c r="C18">
        <v>900</v>
      </c>
      <c r="D18">
        <v>641</v>
      </c>
      <c r="E18">
        <v>1035</v>
      </c>
      <c r="F18">
        <v>343</v>
      </c>
      <c r="G18">
        <v>495</v>
      </c>
      <c r="H18" s="6">
        <f>SUM(B18:B25)/8</f>
        <v>651</v>
      </c>
      <c r="I18" s="6">
        <f>SUM(C18:C25)/8</f>
        <v>936.75</v>
      </c>
      <c r="J18" s="6">
        <f>SUM(D18:D25)/8</f>
        <v>730.375</v>
      </c>
      <c r="K18" s="6">
        <f>SUM(E18:E25)/8</f>
        <v>889.5</v>
      </c>
      <c r="L18" s="6">
        <f>SUM(G18:G25)/8</f>
        <v>548.75</v>
      </c>
    </row>
    <row r="19" spans="1:12">
      <c r="A19">
        <v>3</v>
      </c>
      <c r="B19">
        <v>732</v>
      </c>
      <c r="C19">
        <v>666</v>
      </c>
      <c r="D19">
        <v>755</v>
      </c>
      <c r="E19">
        <v>900</v>
      </c>
      <c r="F19">
        <v>305</v>
      </c>
      <c r="G19">
        <v>428</v>
      </c>
    </row>
    <row r="20" spans="1:12">
      <c r="A20">
        <v>3</v>
      </c>
      <c r="B20">
        <v>570</v>
      </c>
      <c r="C20">
        <v>1032</v>
      </c>
      <c r="D20">
        <v>753</v>
      </c>
      <c r="E20">
        <v>1014</v>
      </c>
      <c r="F20">
        <v>296</v>
      </c>
      <c r="G20">
        <v>577</v>
      </c>
    </row>
    <row r="21" spans="1:12">
      <c r="A21">
        <v>3</v>
      </c>
      <c r="B21">
        <v>732</v>
      </c>
      <c r="C21">
        <v>849</v>
      </c>
      <c r="D21">
        <v>875</v>
      </c>
      <c r="E21">
        <v>792</v>
      </c>
      <c r="F21">
        <v>395</v>
      </c>
      <c r="G21">
        <v>608</v>
      </c>
    </row>
    <row r="22" spans="1:12">
      <c r="A22">
        <v>3</v>
      </c>
      <c r="B22">
        <v>570</v>
      </c>
      <c r="C22">
        <v>1080</v>
      </c>
      <c r="D22">
        <v>583</v>
      </c>
      <c r="E22">
        <v>804</v>
      </c>
      <c r="F22">
        <v>378</v>
      </c>
      <c r="G22">
        <v>600</v>
      </c>
    </row>
    <row r="23" spans="1:12">
      <c r="A23">
        <v>3</v>
      </c>
      <c r="B23">
        <v>732</v>
      </c>
      <c r="C23">
        <v>522</v>
      </c>
      <c r="D23">
        <v>796</v>
      </c>
      <c r="E23">
        <v>915</v>
      </c>
      <c r="F23">
        <v>323</v>
      </c>
      <c r="G23">
        <v>335</v>
      </c>
    </row>
    <row r="24" spans="1:12">
      <c r="A24">
        <v>3</v>
      </c>
      <c r="B24">
        <v>570</v>
      </c>
      <c r="C24">
        <v>1233</v>
      </c>
      <c r="D24">
        <v>622</v>
      </c>
      <c r="E24">
        <v>681</v>
      </c>
      <c r="F24">
        <v>295</v>
      </c>
      <c r="G24">
        <v>558</v>
      </c>
    </row>
    <row r="25" spans="1:12">
      <c r="A25">
        <v>3</v>
      </c>
      <c r="B25">
        <v>732</v>
      </c>
      <c r="C25">
        <v>1212</v>
      </c>
      <c r="D25">
        <v>818</v>
      </c>
      <c r="E25">
        <v>975</v>
      </c>
      <c r="F25">
        <v>316</v>
      </c>
      <c r="G25">
        <v>789</v>
      </c>
    </row>
    <row r="26" spans="1:12">
      <c r="A26">
        <v>4</v>
      </c>
      <c r="B26">
        <v>741</v>
      </c>
      <c r="C26">
        <v>291</v>
      </c>
      <c r="D26">
        <v>549</v>
      </c>
      <c r="E26">
        <v>981</v>
      </c>
      <c r="F26">
        <v>276</v>
      </c>
      <c r="G26">
        <v>823</v>
      </c>
      <c r="H26" s="6">
        <f>SUM(B26:B33)/8</f>
        <v>496.5</v>
      </c>
      <c r="I26" s="6">
        <f>SUM(C26:C33)/8</f>
        <v>574.5</v>
      </c>
      <c r="J26" s="6">
        <f>SUM(D26:D33)/8</f>
        <v>520.875</v>
      </c>
      <c r="K26" s="6">
        <f>SUM(E26:E33)/8</f>
        <v>931.5</v>
      </c>
      <c r="L26" s="6">
        <f>SUM(G26:G33)/8</f>
        <v>529.25</v>
      </c>
    </row>
    <row r="27" spans="1:12">
      <c r="A27">
        <v>4</v>
      </c>
      <c r="B27">
        <v>252</v>
      </c>
      <c r="C27">
        <v>999</v>
      </c>
      <c r="D27">
        <v>452</v>
      </c>
      <c r="E27">
        <v>1176</v>
      </c>
      <c r="F27">
        <v>236</v>
      </c>
      <c r="G27">
        <v>382</v>
      </c>
    </row>
    <row r="28" spans="1:12">
      <c r="A28">
        <v>4</v>
      </c>
      <c r="B28">
        <v>741</v>
      </c>
      <c r="C28">
        <v>285</v>
      </c>
      <c r="D28">
        <v>446</v>
      </c>
      <c r="E28">
        <v>1053</v>
      </c>
      <c r="F28">
        <v>263</v>
      </c>
      <c r="G28">
        <v>352</v>
      </c>
    </row>
    <row r="29" spans="1:12">
      <c r="A29">
        <v>4</v>
      </c>
      <c r="B29">
        <v>252</v>
      </c>
      <c r="C29">
        <v>483</v>
      </c>
      <c r="D29">
        <v>674</v>
      </c>
      <c r="E29">
        <v>867</v>
      </c>
      <c r="F29">
        <v>267</v>
      </c>
      <c r="G29">
        <v>553</v>
      </c>
    </row>
    <row r="30" spans="1:12">
      <c r="A30">
        <v>4</v>
      </c>
      <c r="B30">
        <v>741</v>
      </c>
      <c r="C30">
        <v>618</v>
      </c>
      <c r="D30">
        <v>517</v>
      </c>
      <c r="E30">
        <v>570</v>
      </c>
      <c r="F30">
        <v>326</v>
      </c>
      <c r="G30">
        <v>517</v>
      </c>
    </row>
    <row r="31" spans="1:12">
      <c r="A31">
        <v>4</v>
      </c>
      <c r="B31">
        <v>252</v>
      </c>
      <c r="C31">
        <v>501</v>
      </c>
      <c r="D31">
        <v>435</v>
      </c>
      <c r="E31">
        <v>867</v>
      </c>
      <c r="F31">
        <v>314</v>
      </c>
      <c r="G31">
        <v>454</v>
      </c>
    </row>
    <row r="32" spans="1:12">
      <c r="A32">
        <v>4</v>
      </c>
      <c r="B32">
        <v>741</v>
      </c>
      <c r="C32">
        <v>774</v>
      </c>
      <c r="D32">
        <v>573</v>
      </c>
      <c r="E32">
        <v>1011</v>
      </c>
      <c r="F32">
        <v>279</v>
      </c>
      <c r="G32">
        <v>544</v>
      </c>
    </row>
    <row r="33" spans="1:12">
      <c r="A33">
        <v>4</v>
      </c>
      <c r="B33">
        <v>252</v>
      </c>
      <c r="C33">
        <v>645</v>
      </c>
      <c r="D33">
        <v>521</v>
      </c>
      <c r="E33">
        <v>927</v>
      </c>
      <c r="F33">
        <v>331</v>
      </c>
      <c r="G33">
        <v>609</v>
      </c>
    </row>
    <row r="34" spans="1:12">
      <c r="A34">
        <v>5</v>
      </c>
      <c r="B34">
        <v>495</v>
      </c>
      <c r="C34">
        <v>444</v>
      </c>
      <c r="D34">
        <v>306</v>
      </c>
      <c r="E34">
        <v>444</v>
      </c>
      <c r="F34">
        <v>260</v>
      </c>
      <c r="G34">
        <v>617</v>
      </c>
      <c r="H34" s="6">
        <f>SUM(B34:B41)/8</f>
        <v>403.5</v>
      </c>
      <c r="I34" s="6">
        <f>SUM(C34:C41)/8</f>
        <v>502.5</v>
      </c>
      <c r="J34" s="6">
        <f>SUM(D34:D41)/8</f>
        <v>352.375</v>
      </c>
      <c r="K34" s="6">
        <f>SUM(E34:E41)/8</f>
        <v>541.5</v>
      </c>
      <c r="L34" s="6">
        <f>SUM(G34:G41)/8</f>
        <v>445.75</v>
      </c>
    </row>
    <row r="35" spans="1:12">
      <c r="A35">
        <v>5</v>
      </c>
      <c r="B35">
        <v>312</v>
      </c>
      <c r="C35">
        <v>615</v>
      </c>
      <c r="D35">
        <v>409</v>
      </c>
      <c r="E35">
        <v>717</v>
      </c>
      <c r="F35">
        <v>280</v>
      </c>
      <c r="G35">
        <v>407</v>
      </c>
    </row>
    <row r="36" spans="1:12">
      <c r="A36">
        <v>5</v>
      </c>
      <c r="B36">
        <v>495</v>
      </c>
      <c r="C36">
        <v>501</v>
      </c>
      <c r="D36">
        <v>304</v>
      </c>
      <c r="E36">
        <v>657</v>
      </c>
      <c r="F36">
        <v>277</v>
      </c>
      <c r="G36">
        <v>481</v>
      </c>
    </row>
    <row r="37" spans="1:12">
      <c r="A37">
        <v>5</v>
      </c>
      <c r="B37">
        <v>312</v>
      </c>
      <c r="C37">
        <v>417</v>
      </c>
      <c r="D37">
        <v>279</v>
      </c>
      <c r="E37">
        <v>576</v>
      </c>
      <c r="F37">
        <v>240</v>
      </c>
      <c r="G37">
        <v>299</v>
      </c>
    </row>
    <row r="38" spans="1:12">
      <c r="A38">
        <v>5</v>
      </c>
      <c r="B38">
        <v>495</v>
      </c>
      <c r="C38">
        <v>429</v>
      </c>
      <c r="D38">
        <v>345</v>
      </c>
      <c r="E38">
        <v>651</v>
      </c>
      <c r="F38">
        <v>341</v>
      </c>
      <c r="G38">
        <v>297</v>
      </c>
    </row>
    <row r="39" spans="1:12">
      <c r="A39">
        <v>5</v>
      </c>
      <c r="B39">
        <v>312</v>
      </c>
      <c r="C39">
        <v>501</v>
      </c>
      <c r="D39">
        <v>366</v>
      </c>
      <c r="E39">
        <v>453</v>
      </c>
      <c r="F39">
        <v>226</v>
      </c>
      <c r="G39">
        <v>397</v>
      </c>
    </row>
    <row r="40" spans="1:12">
      <c r="A40">
        <v>5</v>
      </c>
      <c r="B40">
        <v>495</v>
      </c>
      <c r="C40">
        <v>558</v>
      </c>
      <c r="D40">
        <v>418</v>
      </c>
      <c r="E40">
        <v>384</v>
      </c>
      <c r="F40">
        <v>300</v>
      </c>
      <c r="G40">
        <v>398</v>
      </c>
    </row>
    <row r="41" spans="1:12">
      <c r="A41">
        <v>5</v>
      </c>
      <c r="B41">
        <v>312</v>
      </c>
      <c r="C41">
        <v>555</v>
      </c>
      <c r="D41">
        <v>392</v>
      </c>
      <c r="E41">
        <v>450</v>
      </c>
      <c r="F41">
        <v>278</v>
      </c>
      <c r="G41">
        <v>670</v>
      </c>
    </row>
    <row r="42" spans="1:12">
      <c r="A42">
        <v>6</v>
      </c>
      <c r="B42">
        <v>366</v>
      </c>
      <c r="C42">
        <v>315</v>
      </c>
      <c r="D42">
        <v>272</v>
      </c>
      <c r="E42">
        <v>108</v>
      </c>
      <c r="F42">
        <v>230</v>
      </c>
      <c r="G42">
        <v>288</v>
      </c>
      <c r="H42" s="6">
        <f>SUM(B42:B49)/8</f>
        <v>228</v>
      </c>
      <c r="I42" s="6">
        <f>SUM(C42:C49)/8</f>
        <v>435.75</v>
      </c>
      <c r="J42" s="6">
        <f>SUM(D42:D49)/8</f>
        <v>267.25</v>
      </c>
      <c r="K42" s="6">
        <f>SUM(E42:E49)/8</f>
        <v>239.25</v>
      </c>
      <c r="L42" s="6">
        <f>SUM(G42:G49)/8</f>
        <v>410.125</v>
      </c>
    </row>
    <row r="43" spans="1:12">
      <c r="A43">
        <v>6</v>
      </c>
      <c r="B43">
        <v>90</v>
      </c>
      <c r="C43">
        <v>300</v>
      </c>
      <c r="D43">
        <v>220</v>
      </c>
      <c r="E43">
        <v>69</v>
      </c>
      <c r="F43">
        <v>246</v>
      </c>
      <c r="G43">
        <v>344</v>
      </c>
    </row>
    <row r="44" spans="1:12">
      <c r="A44">
        <v>6</v>
      </c>
      <c r="B44">
        <v>366</v>
      </c>
      <c r="C44">
        <v>405</v>
      </c>
      <c r="D44">
        <v>241</v>
      </c>
      <c r="E44">
        <v>360</v>
      </c>
      <c r="F44">
        <v>223</v>
      </c>
      <c r="G44">
        <v>272</v>
      </c>
    </row>
    <row r="45" spans="1:12">
      <c r="A45">
        <v>6</v>
      </c>
      <c r="B45">
        <v>90</v>
      </c>
      <c r="C45">
        <v>954</v>
      </c>
      <c r="D45">
        <v>197</v>
      </c>
      <c r="E45">
        <v>225</v>
      </c>
      <c r="F45">
        <v>208</v>
      </c>
      <c r="G45">
        <v>480</v>
      </c>
    </row>
    <row r="46" spans="1:12">
      <c r="A46">
        <v>6</v>
      </c>
      <c r="B46">
        <v>366</v>
      </c>
      <c r="C46">
        <v>414</v>
      </c>
      <c r="D46">
        <v>374</v>
      </c>
      <c r="E46">
        <v>288</v>
      </c>
      <c r="F46">
        <v>167</v>
      </c>
      <c r="G46">
        <v>381</v>
      </c>
    </row>
    <row r="47" spans="1:12">
      <c r="A47">
        <v>6</v>
      </c>
      <c r="B47">
        <v>90</v>
      </c>
      <c r="C47">
        <v>303</v>
      </c>
      <c r="D47">
        <v>253</v>
      </c>
      <c r="E47">
        <v>294</v>
      </c>
      <c r="F47">
        <v>260</v>
      </c>
      <c r="G47">
        <v>621</v>
      </c>
    </row>
    <row r="48" spans="1:12">
      <c r="A48">
        <v>6</v>
      </c>
      <c r="B48">
        <v>366</v>
      </c>
      <c r="C48">
        <v>417</v>
      </c>
      <c r="D48">
        <v>265</v>
      </c>
      <c r="E48">
        <v>288</v>
      </c>
      <c r="F48">
        <v>152</v>
      </c>
      <c r="G48">
        <v>456</v>
      </c>
    </row>
    <row r="49" spans="1:12">
      <c r="A49">
        <v>6</v>
      </c>
      <c r="B49">
        <v>90</v>
      </c>
      <c r="C49">
        <v>378</v>
      </c>
      <c r="D49">
        <v>316</v>
      </c>
      <c r="E49">
        <v>282</v>
      </c>
      <c r="F49">
        <v>207</v>
      </c>
      <c r="G49">
        <v>439</v>
      </c>
    </row>
    <row r="50" spans="1:12">
      <c r="A50">
        <v>7</v>
      </c>
      <c r="B50">
        <v>288</v>
      </c>
      <c r="C50">
        <v>225</v>
      </c>
      <c r="D50">
        <v>474</v>
      </c>
      <c r="E50">
        <v>801</v>
      </c>
      <c r="F50">
        <v>193</v>
      </c>
      <c r="G50">
        <v>339</v>
      </c>
      <c r="H50" s="6">
        <f>SUM(B50:B57)/8</f>
        <v>342</v>
      </c>
      <c r="I50" s="6">
        <f>SUM(C50:C57)/8</f>
        <v>197.25</v>
      </c>
      <c r="J50" s="6">
        <f>SUM(D50:D57)/8</f>
        <v>449.625</v>
      </c>
      <c r="K50" s="6">
        <f>SUM(E50:E57)/8</f>
        <v>410.25</v>
      </c>
      <c r="L50" s="6">
        <f>SUM(G50:G57)/8</f>
        <v>363.5</v>
      </c>
    </row>
    <row r="51" spans="1:12">
      <c r="A51">
        <v>7</v>
      </c>
      <c r="B51">
        <v>396</v>
      </c>
      <c r="C51">
        <v>234</v>
      </c>
      <c r="D51">
        <v>405</v>
      </c>
      <c r="E51">
        <v>375</v>
      </c>
      <c r="F51">
        <v>177</v>
      </c>
      <c r="G51">
        <v>365</v>
      </c>
    </row>
    <row r="52" spans="1:12">
      <c r="A52">
        <v>7</v>
      </c>
      <c r="B52">
        <v>288</v>
      </c>
      <c r="C52">
        <v>189</v>
      </c>
      <c r="D52">
        <v>342</v>
      </c>
      <c r="E52">
        <v>405</v>
      </c>
      <c r="F52">
        <v>212</v>
      </c>
      <c r="G52">
        <v>389</v>
      </c>
    </row>
    <row r="53" spans="1:12">
      <c r="A53">
        <v>7</v>
      </c>
      <c r="B53">
        <v>396</v>
      </c>
      <c r="C53">
        <v>240</v>
      </c>
      <c r="D53">
        <v>354</v>
      </c>
      <c r="E53">
        <v>312</v>
      </c>
      <c r="F53">
        <v>208</v>
      </c>
      <c r="G53">
        <v>278</v>
      </c>
    </row>
    <row r="54" spans="1:12">
      <c r="A54">
        <v>7</v>
      </c>
      <c r="B54">
        <v>288</v>
      </c>
      <c r="C54">
        <v>165</v>
      </c>
      <c r="D54">
        <v>408</v>
      </c>
      <c r="E54">
        <v>318</v>
      </c>
      <c r="F54">
        <v>300</v>
      </c>
      <c r="G54">
        <v>225</v>
      </c>
    </row>
    <row r="55" spans="1:12">
      <c r="A55">
        <v>7</v>
      </c>
      <c r="B55">
        <v>396</v>
      </c>
      <c r="C55">
        <v>159</v>
      </c>
      <c r="D55">
        <v>525</v>
      </c>
      <c r="E55">
        <v>258</v>
      </c>
      <c r="F55">
        <v>364</v>
      </c>
      <c r="G55">
        <v>586</v>
      </c>
    </row>
    <row r="56" spans="1:12">
      <c r="A56">
        <v>7</v>
      </c>
      <c r="B56">
        <v>288</v>
      </c>
      <c r="C56">
        <v>225</v>
      </c>
      <c r="D56">
        <v>570</v>
      </c>
      <c r="E56">
        <v>507</v>
      </c>
      <c r="F56">
        <v>170</v>
      </c>
      <c r="G56">
        <v>449</v>
      </c>
    </row>
    <row r="57" spans="1:12">
      <c r="A57">
        <v>7</v>
      </c>
      <c r="B57">
        <v>396</v>
      </c>
      <c r="C57">
        <v>141</v>
      </c>
      <c r="D57">
        <v>519</v>
      </c>
      <c r="E57">
        <v>306</v>
      </c>
      <c r="F57">
        <v>340</v>
      </c>
      <c r="G57">
        <v>277</v>
      </c>
    </row>
    <row r="58" spans="1:12">
      <c r="A58">
        <v>8</v>
      </c>
      <c r="B58">
        <v>90</v>
      </c>
      <c r="C58">
        <v>309</v>
      </c>
      <c r="D58">
        <v>321</v>
      </c>
      <c r="E58">
        <v>252</v>
      </c>
      <c r="F58">
        <v>303</v>
      </c>
      <c r="G58">
        <v>544</v>
      </c>
      <c r="H58" s="6">
        <f>SUM(B58:B65)/8</f>
        <v>240</v>
      </c>
      <c r="I58" s="6">
        <f>SUM(C58:C65)/8</f>
        <v>307.5</v>
      </c>
      <c r="J58" s="6">
        <f>SUM(D58:D65)/8</f>
        <v>455.25</v>
      </c>
      <c r="K58" s="6">
        <f>SUM(E58:E65)/8</f>
        <v>294.75</v>
      </c>
      <c r="L58" s="6">
        <f>SUM(G58:G65)/8</f>
        <v>315.75</v>
      </c>
    </row>
    <row r="59" spans="1:12">
      <c r="A59">
        <v>8</v>
      </c>
      <c r="B59">
        <v>390</v>
      </c>
      <c r="C59">
        <v>249</v>
      </c>
      <c r="D59">
        <v>579</v>
      </c>
      <c r="E59">
        <v>288</v>
      </c>
      <c r="F59">
        <v>203</v>
      </c>
      <c r="G59">
        <v>460</v>
      </c>
    </row>
    <row r="60" spans="1:12">
      <c r="A60">
        <v>8</v>
      </c>
      <c r="B60">
        <v>90</v>
      </c>
      <c r="C60">
        <v>294</v>
      </c>
      <c r="D60">
        <v>345</v>
      </c>
      <c r="E60">
        <v>246</v>
      </c>
      <c r="F60">
        <v>258</v>
      </c>
      <c r="G60">
        <v>120</v>
      </c>
    </row>
    <row r="61" spans="1:12">
      <c r="A61">
        <v>8</v>
      </c>
      <c r="B61">
        <v>390</v>
      </c>
      <c r="C61">
        <v>387</v>
      </c>
      <c r="D61">
        <v>267</v>
      </c>
      <c r="E61">
        <v>369</v>
      </c>
      <c r="F61">
        <v>259</v>
      </c>
      <c r="G61">
        <v>383</v>
      </c>
    </row>
    <row r="62" spans="1:12">
      <c r="A62">
        <v>8</v>
      </c>
      <c r="B62">
        <v>90</v>
      </c>
      <c r="C62">
        <v>357</v>
      </c>
      <c r="D62">
        <v>546</v>
      </c>
      <c r="E62">
        <v>306</v>
      </c>
      <c r="F62">
        <v>196</v>
      </c>
      <c r="G62">
        <v>292</v>
      </c>
    </row>
    <row r="63" spans="1:12">
      <c r="A63">
        <v>8</v>
      </c>
      <c r="B63">
        <v>390</v>
      </c>
      <c r="C63">
        <v>234</v>
      </c>
      <c r="D63">
        <v>633</v>
      </c>
      <c r="E63">
        <v>330</v>
      </c>
      <c r="F63">
        <v>253</v>
      </c>
      <c r="G63">
        <v>217</v>
      </c>
    </row>
    <row r="64" spans="1:12">
      <c r="A64">
        <v>8</v>
      </c>
      <c r="B64">
        <v>90</v>
      </c>
      <c r="C64">
        <v>234</v>
      </c>
      <c r="D64">
        <v>522</v>
      </c>
      <c r="E64">
        <v>231</v>
      </c>
      <c r="F64">
        <v>251</v>
      </c>
      <c r="G64">
        <v>255</v>
      </c>
    </row>
    <row r="65" spans="1:7">
      <c r="A65">
        <v>8</v>
      </c>
      <c r="B65">
        <v>390</v>
      </c>
      <c r="C65">
        <v>396</v>
      </c>
      <c r="D65">
        <v>429</v>
      </c>
      <c r="E65">
        <v>336</v>
      </c>
      <c r="F65">
        <v>304</v>
      </c>
      <c r="G65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5"/>
  <sheetViews>
    <sheetView workbookViewId="0">
      <selection activeCell="I58" sqref="I58:N58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>
      <c r="A2">
        <v>1</v>
      </c>
      <c r="B2">
        <v>474</v>
      </c>
      <c r="C2">
        <v>522</v>
      </c>
      <c r="D2">
        <v>294</v>
      </c>
      <c r="E2">
        <v>2079</v>
      </c>
      <c r="F2">
        <v>440</v>
      </c>
      <c r="G2">
        <v>731</v>
      </c>
      <c r="I2" s="6">
        <f t="shared" ref="I2:N2" si="0">SUM(B2:B9)/8</f>
        <v>510</v>
      </c>
      <c r="J2" s="6">
        <f t="shared" si="0"/>
        <v>804.875</v>
      </c>
      <c r="K2" s="6">
        <f t="shared" si="0"/>
        <v>540.375</v>
      </c>
      <c r="L2" s="6">
        <f t="shared" si="0"/>
        <v>1629</v>
      </c>
      <c r="M2" s="6">
        <f t="shared" si="0"/>
        <v>515.5</v>
      </c>
      <c r="N2" s="6">
        <f t="shared" si="0"/>
        <v>635.5</v>
      </c>
    </row>
    <row r="3" spans="1:14">
      <c r="A3">
        <v>1</v>
      </c>
      <c r="B3">
        <v>546</v>
      </c>
      <c r="C3">
        <v>420</v>
      </c>
      <c r="D3">
        <v>564</v>
      </c>
      <c r="E3">
        <v>1134</v>
      </c>
      <c r="F3">
        <v>591</v>
      </c>
      <c r="G3">
        <v>365</v>
      </c>
    </row>
    <row r="4" spans="1:14">
      <c r="A4">
        <v>1</v>
      </c>
      <c r="B4">
        <v>474</v>
      </c>
      <c r="C4">
        <v>762</v>
      </c>
      <c r="D4">
        <v>510</v>
      </c>
      <c r="E4">
        <v>1335</v>
      </c>
      <c r="F4">
        <v>495</v>
      </c>
      <c r="G4">
        <v>587</v>
      </c>
    </row>
    <row r="5" spans="1:14">
      <c r="A5">
        <v>1</v>
      </c>
      <c r="B5">
        <v>546</v>
      </c>
      <c r="C5">
        <v>624</v>
      </c>
      <c r="D5">
        <v>597</v>
      </c>
      <c r="E5">
        <v>1947</v>
      </c>
      <c r="F5">
        <v>468</v>
      </c>
      <c r="G5">
        <v>590</v>
      </c>
    </row>
    <row r="6" spans="1:14">
      <c r="A6">
        <v>1</v>
      </c>
      <c r="B6">
        <v>474</v>
      </c>
      <c r="C6">
        <v>966</v>
      </c>
      <c r="D6">
        <v>564</v>
      </c>
      <c r="E6">
        <v>1626</v>
      </c>
      <c r="F6">
        <v>481</v>
      </c>
      <c r="G6">
        <v>542</v>
      </c>
    </row>
    <row r="7" spans="1:14">
      <c r="A7">
        <v>1</v>
      </c>
      <c r="B7">
        <v>546</v>
      </c>
      <c r="C7">
        <v>1296</v>
      </c>
      <c r="D7">
        <v>578</v>
      </c>
      <c r="E7">
        <v>1788</v>
      </c>
      <c r="F7">
        <v>593</v>
      </c>
      <c r="G7">
        <v>821</v>
      </c>
    </row>
    <row r="8" spans="1:14">
      <c r="A8">
        <v>1</v>
      </c>
      <c r="B8">
        <v>474</v>
      </c>
      <c r="C8">
        <v>1300</v>
      </c>
      <c r="D8">
        <v>547</v>
      </c>
      <c r="E8">
        <v>1494</v>
      </c>
      <c r="F8">
        <v>507</v>
      </c>
      <c r="G8">
        <v>688</v>
      </c>
    </row>
    <row r="9" spans="1:14">
      <c r="A9">
        <v>1</v>
      </c>
      <c r="B9">
        <v>546</v>
      </c>
      <c r="C9">
        <v>549</v>
      </c>
      <c r="D9">
        <v>669</v>
      </c>
      <c r="E9">
        <v>1629</v>
      </c>
      <c r="F9">
        <v>549</v>
      </c>
      <c r="G9">
        <v>760</v>
      </c>
    </row>
    <row r="10" spans="1:14">
      <c r="A10">
        <v>2</v>
      </c>
      <c r="B10">
        <v>480</v>
      </c>
      <c r="C10">
        <v>636</v>
      </c>
      <c r="D10">
        <v>618</v>
      </c>
      <c r="E10">
        <v>1302</v>
      </c>
      <c r="F10">
        <v>330</v>
      </c>
      <c r="G10">
        <v>580</v>
      </c>
      <c r="I10" s="6">
        <f t="shared" ref="I10:N10" si="1">SUM(B10:B17)/8</f>
        <v>574.5</v>
      </c>
      <c r="J10" s="6">
        <f t="shared" si="1"/>
        <v>874.25</v>
      </c>
      <c r="K10" s="6">
        <f t="shared" si="1"/>
        <v>583.125</v>
      </c>
      <c r="L10" s="6">
        <f t="shared" si="1"/>
        <v>993.375</v>
      </c>
      <c r="M10" s="6">
        <f t="shared" si="1"/>
        <v>344</v>
      </c>
      <c r="N10" s="6">
        <f t="shared" si="1"/>
        <v>516.875</v>
      </c>
    </row>
    <row r="11" spans="1:14">
      <c r="A11">
        <v>2</v>
      </c>
      <c r="B11">
        <v>669</v>
      </c>
      <c r="C11">
        <v>1090</v>
      </c>
      <c r="D11">
        <v>660</v>
      </c>
      <c r="E11">
        <v>696</v>
      </c>
      <c r="F11">
        <v>323</v>
      </c>
      <c r="G11">
        <v>359</v>
      </c>
    </row>
    <row r="12" spans="1:14">
      <c r="A12">
        <v>2</v>
      </c>
      <c r="B12">
        <v>480</v>
      </c>
      <c r="C12">
        <v>1037</v>
      </c>
      <c r="D12">
        <v>374</v>
      </c>
      <c r="E12">
        <v>678</v>
      </c>
      <c r="F12">
        <v>340</v>
      </c>
      <c r="G12">
        <v>491</v>
      </c>
    </row>
    <row r="13" spans="1:14">
      <c r="A13">
        <v>2</v>
      </c>
      <c r="B13">
        <v>669</v>
      </c>
      <c r="C13">
        <v>834</v>
      </c>
      <c r="D13">
        <v>800</v>
      </c>
      <c r="E13">
        <v>834</v>
      </c>
      <c r="F13">
        <v>326</v>
      </c>
      <c r="G13">
        <v>470</v>
      </c>
    </row>
    <row r="14" spans="1:14">
      <c r="A14">
        <v>2</v>
      </c>
      <c r="B14">
        <v>480</v>
      </c>
      <c r="C14">
        <v>528</v>
      </c>
      <c r="D14">
        <v>618</v>
      </c>
      <c r="E14">
        <v>1407</v>
      </c>
      <c r="F14">
        <v>327</v>
      </c>
      <c r="G14">
        <v>464</v>
      </c>
    </row>
    <row r="15" spans="1:14">
      <c r="A15">
        <v>2</v>
      </c>
      <c r="B15">
        <v>669</v>
      </c>
      <c r="C15">
        <v>1047</v>
      </c>
      <c r="D15">
        <v>525</v>
      </c>
      <c r="E15">
        <v>708</v>
      </c>
      <c r="F15">
        <v>330</v>
      </c>
      <c r="G15">
        <v>560</v>
      </c>
    </row>
    <row r="16" spans="1:14">
      <c r="A16">
        <v>2</v>
      </c>
      <c r="B16">
        <v>480</v>
      </c>
      <c r="C16">
        <v>1015</v>
      </c>
      <c r="D16">
        <v>518</v>
      </c>
      <c r="E16">
        <v>717</v>
      </c>
      <c r="F16">
        <v>465</v>
      </c>
      <c r="G16">
        <v>547</v>
      </c>
    </row>
    <row r="17" spans="1:14">
      <c r="A17">
        <v>2</v>
      </c>
      <c r="B17">
        <v>669</v>
      </c>
      <c r="C17">
        <v>807</v>
      </c>
      <c r="D17">
        <v>552</v>
      </c>
      <c r="E17">
        <v>1605</v>
      </c>
      <c r="F17">
        <v>311</v>
      </c>
      <c r="G17">
        <v>664</v>
      </c>
    </row>
    <row r="18" spans="1:14">
      <c r="A18">
        <v>3</v>
      </c>
      <c r="B18">
        <v>570</v>
      </c>
      <c r="C18">
        <v>900</v>
      </c>
      <c r="D18">
        <v>641</v>
      </c>
      <c r="E18">
        <v>1035</v>
      </c>
      <c r="F18">
        <v>343</v>
      </c>
      <c r="G18">
        <v>495</v>
      </c>
      <c r="I18" s="6">
        <f t="shared" ref="I18:N18" si="2">SUM(B18:B25)/8</f>
        <v>651</v>
      </c>
      <c r="J18" s="6">
        <f t="shared" si="2"/>
        <v>936.75</v>
      </c>
      <c r="K18" s="6">
        <f t="shared" si="2"/>
        <v>730.375</v>
      </c>
      <c r="L18" s="6">
        <f t="shared" si="2"/>
        <v>889.5</v>
      </c>
      <c r="M18" s="6">
        <f t="shared" si="2"/>
        <v>331.375</v>
      </c>
      <c r="N18" s="6">
        <f t="shared" si="2"/>
        <v>548.75</v>
      </c>
    </row>
    <row r="19" spans="1:14">
      <c r="A19">
        <v>3</v>
      </c>
      <c r="B19">
        <v>732</v>
      </c>
      <c r="C19">
        <v>666</v>
      </c>
      <c r="D19">
        <v>755</v>
      </c>
      <c r="E19">
        <v>900</v>
      </c>
      <c r="F19">
        <v>305</v>
      </c>
      <c r="G19">
        <v>428</v>
      </c>
    </row>
    <row r="20" spans="1:14">
      <c r="A20">
        <v>3</v>
      </c>
      <c r="B20">
        <v>570</v>
      </c>
      <c r="C20">
        <v>1032</v>
      </c>
      <c r="D20">
        <v>753</v>
      </c>
      <c r="E20">
        <v>1014</v>
      </c>
      <c r="F20">
        <v>296</v>
      </c>
      <c r="G20">
        <v>577</v>
      </c>
    </row>
    <row r="21" spans="1:14">
      <c r="A21">
        <v>3</v>
      </c>
      <c r="B21">
        <v>732</v>
      </c>
      <c r="C21">
        <v>849</v>
      </c>
      <c r="D21">
        <v>875</v>
      </c>
      <c r="E21">
        <v>792</v>
      </c>
      <c r="F21">
        <v>395</v>
      </c>
      <c r="G21">
        <v>608</v>
      </c>
    </row>
    <row r="22" spans="1:14">
      <c r="A22">
        <v>3</v>
      </c>
      <c r="B22">
        <v>570</v>
      </c>
      <c r="C22">
        <v>1080</v>
      </c>
      <c r="D22">
        <v>583</v>
      </c>
      <c r="E22">
        <v>804</v>
      </c>
      <c r="F22">
        <v>378</v>
      </c>
      <c r="G22">
        <v>600</v>
      </c>
    </row>
    <row r="23" spans="1:14">
      <c r="A23">
        <v>3</v>
      </c>
      <c r="B23">
        <v>732</v>
      </c>
      <c r="C23">
        <v>522</v>
      </c>
      <c r="D23">
        <v>796</v>
      </c>
      <c r="E23">
        <v>915</v>
      </c>
      <c r="F23">
        <v>323</v>
      </c>
      <c r="G23">
        <v>335</v>
      </c>
    </row>
    <row r="24" spans="1:14">
      <c r="A24">
        <v>3</v>
      </c>
      <c r="B24">
        <v>570</v>
      </c>
      <c r="C24">
        <v>1233</v>
      </c>
      <c r="D24">
        <v>622</v>
      </c>
      <c r="E24">
        <v>681</v>
      </c>
      <c r="F24">
        <v>295</v>
      </c>
      <c r="G24">
        <v>558</v>
      </c>
    </row>
    <row r="25" spans="1:14">
      <c r="A25">
        <v>3</v>
      </c>
      <c r="B25">
        <v>732</v>
      </c>
      <c r="C25">
        <v>1212</v>
      </c>
      <c r="D25">
        <v>818</v>
      </c>
      <c r="E25">
        <v>975</v>
      </c>
      <c r="F25">
        <v>316</v>
      </c>
      <c r="G25">
        <v>789</v>
      </c>
    </row>
    <row r="26" spans="1:14">
      <c r="A26">
        <v>4</v>
      </c>
      <c r="B26">
        <v>741</v>
      </c>
      <c r="C26">
        <v>291</v>
      </c>
      <c r="D26">
        <v>549</v>
      </c>
      <c r="E26">
        <v>981</v>
      </c>
      <c r="F26">
        <v>276</v>
      </c>
      <c r="G26">
        <v>823</v>
      </c>
      <c r="I26" s="6">
        <f t="shared" ref="I26:N26" si="3">SUM(B26:B33)/8</f>
        <v>496.5</v>
      </c>
      <c r="J26" s="6">
        <f t="shared" si="3"/>
        <v>574.5</v>
      </c>
      <c r="K26" s="6">
        <f t="shared" si="3"/>
        <v>520.875</v>
      </c>
      <c r="L26" s="6">
        <f t="shared" si="3"/>
        <v>931.5</v>
      </c>
      <c r="M26" s="6">
        <f t="shared" si="3"/>
        <v>286.5</v>
      </c>
      <c r="N26" s="6">
        <f t="shared" si="3"/>
        <v>529.25</v>
      </c>
    </row>
    <row r="27" spans="1:14">
      <c r="A27">
        <v>4</v>
      </c>
      <c r="B27">
        <v>252</v>
      </c>
      <c r="C27">
        <v>999</v>
      </c>
      <c r="D27">
        <v>452</v>
      </c>
      <c r="E27">
        <v>1176</v>
      </c>
      <c r="F27">
        <v>236</v>
      </c>
      <c r="G27">
        <v>382</v>
      </c>
    </row>
    <row r="28" spans="1:14">
      <c r="A28">
        <v>4</v>
      </c>
      <c r="B28">
        <v>741</v>
      </c>
      <c r="C28">
        <v>285</v>
      </c>
      <c r="D28">
        <v>446</v>
      </c>
      <c r="E28">
        <v>1053</v>
      </c>
      <c r="F28">
        <v>263</v>
      </c>
      <c r="G28">
        <v>352</v>
      </c>
    </row>
    <row r="29" spans="1:14">
      <c r="A29">
        <v>4</v>
      </c>
      <c r="B29">
        <v>252</v>
      </c>
      <c r="C29">
        <v>483</v>
      </c>
      <c r="D29">
        <v>674</v>
      </c>
      <c r="E29">
        <v>867</v>
      </c>
      <c r="F29">
        <v>267</v>
      </c>
      <c r="G29">
        <v>553</v>
      </c>
    </row>
    <row r="30" spans="1:14">
      <c r="A30">
        <v>4</v>
      </c>
      <c r="B30">
        <v>741</v>
      </c>
      <c r="C30">
        <v>618</v>
      </c>
      <c r="D30">
        <v>517</v>
      </c>
      <c r="E30">
        <v>570</v>
      </c>
      <c r="F30">
        <v>326</v>
      </c>
      <c r="G30">
        <v>517</v>
      </c>
    </row>
    <row r="31" spans="1:14">
      <c r="A31">
        <v>4</v>
      </c>
      <c r="B31">
        <v>252</v>
      </c>
      <c r="C31">
        <v>501</v>
      </c>
      <c r="D31">
        <v>435</v>
      </c>
      <c r="E31">
        <v>867</v>
      </c>
      <c r="F31">
        <v>314</v>
      </c>
      <c r="G31">
        <v>454</v>
      </c>
    </row>
    <row r="32" spans="1:14">
      <c r="A32">
        <v>4</v>
      </c>
      <c r="B32">
        <v>741</v>
      </c>
      <c r="C32">
        <v>774</v>
      </c>
      <c r="D32">
        <v>573</v>
      </c>
      <c r="E32">
        <v>1011</v>
      </c>
      <c r="F32">
        <v>279</v>
      </c>
      <c r="G32">
        <v>544</v>
      </c>
    </row>
    <row r="33" spans="1:14">
      <c r="A33">
        <v>4</v>
      </c>
      <c r="B33">
        <v>252</v>
      </c>
      <c r="C33">
        <v>645</v>
      </c>
      <c r="D33">
        <v>521</v>
      </c>
      <c r="E33">
        <v>927</v>
      </c>
      <c r="F33">
        <v>331</v>
      </c>
      <c r="G33">
        <v>609</v>
      </c>
    </row>
    <row r="34" spans="1:14">
      <c r="A34">
        <v>5</v>
      </c>
      <c r="B34">
        <v>495</v>
      </c>
      <c r="C34">
        <v>444</v>
      </c>
      <c r="D34">
        <v>306</v>
      </c>
      <c r="E34">
        <v>444</v>
      </c>
      <c r="F34">
        <v>260</v>
      </c>
      <c r="G34">
        <v>617</v>
      </c>
      <c r="I34" s="6">
        <f t="shared" ref="I34:N34" si="4">SUM(B34:B41)/8</f>
        <v>403.5</v>
      </c>
      <c r="J34" s="6">
        <f t="shared" si="4"/>
        <v>502.5</v>
      </c>
      <c r="K34" s="6">
        <f t="shared" si="4"/>
        <v>352.375</v>
      </c>
      <c r="L34" s="6">
        <f t="shared" si="4"/>
        <v>541.5</v>
      </c>
      <c r="M34" s="6">
        <f t="shared" si="4"/>
        <v>275.25</v>
      </c>
      <c r="N34" s="6">
        <f t="shared" si="4"/>
        <v>445.75</v>
      </c>
    </row>
    <row r="35" spans="1:14">
      <c r="A35">
        <v>5</v>
      </c>
      <c r="B35">
        <v>312</v>
      </c>
      <c r="C35">
        <v>615</v>
      </c>
      <c r="D35">
        <v>409</v>
      </c>
      <c r="E35">
        <v>717</v>
      </c>
      <c r="F35">
        <v>280</v>
      </c>
      <c r="G35">
        <v>407</v>
      </c>
    </row>
    <row r="36" spans="1:14">
      <c r="A36">
        <v>5</v>
      </c>
      <c r="B36">
        <v>495</v>
      </c>
      <c r="C36">
        <v>501</v>
      </c>
      <c r="D36">
        <v>304</v>
      </c>
      <c r="E36">
        <v>657</v>
      </c>
      <c r="F36">
        <v>277</v>
      </c>
      <c r="G36">
        <v>481</v>
      </c>
    </row>
    <row r="37" spans="1:14">
      <c r="A37">
        <v>5</v>
      </c>
      <c r="B37">
        <v>312</v>
      </c>
      <c r="C37">
        <v>417</v>
      </c>
      <c r="D37">
        <v>279</v>
      </c>
      <c r="E37">
        <v>576</v>
      </c>
      <c r="F37">
        <v>240</v>
      </c>
      <c r="G37">
        <v>299</v>
      </c>
    </row>
    <row r="38" spans="1:14">
      <c r="A38">
        <v>5</v>
      </c>
      <c r="B38">
        <v>495</v>
      </c>
      <c r="C38">
        <v>429</v>
      </c>
      <c r="D38">
        <v>345</v>
      </c>
      <c r="E38">
        <v>651</v>
      </c>
      <c r="F38">
        <v>341</v>
      </c>
      <c r="G38">
        <v>297</v>
      </c>
    </row>
    <row r="39" spans="1:14">
      <c r="A39">
        <v>5</v>
      </c>
      <c r="B39">
        <v>312</v>
      </c>
      <c r="C39">
        <v>501</v>
      </c>
      <c r="D39">
        <v>366</v>
      </c>
      <c r="E39">
        <v>453</v>
      </c>
      <c r="F39">
        <v>226</v>
      </c>
      <c r="G39">
        <v>397</v>
      </c>
    </row>
    <row r="40" spans="1:14">
      <c r="A40">
        <v>5</v>
      </c>
      <c r="B40">
        <v>495</v>
      </c>
      <c r="C40">
        <v>558</v>
      </c>
      <c r="D40">
        <v>418</v>
      </c>
      <c r="E40">
        <v>384</v>
      </c>
      <c r="F40">
        <v>300</v>
      </c>
      <c r="G40">
        <v>398</v>
      </c>
    </row>
    <row r="41" spans="1:14">
      <c r="A41">
        <v>5</v>
      </c>
      <c r="B41">
        <v>312</v>
      </c>
      <c r="C41">
        <v>555</v>
      </c>
      <c r="D41">
        <v>392</v>
      </c>
      <c r="E41">
        <v>450</v>
      </c>
      <c r="F41">
        <v>278</v>
      </c>
      <c r="G41">
        <v>670</v>
      </c>
    </row>
    <row r="42" spans="1:14">
      <c r="A42">
        <v>6</v>
      </c>
      <c r="B42">
        <v>366</v>
      </c>
      <c r="C42">
        <v>315</v>
      </c>
      <c r="D42">
        <v>272</v>
      </c>
      <c r="E42">
        <v>108</v>
      </c>
      <c r="F42">
        <v>230</v>
      </c>
      <c r="G42">
        <v>288</v>
      </c>
      <c r="I42" s="6">
        <f t="shared" ref="I42:N42" si="5">SUM(B42:B49)/8</f>
        <v>228</v>
      </c>
      <c r="J42" s="6">
        <f t="shared" si="5"/>
        <v>435.75</v>
      </c>
      <c r="K42" s="6">
        <f t="shared" si="5"/>
        <v>267.25</v>
      </c>
      <c r="L42" s="6">
        <f t="shared" si="5"/>
        <v>239.25</v>
      </c>
      <c r="M42" s="6">
        <f t="shared" si="5"/>
        <v>236.625</v>
      </c>
      <c r="N42" s="6">
        <f t="shared" si="5"/>
        <v>410.125</v>
      </c>
    </row>
    <row r="43" spans="1:14">
      <c r="A43">
        <v>6</v>
      </c>
      <c r="B43">
        <v>90</v>
      </c>
      <c r="C43">
        <v>300</v>
      </c>
      <c r="D43">
        <v>220</v>
      </c>
      <c r="E43">
        <v>69</v>
      </c>
      <c r="F43">
        <v>246</v>
      </c>
      <c r="G43">
        <v>344</v>
      </c>
    </row>
    <row r="44" spans="1:14">
      <c r="A44">
        <v>6</v>
      </c>
      <c r="B44">
        <v>366</v>
      </c>
      <c r="C44">
        <v>405</v>
      </c>
      <c r="D44">
        <v>241</v>
      </c>
      <c r="E44">
        <v>360</v>
      </c>
      <c r="F44">
        <v>223</v>
      </c>
      <c r="G44">
        <v>272</v>
      </c>
    </row>
    <row r="45" spans="1:14">
      <c r="A45">
        <v>6</v>
      </c>
      <c r="B45">
        <v>90</v>
      </c>
      <c r="C45">
        <v>954</v>
      </c>
      <c r="D45">
        <v>197</v>
      </c>
      <c r="E45">
        <v>225</v>
      </c>
      <c r="F45">
        <v>208</v>
      </c>
      <c r="G45">
        <v>480</v>
      </c>
    </row>
    <row r="46" spans="1:14">
      <c r="A46">
        <v>6</v>
      </c>
      <c r="B46">
        <v>366</v>
      </c>
      <c r="C46">
        <v>414</v>
      </c>
      <c r="D46">
        <v>374</v>
      </c>
      <c r="E46">
        <v>288</v>
      </c>
      <c r="F46">
        <v>267</v>
      </c>
      <c r="G46">
        <v>381</v>
      </c>
    </row>
    <row r="47" spans="1:14">
      <c r="A47">
        <v>6</v>
      </c>
      <c r="B47">
        <v>90</v>
      </c>
      <c r="C47">
        <v>303</v>
      </c>
      <c r="D47">
        <v>253</v>
      </c>
      <c r="E47">
        <v>294</v>
      </c>
      <c r="F47">
        <v>260</v>
      </c>
      <c r="G47">
        <v>621</v>
      </c>
    </row>
    <row r="48" spans="1:14">
      <c r="A48">
        <v>6</v>
      </c>
      <c r="B48">
        <v>366</v>
      </c>
      <c r="C48">
        <v>417</v>
      </c>
      <c r="D48">
        <v>265</v>
      </c>
      <c r="E48">
        <v>288</v>
      </c>
      <c r="F48">
        <v>252</v>
      </c>
      <c r="G48">
        <v>456</v>
      </c>
    </row>
    <row r="49" spans="1:14">
      <c r="A49">
        <v>6</v>
      </c>
      <c r="B49">
        <v>90</v>
      </c>
      <c r="C49">
        <v>378</v>
      </c>
      <c r="D49">
        <v>316</v>
      </c>
      <c r="E49">
        <v>282</v>
      </c>
      <c r="F49">
        <v>207</v>
      </c>
      <c r="G49">
        <v>439</v>
      </c>
    </row>
    <row r="50" spans="1:14">
      <c r="A50">
        <v>7</v>
      </c>
      <c r="B50">
        <v>288</v>
      </c>
      <c r="C50">
        <v>225</v>
      </c>
      <c r="D50">
        <v>474</v>
      </c>
      <c r="E50">
        <v>801</v>
      </c>
      <c r="F50">
        <v>193</v>
      </c>
      <c r="G50">
        <v>339</v>
      </c>
      <c r="I50" s="6">
        <f t="shared" ref="I50:N50" si="6">SUM(B50:B57)/8</f>
        <v>342</v>
      </c>
      <c r="J50" s="6">
        <f t="shared" si="6"/>
        <v>197.25</v>
      </c>
      <c r="K50" s="6">
        <f t="shared" si="6"/>
        <v>449.625</v>
      </c>
      <c r="L50" s="6">
        <f t="shared" si="6"/>
        <v>410.25</v>
      </c>
      <c r="M50" s="6">
        <f t="shared" si="6"/>
        <v>245.5</v>
      </c>
      <c r="N50" s="6">
        <f t="shared" si="6"/>
        <v>363.5</v>
      </c>
    </row>
    <row r="51" spans="1:14">
      <c r="A51">
        <v>7</v>
      </c>
      <c r="B51">
        <v>396</v>
      </c>
      <c r="C51">
        <v>234</v>
      </c>
      <c r="D51">
        <v>405</v>
      </c>
      <c r="E51">
        <v>375</v>
      </c>
      <c r="F51">
        <v>177</v>
      </c>
      <c r="G51">
        <v>365</v>
      </c>
    </row>
    <row r="52" spans="1:14">
      <c r="A52">
        <v>7</v>
      </c>
      <c r="B52">
        <v>288</v>
      </c>
      <c r="C52">
        <v>189</v>
      </c>
      <c r="D52">
        <v>342</v>
      </c>
      <c r="E52">
        <v>405</v>
      </c>
      <c r="F52">
        <v>212</v>
      </c>
      <c r="G52">
        <v>389</v>
      </c>
    </row>
    <row r="53" spans="1:14">
      <c r="A53">
        <v>7</v>
      </c>
      <c r="B53">
        <v>396</v>
      </c>
      <c r="C53">
        <v>240</v>
      </c>
      <c r="D53">
        <v>354</v>
      </c>
      <c r="E53">
        <v>312</v>
      </c>
      <c r="F53">
        <v>208</v>
      </c>
      <c r="G53">
        <v>278</v>
      </c>
    </row>
    <row r="54" spans="1:14">
      <c r="A54">
        <v>7</v>
      </c>
      <c r="B54">
        <v>288</v>
      </c>
      <c r="C54">
        <v>165</v>
      </c>
      <c r="D54">
        <v>408</v>
      </c>
      <c r="E54">
        <v>318</v>
      </c>
      <c r="F54">
        <v>300</v>
      </c>
      <c r="G54">
        <v>225</v>
      </c>
    </row>
    <row r="55" spans="1:14">
      <c r="A55">
        <v>7</v>
      </c>
      <c r="B55">
        <v>396</v>
      </c>
      <c r="C55">
        <v>159</v>
      </c>
      <c r="D55">
        <v>525</v>
      </c>
      <c r="E55">
        <v>258</v>
      </c>
      <c r="F55">
        <v>364</v>
      </c>
      <c r="G55">
        <v>586</v>
      </c>
    </row>
    <row r="56" spans="1:14">
      <c r="A56">
        <v>7</v>
      </c>
      <c r="B56">
        <v>288</v>
      </c>
      <c r="C56">
        <v>225</v>
      </c>
      <c r="D56">
        <v>570</v>
      </c>
      <c r="E56">
        <v>507</v>
      </c>
      <c r="F56">
        <v>170</v>
      </c>
      <c r="G56">
        <v>449</v>
      </c>
    </row>
    <row r="57" spans="1:14">
      <c r="A57">
        <v>7</v>
      </c>
      <c r="B57">
        <v>396</v>
      </c>
      <c r="C57">
        <v>141</v>
      </c>
      <c r="D57">
        <v>519</v>
      </c>
      <c r="E57">
        <v>306</v>
      </c>
      <c r="F57">
        <v>340</v>
      </c>
      <c r="G57">
        <v>277</v>
      </c>
    </row>
    <row r="58" spans="1:14">
      <c r="A58">
        <v>8</v>
      </c>
      <c r="B58">
        <v>90</v>
      </c>
      <c r="C58">
        <v>309</v>
      </c>
      <c r="D58">
        <v>321</v>
      </c>
      <c r="E58">
        <v>252</v>
      </c>
      <c r="F58">
        <v>303</v>
      </c>
      <c r="G58">
        <v>544</v>
      </c>
      <c r="I58" s="6">
        <f t="shared" ref="I58:N58" si="7">SUM(B58:B65)/8</f>
        <v>240</v>
      </c>
      <c r="J58" s="6">
        <f t="shared" si="7"/>
        <v>307.5</v>
      </c>
      <c r="K58" s="6">
        <f t="shared" si="7"/>
        <v>455.25</v>
      </c>
      <c r="L58" s="6">
        <f t="shared" si="7"/>
        <v>294.75</v>
      </c>
      <c r="M58" s="6">
        <f t="shared" si="7"/>
        <v>240.875</v>
      </c>
      <c r="N58" s="6">
        <f t="shared" si="7"/>
        <v>315.75</v>
      </c>
    </row>
    <row r="59" spans="1:14">
      <c r="A59">
        <v>8</v>
      </c>
      <c r="B59">
        <v>390</v>
      </c>
      <c r="C59">
        <v>249</v>
      </c>
      <c r="D59">
        <v>579</v>
      </c>
      <c r="E59">
        <v>288</v>
      </c>
      <c r="F59">
        <v>203</v>
      </c>
      <c r="G59">
        <v>460</v>
      </c>
    </row>
    <row r="60" spans="1:14">
      <c r="A60">
        <v>8</v>
      </c>
      <c r="B60">
        <v>90</v>
      </c>
      <c r="C60">
        <v>294</v>
      </c>
      <c r="D60">
        <v>345</v>
      </c>
      <c r="E60">
        <v>246</v>
      </c>
      <c r="F60">
        <v>258</v>
      </c>
      <c r="G60">
        <v>120</v>
      </c>
    </row>
    <row r="61" spans="1:14">
      <c r="A61">
        <v>8</v>
      </c>
      <c r="B61">
        <v>390</v>
      </c>
      <c r="C61">
        <v>387</v>
      </c>
      <c r="D61">
        <v>267</v>
      </c>
      <c r="E61">
        <v>369</v>
      </c>
      <c r="F61">
        <v>259</v>
      </c>
      <c r="G61">
        <v>383</v>
      </c>
    </row>
    <row r="62" spans="1:14">
      <c r="A62">
        <v>8</v>
      </c>
      <c r="B62">
        <v>90</v>
      </c>
      <c r="C62">
        <v>357</v>
      </c>
      <c r="D62">
        <v>546</v>
      </c>
      <c r="E62">
        <v>306</v>
      </c>
      <c r="F62">
        <v>196</v>
      </c>
      <c r="G62">
        <v>292</v>
      </c>
    </row>
    <row r="63" spans="1:14">
      <c r="A63">
        <v>8</v>
      </c>
      <c r="B63">
        <v>390</v>
      </c>
      <c r="C63">
        <v>234</v>
      </c>
      <c r="D63">
        <v>633</v>
      </c>
      <c r="E63">
        <v>330</v>
      </c>
      <c r="F63">
        <v>253</v>
      </c>
      <c r="G63">
        <v>217</v>
      </c>
    </row>
    <row r="64" spans="1:14">
      <c r="A64">
        <v>8</v>
      </c>
      <c r="B64">
        <v>90</v>
      </c>
      <c r="C64">
        <v>234</v>
      </c>
      <c r="D64">
        <v>522</v>
      </c>
      <c r="E64">
        <v>231</v>
      </c>
      <c r="F64">
        <v>251</v>
      </c>
      <c r="G64">
        <v>255</v>
      </c>
    </row>
    <row r="65" spans="1:7">
      <c r="A65">
        <v>8</v>
      </c>
      <c r="B65">
        <v>390</v>
      </c>
      <c r="C65">
        <v>396</v>
      </c>
      <c r="D65">
        <v>429</v>
      </c>
      <c r="E65">
        <v>336</v>
      </c>
      <c r="F65">
        <v>204</v>
      </c>
      <c r="G65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1"/>
  <sheetViews>
    <sheetView topLeftCell="A311" workbookViewId="0">
      <selection activeCell="D332" sqref="D332"/>
    </sheetView>
  </sheetViews>
  <sheetFormatPr defaultRowHeight="15"/>
  <sheetData>
    <row r="1" spans="1:5">
      <c r="A1" s="2" t="s">
        <v>18</v>
      </c>
      <c r="B1" s="2" t="s">
        <v>19</v>
      </c>
      <c r="C1" s="2" t="s">
        <v>20</v>
      </c>
      <c r="D1" s="2" t="s">
        <v>21</v>
      </c>
    </row>
    <row r="2" spans="1:5">
      <c r="A2" s="2">
        <v>0</v>
      </c>
      <c r="B2" s="2">
        <v>1</v>
      </c>
      <c r="C2" s="2">
        <v>474</v>
      </c>
      <c r="D2" s="2">
        <v>1</v>
      </c>
      <c r="E2" s="2"/>
    </row>
    <row r="3" spans="1:5">
      <c r="A3" s="2">
        <v>0</v>
      </c>
      <c r="B3" s="2">
        <v>1</v>
      </c>
      <c r="C3" s="2">
        <v>546</v>
      </c>
      <c r="D3" s="2">
        <v>2</v>
      </c>
      <c r="E3" s="2"/>
    </row>
    <row r="4" spans="1:5">
      <c r="A4" s="2">
        <v>0</v>
      </c>
      <c r="B4" s="2">
        <v>1</v>
      </c>
      <c r="C4" s="2">
        <v>474</v>
      </c>
      <c r="D4" s="2">
        <v>3</v>
      </c>
      <c r="E4" s="2"/>
    </row>
    <row r="5" spans="1:5">
      <c r="A5" s="2">
        <v>0</v>
      </c>
      <c r="B5" s="2">
        <v>1</v>
      </c>
      <c r="C5" s="2">
        <v>546</v>
      </c>
      <c r="D5" s="2">
        <v>4</v>
      </c>
      <c r="E5" s="2"/>
    </row>
    <row r="6" spans="1:5">
      <c r="A6" s="2">
        <v>0</v>
      </c>
      <c r="B6" s="2">
        <v>1</v>
      </c>
      <c r="C6" s="2">
        <v>474</v>
      </c>
      <c r="D6" s="2">
        <v>5</v>
      </c>
      <c r="E6" s="2"/>
    </row>
    <row r="7" spans="1:5">
      <c r="A7" s="2">
        <v>0</v>
      </c>
      <c r="B7" s="2">
        <v>1</v>
      </c>
      <c r="C7" s="2">
        <v>546</v>
      </c>
      <c r="D7" s="2">
        <v>6</v>
      </c>
      <c r="E7" s="2"/>
    </row>
    <row r="8" spans="1:5">
      <c r="A8" s="2">
        <v>0</v>
      </c>
      <c r="B8" s="2">
        <v>1</v>
      </c>
      <c r="C8" s="2">
        <v>474</v>
      </c>
      <c r="D8" s="2">
        <v>7</v>
      </c>
      <c r="E8" s="2"/>
    </row>
    <row r="9" spans="1:5">
      <c r="A9" s="2">
        <v>0</v>
      </c>
      <c r="B9" s="2">
        <v>1</v>
      </c>
      <c r="C9" s="2">
        <v>546</v>
      </c>
      <c r="D9" s="2">
        <v>8</v>
      </c>
      <c r="E9" s="2"/>
    </row>
    <row r="10" spans="1:5">
      <c r="A10" s="3">
        <v>9375</v>
      </c>
      <c r="B10" s="2">
        <v>1</v>
      </c>
      <c r="C10" s="2">
        <v>480</v>
      </c>
      <c r="D10" s="2">
        <v>1</v>
      </c>
      <c r="E10" s="2"/>
    </row>
    <row r="11" spans="1:5">
      <c r="A11" s="3">
        <v>9375</v>
      </c>
      <c r="B11" s="2">
        <v>1</v>
      </c>
      <c r="C11" s="2">
        <v>669</v>
      </c>
      <c r="D11" s="2">
        <v>2</v>
      </c>
      <c r="E11" s="2"/>
    </row>
    <row r="12" spans="1:5">
      <c r="A12" s="3">
        <v>9375</v>
      </c>
      <c r="B12" s="2">
        <v>1</v>
      </c>
      <c r="C12" s="2">
        <v>480</v>
      </c>
      <c r="D12" s="2">
        <v>3</v>
      </c>
      <c r="E12" s="2"/>
    </row>
    <row r="13" spans="1:5">
      <c r="A13" s="3">
        <v>9375</v>
      </c>
      <c r="B13" s="2">
        <v>1</v>
      </c>
      <c r="C13" s="2">
        <v>669</v>
      </c>
      <c r="D13" s="2">
        <v>4</v>
      </c>
      <c r="E13" s="2"/>
    </row>
    <row r="14" spans="1:5">
      <c r="A14" s="3">
        <v>9375</v>
      </c>
      <c r="B14" s="2">
        <v>1</v>
      </c>
      <c r="C14" s="2">
        <v>480</v>
      </c>
      <c r="D14" s="2">
        <v>5</v>
      </c>
      <c r="E14" s="2"/>
    </row>
    <row r="15" spans="1:5">
      <c r="A15" s="3">
        <v>9375</v>
      </c>
      <c r="B15" s="2">
        <v>1</v>
      </c>
      <c r="C15" s="2">
        <v>669</v>
      </c>
      <c r="D15" s="2">
        <v>6</v>
      </c>
      <c r="E15" s="2"/>
    </row>
    <row r="16" spans="1:5">
      <c r="A16" s="3">
        <v>9375</v>
      </c>
      <c r="B16" s="2">
        <v>1</v>
      </c>
      <c r="C16" s="2">
        <v>480</v>
      </c>
      <c r="D16" s="2">
        <v>7</v>
      </c>
      <c r="E16" s="2"/>
    </row>
    <row r="17" spans="1:5">
      <c r="A17" s="3">
        <v>9375</v>
      </c>
      <c r="B17" s="2">
        <v>1</v>
      </c>
      <c r="C17" s="2">
        <v>669</v>
      </c>
      <c r="D17" s="2">
        <v>8</v>
      </c>
      <c r="E17" s="2"/>
    </row>
    <row r="18" spans="1:5">
      <c r="A18" s="2" t="s">
        <v>22</v>
      </c>
      <c r="B18" s="2">
        <v>1</v>
      </c>
      <c r="C18" s="2">
        <v>570</v>
      </c>
      <c r="D18" s="2">
        <v>1</v>
      </c>
      <c r="E18" s="2"/>
    </row>
    <row r="19" spans="1:5">
      <c r="A19" s="2" t="s">
        <v>22</v>
      </c>
      <c r="B19" s="2">
        <v>1</v>
      </c>
      <c r="C19" s="2">
        <v>732</v>
      </c>
      <c r="D19" s="2">
        <v>2</v>
      </c>
      <c r="E19" s="2"/>
    </row>
    <row r="20" spans="1:5">
      <c r="A20" s="2" t="s">
        <v>22</v>
      </c>
      <c r="B20" s="2">
        <v>1</v>
      </c>
      <c r="C20" s="2">
        <v>570</v>
      </c>
      <c r="D20" s="2">
        <v>3</v>
      </c>
      <c r="E20" s="2"/>
    </row>
    <row r="21" spans="1:5">
      <c r="A21" s="2" t="s">
        <v>22</v>
      </c>
      <c r="B21" s="2">
        <v>1</v>
      </c>
      <c r="C21" s="2">
        <v>732</v>
      </c>
      <c r="D21" s="2">
        <v>4</v>
      </c>
      <c r="E21" s="2"/>
    </row>
    <row r="22" spans="1:5">
      <c r="A22" s="2" t="s">
        <v>22</v>
      </c>
      <c r="B22" s="2">
        <v>1</v>
      </c>
      <c r="C22" s="2">
        <v>570</v>
      </c>
      <c r="D22" s="2">
        <v>5</v>
      </c>
      <c r="E22" s="2"/>
    </row>
    <row r="23" spans="1:5">
      <c r="A23" s="2" t="s">
        <v>22</v>
      </c>
      <c r="B23" s="2">
        <v>1</v>
      </c>
      <c r="C23" s="2">
        <v>732</v>
      </c>
      <c r="D23" s="2">
        <v>6</v>
      </c>
      <c r="E23" s="2"/>
    </row>
    <row r="24" spans="1:5">
      <c r="A24" s="2" t="s">
        <v>22</v>
      </c>
      <c r="B24" s="2">
        <v>1</v>
      </c>
      <c r="C24" s="2">
        <v>570</v>
      </c>
      <c r="D24" s="2">
        <v>7</v>
      </c>
      <c r="E24" s="2"/>
    </row>
    <row r="25" spans="1:5">
      <c r="A25" s="2" t="s">
        <v>22</v>
      </c>
      <c r="B25" s="2">
        <v>1</v>
      </c>
      <c r="C25" s="2">
        <v>732</v>
      </c>
      <c r="D25" s="2">
        <v>8</v>
      </c>
      <c r="E25" s="2"/>
    </row>
    <row r="26" spans="1:5">
      <c r="A26" s="2" t="s">
        <v>23</v>
      </c>
      <c r="B26" s="2">
        <v>1</v>
      </c>
      <c r="C26" s="2">
        <v>741</v>
      </c>
      <c r="D26" s="2">
        <v>1</v>
      </c>
      <c r="E26" s="2"/>
    </row>
    <row r="27" spans="1:5">
      <c r="A27" s="2" t="s">
        <v>23</v>
      </c>
      <c r="B27" s="2">
        <v>1</v>
      </c>
      <c r="C27" s="2">
        <v>252</v>
      </c>
      <c r="D27" s="2">
        <v>2</v>
      </c>
      <c r="E27" s="2"/>
    </row>
    <row r="28" spans="1:5">
      <c r="A28" s="2" t="s">
        <v>23</v>
      </c>
      <c r="B28" s="2">
        <v>1</v>
      </c>
      <c r="C28" s="2">
        <v>741</v>
      </c>
      <c r="D28" s="2">
        <v>3</v>
      </c>
      <c r="E28" s="2"/>
    </row>
    <row r="29" spans="1:5">
      <c r="A29" s="2" t="s">
        <v>23</v>
      </c>
      <c r="B29" s="2">
        <v>1</v>
      </c>
      <c r="C29" s="2">
        <v>252</v>
      </c>
      <c r="D29" s="2">
        <v>4</v>
      </c>
      <c r="E29" s="2"/>
    </row>
    <row r="30" spans="1:5">
      <c r="A30" s="2" t="s">
        <v>23</v>
      </c>
      <c r="B30" s="2">
        <v>1</v>
      </c>
      <c r="C30" s="2">
        <v>741</v>
      </c>
      <c r="D30" s="2">
        <v>5</v>
      </c>
      <c r="E30" s="2"/>
    </row>
    <row r="31" spans="1:5">
      <c r="A31" s="2" t="s">
        <v>23</v>
      </c>
      <c r="B31" s="2">
        <v>1</v>
      </c>
      <c r="C31" s="2">
        <v>252</v>
      </c>
      <c r="D31" s="2">
        <v>6</v>
      </c>
      <c r="E31" s="2"/>
    </row>
    <row r="32" spans="1:5">
      <c r="A32" s="2" t="s">
        <v>23</v>
      </c>
      <c r="B32" s="2">
        <v>1</v>
      </c>
      <c r="C32" s="2">
        <v>741</v>
      </c>
      <c r="D32" s="2">
        <v>7</v>
      </c>
      <c r="E32" s="2"/>
    </row>
    <row r="33" spans="1:5">
      <c r="A33" s="2" t="s">
        <v>23</v>
      </c>
      <c r="B33" s="2">
        <v>1</v>
      </c>
      <c r="C33" s="2">
        <v>252</v>
      </c>
      <c r="D33" s="2">
        <v>8</v>
      </c>
      <c r="E33" s="2"/>
    </row>
    <row r="34" spans="1:5">
      <c r="A34" s="2">
        <v>75</v>
      </c>
      <c r="B34" s="2">
        <v>1</v>
      </c>
      <c r="C34" s="2">
        <v>495</v>
      </c>
      <c r="D34" s="2">
        <v>1</v>
      </c>
      <c r="E34" s="2"/>
    </row>
    <row r="35" spans="1:5">
      <c r="A35" s="2">
        <v>75</v>
      </c>
      <c r="B35" s="2">
        <v>1</v>
      </c>
      <c r="C35" s="2">
        <v>312</v>
      </c>
      <c r="D35" s="2">
        <v>2</v>
      </c>
      <c r="E35" s="2"/>
    </row>
    <row r="36" spans="1:5">
      <c r="A36" s="2">
        <v>75</v>
      </c>
      <c r="B36" s="2">
        <v>1</v>
      </c>
      <c r="C36" s="2">
        <v>495</v>
      </c>
      <c r="D36" s="2">
        <v>3</v>
      </c>
      <c r="E36" s="2"/>
    </row>
    <row r="37" spans="1:5">
      <c r="A37" s="2">
        <v>75</v>
      </c>
      <c r="B37" s="2">
        <v>1</v>
      </c>
      <c r="C37" s="2">
        <v>312</v>
      </c>
      <c r="D37" s="2">
        <v>4</v>
      </c>
      <c r="E37" s="2"/>
    </row>
    <row r="38" spans="1:5">
      <c r="A38" s="2">
        <v>75</v>
      </c>
      <c r="B38" s="2">
        <v>1</v>
      </c>
      <c r="C38" s="2">
        <v>495</v>
      </c>
      <c r="D38" s="2">
        <v>5</v>
      </c>
      <c r="E38" s="2"/>
    </row>
    <row r="39" spans="1:5">
      <c r="A39" s="2">
        <v>75</v>
      </c>
      <c r="B39" s="2">
        <v>1</v>
      </c>
      <c r="C39" s="2">
        <v>312</v>
      </c>
      <c r="D39" s="2">
        <v>6</v>
      </c>
      <c r="E39" s="2"/>
    </row>
    <row r="40" spans="1:5">
      <c r="A40" s="2">
        <v>75</v>
      </c>
      <c r="B40" s="2">
        <v>1</v>
      </c>
      <c r="C40" s="2">
        <v>495</v>
      </c>
      <c r="D40" s="2">
        <v>7</v>
      </c>
      <c r="E40" s="2"/>
    </row>
    <row r="41" spans="1:5">
      <c r="A41" s="2">
        <v>75</v>
      </c>
      <c r="B41" s="2">
        <v>1</v>
      </c>
      <c r="C41" s="2">
        <v>312</v>
      </c>
      <c r="D41" s="2">
        <v>8</v>
      </c>
      <c r="E41" s="2"/>
    </row>
    <row r="42" spans="1:5">
      <c r="A42" s="2">
        <v>150</v>
      </c>
      <c r="B42" s="2">
        <v>1</v>
      </c>
      <c r="C42" s="2">
        <v>366</v>
      </c>
      <c r="D42" s="2">
        <v>1</v>
      </c>
      <c r="E42" s="2"/>
    </row>
    <row r="43" spans="1:5">
      <c r="A43" s="2">
        <v>150</v>
      </c>
      <c r="B43" s="2">
        <v>1</v>
      </c>
      <c r="C43" s="2">
        <v>90</v>
      </c>
      <c r="D43" s="2">
        <v>2</v>
      </c>
      <c r="E43" s="2"/>
    </row>
    <row r="44" spans="1:5">
      <c r="A44" s="2">
        <v>150</v>
      </c>
      <c r="B44" s="2">
        <v>1</v>
      </c>
      <c r="C44" s="2">
        <v>366</v>
      </c>
      <c r="D44" s="2">
        <v>3</v>
      </c>
      <c r="E44" s="2"/>
    </row>
    <row r="45" spans="1:5">
      <c r="A45" s="2">
        <v>150</v>
      </c>
      <c r="B45" s="2">
        <v>1</v>
      </c>
      <c r="C45" s="2">
        <v>90</v>
      </c>
      <c r="D45" s="2">
        <v>4</v>
      </c>
      <c r="E45" s="2"/>
    </row>
    <row r="46" spans="1:5">
      <c r="A46" s="2">
        <v>150</v>
      </c>
      <c r="B46" s="2">
        <v>1</v>
      </c>
      <c r="C46" s="2">
        <v>366</v>
      </c>
      <c r="D46" s="2">
        <v>5</v>
      </c>
      <c r="E46" s="2"/>
    </row>
    <row r="47" spans="1:5">
      <c r="A47" s="2">
        <v>150</v>
      </c>
      <c r="B47" s="2">
        <v>1</v>
      </c>
      <c r="C47" s="2">
        <v>90</v>
      </c>
      <c r="D47" s="2">
        <v>6</v>
      </c>
      <c r="E47" s="2"/>
    </row>
    <row r="48" spans="1:5">
      <c r="A48" s="2">
        <v>150</v>
      </c>
      <c r="B48" s="2">
        <v>1</v>
      </c>
      <c r="C48" s="2">
        <v>366</v>
      </c>
      <c r="D48" s="2">
        <v>7</v>
      </c>
      <c r="E48" s="2"/>
    </row>
    <row r="49" spans="1:5">
      <c r="A49" s="2">
        <v>150</v>
      </c>
      <c r="B49" s="2">
        <v>1</v>
      </c>
      <c r="C49" s="2">
        <v>90</v>
      </c>
      <c r="D49" s="2">
        <v>8</v>
      </c>
      <c r="E49" s="2"/>
    </row>
    <row r="50" spans="1:5">
      <c r="A50" s="2">
        <v>300</v>
      </c>
      <c r="B50" s="2">
        <v>1</v>
      </c>
      <c r="C50" s="2">
        <v>288</v>
      </c>
      <c r="D50" s="2">
        <v>1</v>
      </c>
      <c r="E50" s="2"/>
    </row>
    <row r="51" spans="1:5">
      <c r="A51" s="2">
        <v>300</v>
      </c>
      <c r="B51" s="2">
        <v>1</v>
      </c>
      <c r="C51" s="2">
        <v>396</v>
      </c>
      <c r="D51" s="2">
        <v>2</v>
      </c>
      <c r="E51" s="2"/>
    </row>
    <row r="52" spans="1:5">
      <c r="A52" s="2">
        <v>300</v>
      </c>
      <c r="B52" s="2">
        <v>1</v>
      </c>
      <c r="C52" s="2">
        <v>288</v>
      </c>
      <c r="D52" s="2">
        <v>3</v>
      </c>
      <c r="E52" s="2"/>
    </row>
    <row r="53" spans="1:5">
      <c r="A53" s="2">
        <v>300</v>
      </c>
      <c r="B53" s="2">
        <v>1</v>
      </c>
      <c r="C53" s="2">
        <v>396</v>
      </c>
      <c r="D53" s="2">
        <v>4</v>
      </c>
      <c r="E53" s="2"/>
    </row>
    <row r="54" spans="1:5">
      <c r="A54" s="2">
        <v>300</v>
      </c>
      <c r="B54" s="2">
        <v>1</v>
      </c>
      <c r="C54" s="2">
        <v>288</v>
      </c>
      <c r="D54" s="2">
        <v>5</v>
      </c>
      <c r="E54" s="2"/>
    </row>
    <row r="55" spans="1:5">
      <c r="A55" s="2">
        <v>300</v>
      </c>
      <c r="B55" s="2">
        <v>1</v>
      </c>
      <c r="C55" s="2">
        <v>396</v>
      </c>
      <c r="D55" s="2">
        <v>6</v>
      </c>
      <c r="E55" s="2"/>
    </row>
    <row r="56" spans="1:5">
      <c r="A56" s="2">
        <v>300</v>
      </c>
      <c r="B56" s="2">
        <v>1</v>
      </c>
      <c r="C56" s="2">
        <v>288</v>
      </c>
      <c r="D56" s="2">
        <v>7</v>
      </c>
      <c r="E56" s="2"/>
    </row>
    <row r="57" spans="1:5">
      <c r="A57" s="2">
        <v>300</v>
      </c>
      <c r="B57" s="2">
        <v>1</v>
      </c>
      <c r="C57" s="2">
        <v>396</v>
      </c>
      <c r="D57" s="2">
        <v>8</v>
      </c>
      <c r="E57" s="2"/>
    </row>
    <row r="58" spans="1:5">
      <c r="A58" s="2">
        <v>600</v>
      </c>
      <c r="B58" s="2">
        <v>1</v>
      </c>
      <c r="C58" s="2">
        <v>90</v>
      </c>
      <c r="D58" s="2">
        <v>1</v>
      </c>
      <c r="E58" s="2"/>
    </row>
    <row r="59" spans="1:5">
      <c r="A59" s="2">
        <v>600</v>
      </c>
      <c r="B59" s="2">
        <v>1</v>
      </c>
      <c r="C59" s="2">
        <v>390</v>
      </c>
      <c r="D59" s="2">
        <v>2</v>
      </c>
      <c r="E59" s="2"/>
    </row>
    <row r="60" spans="1:5">
      <c r="A60" s="2">
        <v>600</v>
      </c>
      <c r="B60" s="2">
        <v>1</v>
      </c>
      <c r="C60" s="2">
        <v>90</v>
      </c>
      <c r="D60" s="2">
        <v>3</v>
      </c>
      <c r="E60" s="2"/>
    </row>
    <row r="61" spans="1:5">
      <c r="A61" s="2">
        <v>600</v>
      </c>
      <c r="B61" s="2">
        <v>1</v>
      </c>
      <c r="C61" s="2">
        <v>390</v>
      </c>
      <c r="D61" s="2">
        <v>4</v>
      </c>
      <c r="E61" s="2"/>
    </row>
    <row r="62" spans="1:5">
      <c r="A62" s="2">
        <v>600</v>
      </c>
      <c r="B62" s="2">
        <v>1</v>
      </c>
      <c r="C62" s="2">
        <v>90</v>
      </c>
      <c r="D62" s="2">
        <v>5</v>
      </c>
      <c r="E62" s="2"/>
    </row>
    <row r="63" spans="1:5">
      <c r="A63" s="2">
        <v>600</v>
      </c>
      <c r="B63" s="2">
        <v>1</v>
      </c>
      <c r="C63" s="2">
        <v>390</v>
      </c>
      <c r="D63" s="2">
        <v>6</v>
      </c>
      <c r="E63" s="2"/>
    </row>
    <row r="64" spans="1:5">
      <c r="A64" s="2">
        <v>600</v>
      </c>
      <c r="B64" s="2">
        <v>1</v>
      </c>
      <c r="C64" s="2">
        <v>90</v>
      </c>
      <c r="D64" s="2">
        <v>7</v>
      </c>
      <c r="E64" s="2"/>
    </row>
    <row r="65" spans="1:5">
      <c r="A65" s="2">
        <v>600</v>
      </c>
      <c r="B65" s="2">
        <v>1</v>
      </c>
      <c r="C65" s="2">
        <v>390</v>
      </c>
      <c r="D65" s="2">
        <v>8</v>
      </c>
      <c r="E65" s="2"/>
    </row>
    <row r="66" spans="1:5">
      <c r="A66" s="2">
        <v>0</v>
      </c>
      <c r="B66" s="2">
        <v>2</v>
      </c>
      <c r="C66" s="2">
        <v>522</v>
      </c>
      <c r="D66" s="2">
        <v>1</v>
      </c>
      <c r="E66" s="2"/>
    </row>
    <row r="67" spans="1:5">
      <c r="A67" s="2">
        <v>0</v>
      </c>
      <c r="B67" s="2">
        <v>2</v>
      </c>
      <c r="C67" s="2">
        <v>420</v>
      </c>
      <c r="D67" s="2">
        <v>2</v>
      </c>
      <c r="E67" s="2"/>
    </row>
    <row r="68" spans="1:5">
      <c r="A68" s="2">
        <v>0</v>
      </c>
      <c r="B68" s="2">
        <v>2</v>
      </c>
      <c r="C68" s="2">
        <v>762</v>
      </c>
      <c r="D68" s="2">
        <v>3</v>
      </c>
      <c r="E68" s="2"/>
    </row>
    <row r="69" spans="1:5">
      <c r="A69" s="2">
        <v>0</v>
      </c>
      <c r="B69" s="2">
        <v>2</v>
      </c>
      <c r="C69" s="2">
        <v>624</v>
      </c>
      <c r="D69" s="2">
        <v>4</v>
      </c>
      <c r="E69" s="2"/>
    </row>
    <row r="70" spans="1:5">
      <c r="A70" s="2">
        <v>0</v>
      </c>
      <c r="B70" s="2">
        <v>2</v>
      </c>
      <c r="C70" s="2">
        <v>966</v>
      </c>
      <c r="D70" s="2">
        <v>5</v>
      </c>
      <c r="E70" s="2"/>
    </row>
    <row r="71" spans="1:5">
      <c r="A71" s="2">
        <v>0</v>
      </c>
      <c r="B71" s="2">
        <v>2</v>
      </c>
      <c r="C71" s="2">
        <v>1296</v>
      </c>
      <c r="D71" s="2">
        <v>6</v>
      </c>
      <c r="E71" s="2"/>
    </row>
    <row r="72" spans="1:5">
      <c r="A72" s="2">
        <v>0</v>
      </c>
      <c r="B72" s="2">
        <v>2</v>
      </c>
      <c r="C72" s="2">
        <v>300</v>
      </c>
      <c r="D72" s="2">
        <v>7</v>
      </c>
      <c r="E72" s="2"/>
    </row>
    <row r="73" spans="1:5">
      <c r="A73" s="2">
        <v>0</v>
      </c>
      <c r="B73" s="2">
        <v>2</v>
      </c>
      <c r="C73" s="2">
        <v>549</v>
      </c>
      <c r="D73" s="2">
        <v>8</v>
      </c>
      <c r="E73" s="2"/>
    </row>
    <row r="74" spans="1:5">
      <c r="A74" s="3">
        <v>9375</v>
      </c>
      <c r="B74" s="2">
        <v>2</v>
      </c>
      <c r="C74" s="2">
        <v>636</v>
      </c>
      <c r="D74" s="2">
        <v>1</v>
      </c>
      <c r="E74" s="2"/>
    </row>
    <row r="75" spans="1:5">
      <c r="A75" s="3">
        <v>9375</v>
      </c>
      <c r="B75" s="2">
        <v>2</v>
      </c>
      <c r="C75" s="2">
        <v>1290</v>
      </c>
      <c r="D75" s="2">
        <v>2</v>
      </c>
      <c r="E75" s="2"/>
    </row>
    <row r="76" spans="1:5">
      <c r="A76" s="3">
        <v>9375</v>
      </c>
      <c r="B76" s="2">
        <v>2</v>
      </c>
      <c r="C76" s="2">
        <v>1437</v>
      </c>
      <c r="D76" s="2">
        <v>3</v>
      </c>
      <c r="E76" s="2"/>
    </row>
    <row r="77" spans="1:5">
      <c r="A77" s="3">
        <v>9375</v>
      </c>
      <c r="B77" s="2">
        <v>2</v>
      </c>
      <c r="C77" s="2">
        <v>834</v>
      </c>
      <c r="D77" s="2">
        <v>4</v>
      </c>
      <c r="E77" s="2"/>
    </row>
    <row r="78" spans="1:5">
      <c r="A78" s="3">
        <v>9375</v>
      </c>
      <c r="B78" s="2">
        <v>2</v>
      </c>
      <c r="C78" s="2">
        <v>528</v>
      </c>
      <c r="D78" s="2">
        <v>5</v>
      </c>
      <c r="E78" s="2"/>
    </row>
    <row r="79" spans="1:5">
      <c r="A79" s="3">
        <v>9375</v>
      </c>
      <c r="B79" s="2">
        <v>2</v>
      </c>
      <c r="C79" s="2">
        <v>1047</v>
      </c>
      <c r="D79" s="2">
        <v>6</v>
      </c>
      <c r="E79" s="2"/>
    </row>
    <row r="80" spans="1:5">
      <c r="A80" s="3">
        <v>9375</v>
      </c>
      <c r="B80" s="2">
        <v>2</v>
      </c>
      <c r="C80" s="2">
        <v>1215</v>
      </c>
      <c r="D80" s="2">
        <v>7</v>
      </c>
      <c r="E80" s="2"/>
    </row>
    <row r="81" spans="1:5">
      <c r="A81" s="3">
        <v>9375</v>
      </c>
      <c r="B81" s="2">
        <v>2</v>
      </c>
      <c r="C81" s="2">
        <v>807</v>
      </c>
      <c r="D81" s="2">
        <v>8</v>
      </c>
      <c r="E81" s="2"/>
    </row>
    <row r="82" spans="1:5">
      <c r="A82" s="2" t="s">
        <v>22</v>
      </c>
      <c r="B82" s="2">
        <v>2</v>
      </c>
      <c r="C82" s="2">
        <v>900</v>
      </c>
      <c r="D82" s="2">
        <v>1</v>
      </c>
      <c r="E82" s="2"/>
    </row>
    <row r="83" spans="1:5">
      <c r="A83" s="2" t="s">
        <v>22</v>
      </c>
      <c r="B83" s="2">
        <v>2</v>
      </c>
      <c r="C83" s="2">
        <v>666</v>
      </c>
      <c r="D83" s="2">
        <v>2</v>
      </c>
      <c r="E83" s="2"/>
    </row>
    <row r="84" spans="1:5">
      <c r="A84" s="2" t="s">
        <v>22</v>
      </c>
      <c r="B84" s="2">
        <v>2</v>
      </c>
      <c r="C84" s="2">
        <v>1032</v>
      </c>
      <c r="D84" s="2">
        <v>3</v>
      </c>
      <c r="E84" s="2"/>
    </row>
    <row r="85" spans="1:5">
      <c r="A85" s="2" t="s">
        <v>22</v>
      </c>
      <c r="B85" s="2">
        <v>2</v>
      </c>
      <c r="C85" s="2">
        <v>849</v>
      </c>
      <c r="D85" s="2">
        <v>4</v>
      </c>
      <c r="E85" s="2"/>
    </row>
    <row r="86" spans="1:5">
      <c r="A86" s="2" t="s">
        <v>22</v>
      </c>
      <c r="B86" s="2">
        <v>2</v>
      </c>
      <c r="C86" s="2">
        <v>1080</v>
      </c>
      <c r="D86" s="2">
        <v>5</v>
      </c>
      <c r="E86" s="2"/>
    </row>
    <row r="87" spans="1:5">
      <c r="A87" s="2" t="s">
        <v>22</v>
      </c>
      <c r="B87" s="2">
        <v>2</v>
      </c>
      <c r="C87" s="2">
        <v>522</v>
      </c>
      <c r="D87" s="2">
        <v>6</v>
      </c>
      <c r="E87" s="2"/>
    </row>
    <row r="88" spans="1:5">
      <c r="A88" s="2" t="s">
        <v>22</v>
      </c>
      <c r="B88" s="2">
        <v>2</v>
      </c>
      <c r="C88" s="2">
        <v>1233</v>
      </c>
      <c r="D88" s="2">
        <v>7</v>
      </c>
      <c r="E88" s="2"/>
    </row>
    <row r="89" spans="1:5">
      <c r="A89" s="2" t="s">
        <v>22</v>
      </c>
      <c r="B89" s="2">
        <v>2</v>
      </c>
      <c r="C89" s="2">
        <v>1212</v>
      </c>
      <c r="D89" s="2">
        <v>8</v>
      </c>
      <c r="E89" s="2"/>
    </row>
    <row r="90" spans="1:5">
      <c r="A90" s="2" t="s">
        <v>23</v>
      </c>
      <c r="B90" s="2">
        <v>2</v>
      </c>
      <c r="C90" s="2">
        <v>291</v>
      </c>
      <c r="D90" s="2">
        <v>1</v>
      </c>
      <c r="E90" s="2"/>
    </row>
    <row r="91" spans="1:5">
      <c r="A91" s="2" t="s">
        <v>23</v>
      </c>
      <c r="B91" s="2">
        <v>2</v>
      </c>
      <c r="C91" s="2">
        <v>999</v>
      </c>
      <c r="D91" s="2">
        <v>2</v>
      </c>
      <c r="E91" s="2"/>
    </row>
    <row r="92" spans="1:5">
      <c r="A92" s="2" t="s">
        <v>23</v>
      </c>
      <c r="B92" s="2">
        <v>2</v>
      </c>
      <c r="C92" s="2">
        <v>285</v>
      </c>
      <c r="D92" s="2">
        <v>3</v>
      </c>
      <c r="E92" s="2"/>
    </row>
    <row r="93" spans="1:5">
      <c r="A93" s="2" t="s">
        <v>23</v>
      </c>
      <c r="B93" s="2">
        <v>2</v>
      </c>
      <c r="C93" s="2">
        <v>483</v>
      </c>
      <c r="D93" s="2">
        <v>4</v>
      </c>
      <c r="E93" s="2"/>
    </row>
    <row r="94" spans="1:5">
      <c r="A94" s="2" t="s">
        <v>23</v>
      </c>
      <c r="B94" s="2">
        <v>2</v>
      </c>
      <c r="C94" s="2">
        <v>618</v>
      </c>
      <c r="D94" s="2">
        <v>5</v>
      </c>
      <c r="E94" s="2"/>
    </row>
    <row r="95" spans="1:5">
      <c r="A95" s="2" t="s">
        <v>23</v>
      </c>
      <c r="B95" s="2">
        <v>2</v>
      </c>
      <c r="C95" s="2">
        <v>501</v>
      </c>
      <c r="D95" s="2">
        <v>6</v>
      </c>
      <c r="E95" s="2"/>
    </row>
    <row r="96" spans="1:5">
      <c r="A96" s="2" t="s">
        <v>23</v>
      </c>
      <c r="B96" s="2">
        <v>2</v>
      </c>
      <c r="C96" s="2">
        <v>774</v>
      </c>
      <c r="D96" s="2">
        <v>7</v>
      </c>
      <c r="E96" s="2"/>
    </row>
    <row r="97" spans="1:5">
      <c r="A97" s="2" t="s">
        <v>23</v>
      </c>
      <c r="B97" s="2">
        <v>2</v>
      </c>
      <c r="C97" s="2">
        <v>645</v>
      </c>
      <c r="D97" s="2">
        <v>8</v>
      </c>
      <c r="E97" s="2"/>
    </row>
    <row r="98" spans="1:5">
      <c r="A98" s="2">
        <v>75</v>
      </c>
      <c r="B98" s="2">
        <v>2</v>
      </c>
      <c r="C98" s="2">
        <v>444</v>
      </c>
      <c r="D98" s="2">
        <v>1</v>
      </c>
      <c r="E98" s="2"/>
    </row>
    <row r="99" spans="1:5">
      <c r="A99" s="2">
        <v>75</v>
      </c>
      <c r="B99" s="2">
        <v>2</v>
      </c>
      <c r="C99" s="2">
        <v>615</v>
      </c>
      <c r="D99" s="2">
        <v>2</v>
      </c>
      <c r="E99" s="2"/>
    </row>
    <row r="100" spans="1:5">
      <c r="A100" s="2">
        <v>75</v>
      </c>
      <c r="B100" s="2">
        <v>2</v>
      </c>
      <c r="C100" s="2">
        <v>501</v>
      </c>
      <c r="D100" s="2">
        <v>3</v>
      </c>
      <c r="E100" s="2"/>
    </row>
    <row r="101" spans="1:5">
      <c r="A101" s="2">
        <v>75</v>
      </c>
      <c r="B101" s="2">
        <v>2</v>
      </c>
      <c r="C101" s="2">
        <v>417</v>
      </c>
      <c r="D101" s="2">
        <v>4</v>
      </c>
      <c r="E101" s="2"/>
    </row>
    <row r="102" spans="1:5">
      <c r="A102" s="2">
        <v>75</v>
      </c>
      <c r="B102" s="2">
        <v>2</v>
      </c>
      <c r="C102" s="2">
        <v>429</v>
      </c>
      <c r="D102" s="2">
        <v>5</v>
      </c>
      <c r="E102" s="2"/>
    </row>
    <row r="103" spans="1:5">
      <c r="A103" s="2">
        <v>75</v>
      </c>
      <c r="B103" s="2">
        <v>2</v>
      </c>
      <c r="C103" s="2">
        <v>501</v>
      </c>
      <c r="D103" s="2">
        <v>6</v>
      </c>
      <c r="E103" s="2"/>
    </row>
    <row r="104" spans="1:5">
      <c r="A104" s="2">
        <v>75</v>
      </c>
      <c r="B104" s="2">
        <v>2</v>
      </c>
      <c r="C104" s="2">
        <v>558</v>
      </c>
      <c r="D104" s="2">
        <v>7</v>
      </c>
      <c r="E104" s="2"/>
    </row>
    <row r="105" spans="1:5">
      <c r="A105" s="2">
        <v>75</v>
      </c>
      <c r="B105" s="2">
        <v>2</v>
      </c>
      <c r="C105" s="2">
        <v>555</v>
      </c>
      <c r="D105" s="2">
        <v>8</v>
      </c>
      <c r="E105" s="2"/>
    </row>
    <row r="106" spans="1:5">
      <c r="A106" s="2">
        <v>150</v>
      </c>
      <c r="B106" s="2">
        <v>2</v>
      </c>
      <c r="C106" s="2">
        <v>315</v>
      </c>
      <c r="D106" s="2">
        <v>1</v>
      </c>
      <c r="E106" s="2"/>
    </row>
    <row r="107" spans="1:5">
      <c r="A107" s="2">
        <v>150</v>
      </c>
      <c r="B107" s="2">
        <v>2</v>
      </c>
      <c r="C107" s="2">
        <v>300</v>
      </c>
      <c r="D107" s="2">
        <v>2</v>
      </c>
      <c r="E107" s="2"/>
    </row>
    <row r="108" spans="1:5">
      <c r="A108" s="2">
        <v>150</v>
      </c>
      <c r="B108" s="2">
        <v>2</v>
      </c>
      <c r="C108" s="2">
        <v>405</v>
      </c>
      <c r="D108" s="2">
        <v>3</v>
      </c>
      <c r="E108" s="2"/>
    </row>
    <row r="109" spans="1:5">
      <c r="A109" s="2">
        <v>150</v>
      </c>
      <c r="B109" s="2">
        <v>2</v>
      </c>
      <c r="C109" s="2">
        <v>954</v>
      </c>
      <c r="D109" s="2">
        <v>4</v>
      </c>
      <c r="E109" s="2"/>
    </row>
    <row r="110" spans="1:5">
      <c r="A110" s="2">
        <v>150</v>
      </c>
      <c r="B110" s="2">
        <v>2</v>
      </c>
      <c r="C110" s="2">
        <v>414</v>
      </c>
      <c r="D110" s="2">
        <v>5</v>
      </c>
      <c r="E110" s="2"/>
    </row>
    <row r="111" spans="1:5">
      <c r="A111" s="2">
        <v>150</v>
      </c>
      <c r="B111" s="2">
        <v>2</v>
      </c>
      <c r="C111" s="2">
        <v>303</v>
      </c>
      <c r="D111" s="2">
        <v>6</v>
      </c>
      <c r="E111" s="2"/>
    </row>
    <row r="112" spans="1:5">
      <c r="A112" s="2">
        <v>150</v>
      </c>
      <c r="B112" s="2">
        <v>2</v>
      </c>
      <c r="C112" s="2">
        <v>417</v>
      </c>
      <c r="D112" s="2">
        <v>7</v>
      </c>
      <c r="E112" s="2"/>
    </row>
    <row r="113" spans="1:5">
      <c r="A113" s="2">
        <v>150</v>
      </c>
      <c r="B113" s="2">
        <v>2</v>
      </c>
      <c r="C113" s="2">
        <v>378</v>
      </c>
      <c r="D113" s="2">
        <v>8</v>
      </c>
      <c r="E113" s="2"/>
    </row>
    <row r="114" spans="1:5">
      <c r="A114" s="2">
        <v>300</v>
      </c>
      <c r="B114" s="2">
        <v>2</v>
      </c>
      <c r="C114" s="2">
        <v>225</v>
      </c>
      <c r="D114" s="2">
        <v>1</v>
      </c>
      <c r="E114" s="2"/>
    </row>
    <row r="115" spans="1:5">
      <c r="A115" s="2">
        <v>300</v>
      </c>
      <c r="B115" s="2">
        <v>2</v>
      </c>
      <c r="C115" s="2">
        <v>234</v>
      </c>
      <c r="D115" s="2">
        <v>2</v>
      </c>
      <c r="E115" s="2"/>
    </row>
    <row r="116" spans="1:5">
      <c r="A116" s="2">
        <v>300</v>
      </c>
      <c r="B116" s="2">
        <v>2</v>
      </c>
      <c r="C116" s="2">
        <v>189</v>
      </c>
      <c r="D116" s="2">
        <v>3</v>
      </c>
      <c r="E116" s="2"/>
    </row>
    <row r="117" spans="1:5">
      <c r="A117" s="2">
        <v>300</v>
      </c>
      <c r="B117" s="2">
        <v>2</v>
      </c>
      <c r="C117" s="2">
        <v>240</v>
      </c>
      <c r="D117" s="2">
        <v>4</v>
      </c>
      <c r="E117" s="2"/>
    </row>
    <row r="118" spans="1:5">
      <c r="A118" s="2">
        <v>300</v>
      </c>
      <c r="B118" s="2">
        <v>2</v>
      </c>
      <c r="C118" s="2">
        <v>165</v>
      </c>
      <c r="D118" s="2">
        <v>5</v>
      </c>
      <c r="E118" s="2"/>
    </row>
    <row r="119" spans="1:5">
      <c r="A119" s="2">
        <v>300</v>
      </c>
      <c r="B119" s="2">
        <v>2</v>
      </c>
      <c r="C119" s="2">
        <v>159</v>
      </c>
      <c r="D119" s="2">
        <v>6</v>
      </c>
      <c r="E119" s="2"/>
    </row>
    <row r="120" spans="1:5">
      <c r="A120" s="2">
        <v>300</v>
      </c>
      <c r="B120" s="2">
        <v>2</v>
      </c>
      <c r="C120" s="2">
        <v>225</v>
      </c>
      <c r="D120" s="2">
        <v>7</v>
      </c>
      <c r="E120" s="2"/>
    </row>
    <row r="121" spans="1:5">
      <c r="A121" s="2">
        <v>300</v>
      </c>
      <c r="B121" s="2">
        <v>2</v>
      </c>
      <c r="C121" s="2">
        <v>141</v>
      </c>
      <c r="D121" s="2">
        <v>8</v>
      </c>
      <c r="E121" s="2"/>
    </row>
    <row r="122" spans="1:5">
      <c r="A122" s="2">
        <v>600</v>
      </c>
      <c r="B122" s="2">
        <v>2</v>
      </c>
      <c r="C122" s="2">
        <v>309</v>
      </c>
      <c r="D122" s="2">
        <v>1</v>
      </c>
      <c r="E122" s="2"/>
    </row>
    <row r="123" spans="1:5">
      <c r="A123" s="2">
        <v>600</v>
      </c>
      <c r="B123" s="2">
        <v>2</v>
      </c>
      <c r="C123" s="2">
        <v>249</v>
      </c>
      <c r="D123" s="2">
        <v>2</v>
      </c>
      <c r="E123" s="2"/>
    </row>
    <row r="124" spans="1:5">
      <c r="A124" s="2">
        <v>600</v>
      </c>
      <c r="B124" s="2">
        <v>2</v>
      </c>
      <c r="C124" s="2">
        <v>294</v>
      </c>
      <c r="D124" s="2">
        <v>3</v>
      </c>
      <c r="E124" s="2"/>
    </row>
    <row r="125" spans="1:5">
      <c r="A125" s="2">
        <v>600</v>
      </c>
      <c r="B125" s="2">
        <v>2</v>
      </c>
      <c r="C125" s="2">
        <v>387</v>
      </c>
      <c r="D125" s="2">
        <v>4</v>
      </c>
      <c r="E125" s="2"/>
    </row>
    <row r="126" spans="1:5">
      <c r="A126" s="2">
        <v>600</v>
      </c>
      <c r="B126" s="2">
        <v>2</v>
      </c>
      <c r="C126" s="2">
        <v>357</v>
      </c>
      <c r="D126" s="2">
        <v>5</v>
      </c>
      <c r="E126" s="2"/>
    </row>
    <row r="127" spans="1:5">
      <c r="A127" s="2">
        <v>600</v>
      </c>
      <c r="B127" s="2">
        <v>2</v>
      </c>
      <c r="C127" s="2">
        <v>234</v>
      </c>
      <c r="D127" s="2">
        <v>6</v>
      </c>
      <c r="E127" s="2"/>
    </row>
    <row r="128" spans="1:5">
      <c r="A128" s="2">
        <v>600</v>
      </c>
      <c r="B128" s="2">
        <v>2</v>
      </c>
      <c r="C128" s="2">
        <v>234</v>
      </c>
      <c r="D128" s="2">
        <v>7</v>
      </c>
      <c r="E128" s="2"/>
    </row>
    <row r="129" spans="1:5">
      <c r="A129" s="2">
        <v>600</v>
      </c>
      <c r="B129" s="2">
        <v>2</v>
      </c>
      <c r="C129" s="2">
        <v>396</v>
      </c>
      <c r="D129" s="2">
        <v>8</v>
      </c>
      <c r="E129" s="2"/>
    </row>
    <row r="130" spans="1:5">
      <c r="A130" s="2">
        <v>0</v>
      </c>
      <c r="B130" s="2">
        <v>3</v>
      </c>
      <c r="C130" s="2">
        <v>294</v>
      </c>
      <c r="D130" s="2">
        <v>1</v>
      </c>
      <c r="E130" s="2"/>
    </row>
    <row r="131" spans="1:5">
      <c r="A131" s="2">
        <v>0</v>
      </c>
      <c r="B131" s="2">
        <v>3</v>
      </c>
      <c r="C131" s="2">
        <v>564</v>
      </c>
      <c r="D131" s="2">
        <v>2</v>
      </c>
      <c r="E131" s="2"/>
    </row>
    <row r="132" spans="1:5">
      <c r="A132" s="2">
        <v>0</v>
      </c>
      <c r="B132" s="2">
        <v>3</v>
      </c>
      <c r="C132" s="2">
        <v>510</v>
      </c>
      <c r="D132" s="2">
        <v>3</v>
      </c>
      <c r="E132" s="2"/>
    </row>
    <row r="133" spans="1:5">
      <c r="A133" s="2">
        <v>0</v>
      </c>
      <c r="B133" s="2">
        <v>3</v>
      </c>
      <c r="C133" s="2">
        <v>597</v>
      </c>
      <c r="D133" s="2">
        <v>4</v>
      </c>
      <c r="E133" s="2"/>
    </row>
    <row r="134" spans="1:5">
      <c r="A134" s="2">
        <v>0</v>
      </c>
      <c r="B134" s="2">
        <v>3</v>
      </c>
      <c r="C134" s="2">
        <v>564</v>
      </c>
      <c r="D134" s="2">
        <v>5</v>
      </c>
      <c r="E134" s="2"/>
    </row>
    <row r="135" spans="1:5">
      <c r="A135" s="2">
        <v>0</v>
      </c>
      <c r="B135" s="2">
        <v>3</v>
      </c>
      <c r="C135" s="2">
        <v>578</v>
      </c>
      <c r="D135" s="2">
        <v>6</v>
      </c>
      <c r="E135" s="2"/>
    </row>
    <row r="136" spans="1:5">
      <c r="A136" s="2">
        <v>0</v>
      </c>
      <c r="B136" s="2">
        <v>3</v>
      </c>
      <c r="C136" s="2">
        <v>547</v>
      </c>
      <c r="D136" s="2">
        <v>7</v>
      </c>
      <c r="E136" s="2"/>
    </row>
    <row r="137" spans="1:5">
      <c r="A137" s="2">
        <v>0</v>
      </c>
      <c r="B137" s="2">
        <v>3</v>
      </c>
      <c r="C137" s="2">
        <v>669</v>
      </c>
      <c r="D137" s="2">
        <v>8</v>
      </c>
      <c r="E137" s="2"/>
    </row>
    <row r="138" spans="1:5">
      <c r="A138" s="3">
        <v>9375</v>
      </c>
      <c r="B138" s="2">
        <v>3</v>
      </c>
      <c r="C138" s="2">
        <v>618</v>
      </c>
      <c r="D138" s="2">
        <v>1</v>
      </c>
      <c r="E138" s="2"/>
    </row>
    <row r="139" spans="1:5">
      <c r="A139" s="3">
        <v>9375</v>
      </c>
      <c r="B139" s="2">
        <v>3</v>
      </c>
      <c r="C139" s="2">
        <v>660</v>
      </c>
      <c r="D139" s="2">
        <v>2</v>
      </c>
      <c r="E139" s="2"/>
    </row>
    <row r="140" spans="1:5">
      <c r="A140" s="3">
        <v>9375</v>
      </c>
      <c r="B140" s="2">
        <v>3</v>
      </c>
      <c r="C140" s="2">
        <v>374</v>
      </c>
      <c r="D140" s="2">
        <v>3</v>
      </c>
      <c r="E140" s="2"/>
    </row>
    <row r="141" spans="1:5">
      <c r="A141" s="3">
        <v>9375</v>
      </c>
      <c r="B141" s="2">
        <v>3</v>
      </c>
      <c r="C141" s="2">
        <v>800</v>
      </c>
      <c r="D141" s="2">
        <v>4</v>
      </c>
      <c r="E141" s="2"/>
    </row>
    <row r="142" spans="1:5">
      <c r="A142" s="3">
        <v>9375</v>
      </c>
      <c r="B142" s="2">
        <v>3</v>
      </c>
      <c r="C142" s="2">
        <v>618</v>
      </c>
      <c r="D142" s="2">
        <v>5</v>
      </c>
      <c r="E142" s="2"/>
    </row>
    <row r="143" spans="1:5">
      <c r="A143" s="3">
        <v>9375</v>
      </c>
      <c r="B143" s="2">
        <v>3</v>
      </c>
      <c r="C143" s="2">
        <v>525</v>
      </c>
      <c r="D143" s="2">
        <v>6</v>
      </c>
      <c r="E143" s="2"/>
    </row>
    <row r="144" spans="1:5">
      <c r="A144" s="3">
        <v>9375</v>
      </c>
      <c r="B144" s="2">
        <v>3</v>
      </c>
      <c r="C144" s="2">
        <v>518</v>
      </c>
      <c r="D144" s="2">
        <v>7</v>
      </c>
      <c r="E144" s="2"/>
    </row>
    <row r="145" spans="1:5">
      <c r="A145" s="3">
        <v>9375</v>
      </c>
      <c r="B145" s="2">
        <v>3</v>
      </c>
      <c r="C145" s="2">
        <v>552</v>
      </c>
      <c r="D145" s="2">
        <v>8</v>
      </c>
      <c r="E145" s="2"/>
    </row>
    <row r="146" spans="1:5">
      <c r="A146" s="2" t="s">
        <v>22</v>
      </c>
      <c r="B146" s="2">
        <v>3</v>
      </c>
      <c r="C146" s="2">
        <v>641</v>
      </c>
      <c r="D146" s="2">
        <v>1</v>
      </c>
      <c r="E146" s="2"/>
    </row>
    <row r="147" spans="1:5">
      <c r="A147" s="2" t="s">
        <v>22</v>
      </c>
      <c r="B147" s="2">
        <v>3</v>
      </c>
      <c r="C147" s="2">
        <v>755</v>
      </c>
      <c r="D147" s="2">
        <v>2</v>
      </c>
      <c r="E147" s="2"/>
    </row>
    <row r="148" spans="1:5">
      <c r="A148" s="2" t="s">
        <v>22</v>
      </c>
      <c r="B148" s="2">
        <v>3</v>
      </c>
      <c r="C148" s="2">
        <v>753</v>
      </c>
      <c r="D148" s="2">
        <v>3</v>
      </c>
      <c r="E148" s="2"/>
    </row>
    <row r="149" spans="1:5">
      <c r="A149" s="2" t="s">
        <v>22</v>
      </c>
      <c r="B149" s="2">
        <v>3</v>
      </c>
      <c r="C149" s="2">
        <v>875</v>
      </c>
      <c r="D149" s="2">
        <v>4</v>
      </c>
      <c r="E149" s="2"/>
    </row>
    <row r="150" spans="1:5">
      <c r="A150" s="2" t="s">
        <v>22</v>
      </c>
      <c r="B150" s="2">
        <v>3</v>
      </c>
      <c r="C150" s="2">
        <v>583</v>
      </c>
      <c r="D150" s="2">
        <v>5</v>
      </c>
      <c r="E150" s="2"/>
    </row>
    <row r="151" spans="1:5">
      <c r="A151" s="2" t="s">
        <v>22</v>
      </c>
      <c r="B151" s="2">
        <v>3</v>
      </c>
      <c r="C151" s="2">
        <v>796</v>
      </c>
      <c r="D151" s="2">
        <v>6</v>
      </c>
      <c r="E151" s="2"/>
    </row>
    <row r="152" spans="1:5">
      <c r="A152" s="2" t="s">
        <v>22</v>
      </c>
      <c r="B152" s="2">
        <v>3</v>
      </c>
      <c r="C152" s="2">
        <v>622</v>
      </c>
      <c r="D152" s="2">
        <v>7</v>
      </c>
      <c r="E152" s="2"/>
    </row>
    <row r="153" spans="1:5">
      <c r="A153" s="2" t="s">
        <v>22</v>
      </c>
      <c r="B153" s="2">
        <v>3</v>
      </c>
      <c r="C153" s="2">
        <v>818</v>
      </c>
      <c r="D153" s="2">
        <v>8</v>
      </c>
      <c r="E153" s="2"/>
    </row>
    <row r="154" spans="1:5">
      <c r="A154" s="2" t="s">
        <v>23</v>
      </c>
      <c r="B154" s="2">
        <v>3</v>
      </c>
      <c r="C154" s="2">
        <v>549</v>
      </c>
      <c r="D154" s="2">
        <v>1</v>
      </c>
      <c r="E154" s="2"/>
    </row>
    <row r="155" spans="1:5">
      <c r="A155" s="2" t="s">
        <v>23</v>
      </c>
      <c r="B155" s="2">
        <v>3</v>
      </c>
      <c r="C155" s="2">
        <v>452</v>
      </c>
      <c r="D155" s="2">
        <v>2</v>
      </c>
      <c r="E155" s="2"/>
    </row>
    <row r="156" spans="1:5">
      <c r="A156" s="2" t="s">
        <v>23</v>
      </c>
      <c r="B156" s="2">
        <v>3</v>
      </c>
      <c r="C156" s="2">
        <v>446</v>
      </c>
      <c r="D156" s="2">
        <v>3</v>
      </c>
      <c r="E156" s="2"/>
    </row>
    <row r="157" spans="1:5">
      <c r="A157" s="2" t="s">
        <v>23</v>
      </c>
      <c r="B157" s="2">
        <v>3</v>
      </c>
      <c r="C157" s="2">
        <v>674</v>
      </c>
      <c r="D157" s="2">
        <v>4</v>
      </c>
      <c r="E157" s="2"/>
    </row>
    <row r="158" spans="1:5">
      <c r="A158" s="2" t="s">
        <v>23</v>
      </c>
      <c r="B158" s="2">
        <v>3</v>
      </c>
      <c r="C158" s="2">
        <v>517</v>
      </c>
      <c r="D158" s="2">
        <v>5</v>
      </c>
      <c r="E158" s="2"/>
    </row>
    <row r="159" spans="1:5">
      <c r="A159" s="2" t="s">
        <v>23</v>
      </c>
      <c r="B159" s="2">
        <v>3</v>
      </c>
      <c r="C159" s="2">
        <v>435</v>
      </c>
      <c r="D159" s="2">
        <v>6</v>
      </c>
      <c r="E159" s="2"/>
    </row>
    <row r="160" spans="1:5">
      <c r="A160" s="2" t="s">
        <v>23</v>
      </c>
      <c r="B160" s="2">
        <v>3</v>
      </c>
      <c r="C160" s="2">
        <v>573</v>
      </c>
      <c r="D160" s="2">
        <v>7</v>
      </c>
      <c r="E160" s="2"/>
    </row>
    <row r="161" spans="1:5">
      <c r="A161" s="2" t="s">
        <v>23</v>
      </c>
      <c r="B161" s="2">
        <v>3</v>
      </c>
      <c r="C161" s="2">
        <v>521</v>
      </c>
      <c r="D161" s="2">
        <v>8</v>
      </c>
      <c r="E161" s="2"/>
    </row>
    <row r="162" spans="1:5">
      <c r="A162" s="2">
        <v>75</v>
      </c>
      <c r="B162" s="2">
        <v>3</v>
      </c>
      <c r="C162" s="2">
        <v>306</v>
      </c>
      <c r="D162" s="2">
        <v>1</v>
      </c>
      <c r="E162" s="2"/>
    </row>
    <row r="163" spans="1:5">
      <c r="A163" s="2">
        <v>75</v>
      </c>
      <c r="B163" s="2">
        <v>3</v>
      </c>
      <c r="C163" s="2">
        <v>409</v>
      </c>
      <c r="D163" s="2">
        <v>2</v>
      </c>
      <c r="E163" s="2"/>
    </row>
    <row r="164" spans="1:5">
      <c r="A164" s="2">
        <v>75</v>
      </c>
      <c r="B164" s="2">
        <v>3</v>
      </c>
      <c r="C164" s="2">
        <v>304</v>
      </c>
      <c r="D164" s="2">
        <v>3</v>
      </c>
      <c r="E164" s="2"/>
    </row>
    <row r="165" spans="1:5">
      <c r="A165" s="2">
        <v>75</v>
      </c>
      <c r="B165" s="2">
        <v>3</v>
      </c>
      <c r="C165" s="2">
        <v>279</v>
      </c>
      <c r="D165" s="2">
        <v>4</v>
      </c>
      <c r="E165" s="2"/>
    </row>
    <row r="166" spans="1:5">
      <c r="A166" s="2">
        <v>75</v>
      </c>
      <c r="B166" s="2">
        <v>3</v>
      </c>
      <c r="C166" s="2">
        <v>345</v>
      </c>
      <c r="D166" s="2">
        <v>5</v>
      </c>
      <c r="E166" s="2"/>
    </row>
    <row r="167" spans="1:5">
      <c r="A167" s="2">
        <v>75</v>
      </c>
      <c r="B167" s="2">
        <v>3</v>
      </c>
      <c r="C167" s="2">
        <v>366</v>
      </c>
      <c r="D167" s="2">
        <v>6</v>
      </c>
      <c r="E167" s="2"/>
    </row>
    <row r="168" spans="1:5">
      <c r="A168" s="2">
        <v>75</v>
      </c>
      <c r="B168" s="2">
        <v>3</v>
      </c>
      <c r="C168" s="2">
        <v>418</v>
      </c>
      <c r="D168" s="2">
        <v>7</v>
      </c>
      <c r="E168" s="2"/>
    </row>
    <row r="169" spans="1:5">
      <c r="A169" s="2">
        <v>75</v>
      </c>
      <c r="B169" s="2">
        <v>3</v>
      </c>
      <c r="C169" s="2">
        <v>392</v>
      </c>
      <c r="D169" s="2">
        <v>8</v>
      </c>
      <c r="E169" s="2"/>
    </row>
    <row r="170" spans="1:5">
      <c r="A170" s="2">
        <v>150</v>
      </c>
      <c r="B170" s="2">
        <v>3</v>
      </c>
      <c r="C170" s="2">
        <v>272</v>
      </c>
      <c r="D170" s="2">
        <v>1</v>
      </c>
      <c r="E170" s="2"/>
    </row>
    <row r="171" spans="1:5">
      <c r="A171" s="2">
        <v>150</v>
      </c>
      <c r="B171" s="2">
        <v>3</v>
      </c>
      <c r="C171" s="2">
        <v>220</v>
      </c>
      <c r="D171" s="2">
        <v>2</v>
      </c>
      <c r="E171" s="2"/>
    </row>
    <row r="172" spans="1:5">
      <c r="A172" s="2">
        <v>150</v>
      </c>
      <c r="B172" s="2">
        <v>3</v>
      </c>
      <c r="C172" s="2">
        <v>241</v>
      </c>
      <c r="D172" s="2">
        <v>3</v>
      </c>
      <c r="E172" s="2"/>
    </row>
    <row r="173" spans="1:5">
      <c r="A173" s="2">
        <v>150</v>
      </c>
      <c r="B173" s="2">
        <v>3</v>
      </c>
      <c r="C173" s="2">
        <v>197</v>
      </c>
      <c r="D173" s="2">
        <v>4</v>
      </c>
      <c r="E173" s="2"/>
    </row>
    <row r="174" spans="1:5">
      <c r="A174" s="2">
        <v>150</v>
      </c>
      <c r="B174" s="2">
        <v>3</v>
      </c>
      <c r="C174" s="2">
        <v>374</v>
      </c>
      <c r="D174" s="2">
        <v>5</v>
      </c>
      <c r="E174" s="2"/>
    </row>
    <row r="175" spans="1:5">
      <c r="A175" s="2">
        <v>150</v>
      </c>
      <c r="B175" s="2">
        <v>3</v>
      </c>
      <c r="C175" s="2">
        <v>253</v>
      </c>
      <c r="D175" s="2">
        <v>6</v>
      </c>
      <c r="E175" s="2"/>
    </row>
    <row r="176" spans="1:5">
      <c r="A176" s="2">
        <v>150</v>
      </c>
      <c r="B176" s="2">
        <v>3</v>
      </c>
      <c r="C176" s="2">
        <v>265</v>
      </c>
      <c r="D176" s="2">
        <v>7</v>
      </c>
      <c r="E176" s="2"/>
    </row>
    <row r="177" spans="1:5">
      <c r="A177" s="2">
        <v>150</v>
      </c>
      <c r="B177" s="2">
        <v>3</v>
      </c>
      <c r="C177" s="2">
        <v>316</v>
      </c>
      <c r="D177" s="2">
        <v>8</v>
      </c>
      <c r="E177" s="2"/>
    </row>
    <row r="178" spans="1:5">
      <c r="A178" s="2">
        <v>300</v>
      </c>
      <c r="B178" s="2">
        <v>3</v>
      </c>
      <c r="C178" s="2">
        <v>474</v>
      </c>
      <c r="D178" s="2">
        <v>1</v>
      </c>
      <c r="E178" s="2"/>
    </row>
    <row r="179" spans="1:5">
      <c r="A179" s="2">
        <v>300</v>
      </c>
      <c r="B179" s="2">
        <v>3</v>
      </c>
      <c r="C179" s="2">
        <v>405</v>
      </c>
      <c r="D179" s="2">
        <v>2</v>
      </c>
      <c r="E179" s="2"/>
    </row>
    <row r="180" spans="1:5">
      <c r="A180" s="2">
        <v>300</v>
      </c>
      <c r="B180" s="2">
        <v>3</v>
      </c>
      <c r="C180" s="2">
        <v>342</v>
      </c>
      <c r="D180" s="2">
        <v>3</v>
      </c>
      <c r="E180" s="2"/>
    </row>
    <row r="181" spans="1:5">
      <c r="A181" s="2">
        <v>300</v>
      </c>
      <c r="B181" s="2">
        <v>3</v>
      </c>
      <c r="C181" s="2">
        <v>354</v>
      </c>
      <c r="D181" s="2">
        <v>4</v>
      </c>
      <c r="E181" s="2"/>
    </row>
    <row r="182" spans="1:5">
      <c r="A182" s="2">
        <v>300</v>
      </c>
      <c r="B182" s="2">
        <v>3</v>
      </c>
      <c r="C182" s="2">
        <v>408</v>
      </c>
      <c r="D182" s="2">
        <v>5</v>
      </c>
      <c r="E182" s="2"/>
    </row>
    <row r="183" spans="1:5">
      <c r="A183" s="2">
        <v>300</v>
      </c>
      <c r="B183" s="2">
        <v>3</v>
      </c>
      <c r="C183" s="2">
        <v>525</v>
      </c>
      <c r="D183" s="2">
        <v>6</v>
      </c>
      <c r="E183" s="2"/>
    </row>
    <row r="184" spans="1:5">
      <c r="A184" s="2">
        <v>300</v>
      </c>
      <c r="B184" s="2">
        <v>3</v>
      </c>
      <c r="C184" s="2">
        <v>570</v>
      </c>
      <c r="D184" s="2">
        <v>7</v>
      </c>
      <c r="E184" s="2"/>
    </row>
    <row r="185" spans="1:5">
      <c r="A185" s="2">
        <v>300</v>
      </c>
      <c r="B185" s="2">
        <v>3</v>
      </c>
      <c r="C185" s="2">
        <v>519</v>
      </c>
      <c r="D185" s="2">
        <v>8</v>
      </c>
      <c r="E185" s="2"/>
    </row>
    <row r="186" spans="1:5">
      <c r="A186" s="2">
        <v>600</v>
      </c>
      <c r="B186" s="2">
        <v>3</v>
      </c>
      <c r="C186" s="2">
        <v>321</v>
      </c>
      <c r="D186" s="2">
        <v>1</v>
      </c>
      <c r="E186" s="2"/>
    </row>
    <row r="187" spans="1:5">
      <c r="A187" s="2">
        <v>600</v>
      </c>
      <c r="B187" s="2">
        <v>3</v>
      </c>
      <c r="C187" s="2">
        <v>579</v>
      </c>
      <c r="D187" s="2">
        <v>2</v>
      </c>
      <c r="E187" s="2"/>
    </row>
    <row r="188" spans="1:5">
      <c r="A188" s="2">
        <v>600</v>
      </c>
      <c r="B188" s="2">
        <v>3</v>
      </c>
      <c r="C188" s="2">
        <v>345</v>
      </c>
      <c r="D188" s="2">
        <v>3</v>
      </c>
      <c r="E188" s="2"/>
    </row>
    <row r="189" spans="1:5">
      <c r="A189" s="2">
        <v>600</v>
      </c>
      <c r="B189" s="2">
        <v>3</v>
      </c>
      <c r="C189" s="2">
        <v>267</v>
      </c>
      <c r="D189" s="2">
        <v>4</v>
      </c>
      <c r="E189" s="2"/>
    </row>
    <row r="190" spans="1:5">
      <c r="A190" s="2">
        <v>600</v>
      </c>
      <c r="B190" s="2">
        <v>3</v>
      </c>
      <c r="C190" s="2">
        <v>546</v>
      </c>
      <c r="D190" s="2">
        <v>5</v>
      </c>
      <c r="E190" s="2"/>
    </row>
    <row r="191" spans="1:5">
      <c r="A191" s="2">
        <v>600</v>
      </c>
      <c r="B191" s="2">
        <v>3</v>
      </c>
      <c r="C191" s="2">
        <v>633</v>
      </c>
      <c r="D191" s="2">
        <v>6</v>
      </c>
      <c r="E191" s="2"/>
    </row>
    <row r="192" spans="1:5">
      <c r="A192" s="2">
        <v>600</v>
      </c>
      <c r="B192" s="2">
        <v>3</v>
      </c>
      <c r="C192" s="2">
        <v>522</v>
      </c>
      <c r="D192" s="2">
        <v>7</v>
      </c>
      <c r="E192" s="2"/>
    </row>
    <row r="193" spans="1:5">
      <c r="A193" s="2">
        <v>600</v>
      </c>
      <c r="B193" s="2">
        <v>3</v>
      </c>
      <c r="C193" s="2">
        <v>429</v>
      </c>
      <c r="D193" s="2">
        <v>8</v>
      </c>
      <c r="E193" s="2"/>
    </row>
    <row r="194" spans="1:5">
      <c r="A194" s="2">
        <v>0</v>
      </c>
      <c r="B194" s="2">
        <v>4</v>
      </c>
      <c r="C194" s="2">
        <v>2079</v>
      </c>
      <c r="D194" s="2">
        <v>1</v>
      </c>
      <c r="E194" s="2"/>
    </row>
    <row r="195" spans="1:5">
      <c r="A195" s="2">
        <v>0</v>
      </c>
      <c r="B195" s="2">
        <v>4</v>
      </c>
      <c r="C195" s="2">
        <v>1134</v>
      </c>
      <c r="D195" s="2">
        <v>2</v>
      </c>
      <c r="E195" s="2"/>
    </row>
    <row r="196" spans="1:5">
      <c r="A196" s="2">
        <v>0</v>
      </c>
      <c r="B196" s="2">
        <v>4</v>
      </c>
      <c r="C196" s="2">
        <v>1335</v>
      </c>
      <c r="D196" s="2">
        <v>3</v>
      </c>
      <c r="E196" s="3"/>
    </row>
    <row r="197" spans="1:5">
      <c r="A197" s="2">
        <v>0</v>
      </c>
      <c r="B197" s="2">
        <v>4</v>
      </c>
      <c r="C197" s="2">
        <v>1947</v>
      </c>
      <c r="D197" s="2">
        <v>4</v>
      </c>
      <c r="E197" s="2"/>
    </row>
    <row r="198" spans="1:5">
      <c r="A198" s="2">
        <v>0</v>
      </c>
      <c r="B198" s="2">
        <v>4</v>
      </c>
      <c r="C198" s="2">
        <v>1626</v>
      </c>
      <c r="D198" s="2">
        <v>5</v>
      </c>
      <c r="E198" s="2"/>
    </row>
    <row r="199" spans="1:5">
      <c r="A199" s="2">
        <v>0</v>
      </c>
      <c r="B199" s="2">
        <v>4</v>
      </c>
      <c r="C199" s="2">
        <v>1788</v>
      </c>
      <c r="D199" s="2">
        <v>6</v>
      </c>
      <c r="E199" s="2"/>
    </row>
    <row r="200" spans="1:5">
      <c r="A200" s="2">
        <v>0</v>
      </c>
      <c r="B200" s="2">
        <v>4</v>
      </c>
      <c r="C200" s="2">
        <v>1494</v>
      </c>
      <c r="D200" s="2">
        <v>7</v>
      </c>
      <c r="E200" s="2"/>
    </row>
    <row r="201" spans="1:5">
      <c r="A201" s="2">
        <v>0</v>
      </c>
      <c r="B201" s="2">
        <v>4</v>
      </c>
      <c r="C201" s="2">
        <v>1629</v>
      </c>
      <c r="D201" s="2">
        <v>8</v>
      </c>
      <c r="E201" s="2"/>
    </row>
    <row r="202" spans="1:5">
      <c r="A202" s="3">
        <v>9375</v>
      </c>
      <c r="B202" s="2">
        <v>4</v>
      </c>
      <c r="C202" s="2">
        <v>1302</v>
      </c>
      <c r="D202" s="2">
        <v>1</v>
      </c>
      <c r="E202" s="2"/>
    </row>
    <row r="203" spans="1:5">
      <c r="A203" s="3">
        <v>9375</v>
      </c>
      <c r="B203" s="2">
        <v>4</v>
      </c>
      <c r="C203" s="2">
        <v>696</v>
      </c>
      <c r="D203" s="2">
        <v>2</v>
      </c>
      <c r="E203" s="2"/>
    </row>
    <row r="204" spans="1:5">
      <c r="A204" s="3">
        <v>9375</v>
      </c>
      <c r="B204" s="2">
        <v>4</v>
      </c>
      <c r="C204" s="2">
        <v>678</v>
      </c>
      <c r="D204" s="2">
        <v>3</v>
      </c>
      <c r="E204" s="2"/>
    </row>
    <row r="205" spans="1:5">
      <c r="A205" s="3">
        <v>9375</v>
      </c>
      <c r="B205" s="2">
        <v>4</v>
      </c>
      <c r="C205" s="2">
        <v>834</v>
      </c>
      <c r="D205" s="2">
        <v>4</v>
      </c>
      <c r="E205" s="2"/>
    </row>
    <row r="206" spans="1:5">
      <c r="A206" s="3">
        <v>9375</v>
      </c>
      <c r="B206" s="2">
        <v>4</v>
      </c>
      <c r="C206" s="2">
        <v>1407</v>
      </c>
      <c r="D206" s="2">
        <v>5</v>
      </c>
      <c r="E206" s="2"/>
    </row>
    <row r="207" spans="1:5">
      <c r="A207" s="3">
        <v>9375</v>
      </c>
      <c r="B207" s="2">
        <v>4</v>
      </c>
      <c r="C207" s="2">
        <v>708</v>
      </c>
      <c r="D207" s="2">
        <v>6</v>
      </c>
      <c r="E207" s="2"/>
    </row>
    <row r="208" spans="1:5">
      <c r="A208" s="3">
        <v>9375</v>
      </c>
      <c r="B208" s="2">
        <v>4</v>
      </c>
      <c r="C208" s="2">
        <v>717</v>
      </c>
      <c r="D208" s="2">
        <v>7</v>
      </c>
      <c r="E208" s="2"/>
    </row>
    <row r="209" spans="1:5">
      <c r="A209" s="3">
        <v>9375</v>
      </c>
      <c r="B209" s="2">
        <v>4</v>
      </c>
      <c r="C209" s="2">
        <v>1605</v>
      </c>
      <c r="D209" s="2">
        <v>8</v>
      </c>
      <c r="E209" s="2"/>
    </row>
    <row r="210" spans="1:5">
      <c r="A210" s="2" t="s">
        <v>22</v>
      </c>
      <c r="B210" s="2">
        <v>4</v>
      </c>
      <c r="C210" s="2">
        <v>1035</v>
      </c>
      <c r="D210" s="2">
        <v>1</v>
      </c>
      <c r="E210" s="2"/>
    </row>
    <row r="211" spans="1:5">
      <c r="A211" s="2" t="s">
        <v>22</v>
      </c>
      <c r="B211" s="2">
        <v>4</v>
      </c>
      <c r="C211" s="2">
        <v>900</v>
      </c>
      <c r="D211" s="2">
        <v>2</v>
      </c>
      <c r="E211" s="2"/>
    </row>
    <row r="212" spans="1:5">
      <c r="A212" s="2" t="s">
        <v>22</v>
      </c>
      <c r="B212" s="2">
        <v>4</v>
      </c>
      <c r="C212" s="2">
        <v>1014</v>
      </c>
      <c r="D212" s="2">
        <v>3</v>
      </c>
      <c r="E212" s="2"/>
    </row>
    <row r="213" spans="1:5">
      <c r="A213" s="2" t="s">
        <v>22</v>
      </c>
      <c r="B213" s="2">
        <v>4</v>
      </c>
      <c r="C213" s="2">
        <v>792</v>
      </c>
      <c r="D213" s="2">
        <v>4</v>
      </c>
      <c r="E213" s="2"/>
    </row>
    <row r="214" spans="1:5">
      <c r="A214" s="2" t="s">
        <v>22</v>
      </c>
      <c r="B214" s="2">
        <v>4</v>
      </c>
      <c r="C214" s="2">
        <v>804</v>
      </c>
      <c r="D214" s="2">
        <v>5</v>
      </c>
      <c r="E214" s="2"/>
    </row>
    <row r="215" spans="1:5">
      <c r="A215" s="2" t="s">
        <v>22</v>
      </c>
      <c r="B215" s="2">
        <v>4</v>
      </c>
      <c r="C215" s="2">
        <v>915</v>
      </c>
      <c r="D215" s="2">
        <v>6</v>
      </c>
      <c r="E215" s="2"/>
    </row>
    <row r="216" spans="1:5">
      <c r="A216" s="2" t="s">
        <v>22</v>
      </c>
      <c r="B216" s="2">
        <v>4</v>
      </c>
      <c r="C216" s="2">
        <v>681</v>
      </c>
      <c r="D216" s="2">
        <v>7</v>
      </c>
      <c r="E216" s="2"/>
    </row>
    <row r="217" spans="1:5">
      <c r="A217" s="2" t="s">
        <v>22</v>
      </c>
      <c r="B217" s="2">
        <v>4</v>
      </c>
      <c r="C217" s="2">
        <v>975</v>
      </c>
      <c r="D217" s="2">
        <v>8</v>
      </c>
      <c r="E217" s="2"/>
    </row>
    <row r="218" spans="1:5">
      <c r="A218" s="2" t="s">
        <v>23</v>
      </c>
      <c r="B218" s="2">
        <v>4</v>
      </c>
      <c r="C218" s="2">
        <v>981</v>
      </c>
      <c r="D218" s="2">
        <v>1</v>
      </c>
      <c r="E218" s="2"/>
    </row>
    <row r="219" spans="1:5">
      <c r="A219" s="2" t="s">
        <v>23</v>
      </c>
      <c r="B219" s="2">
        <v>4</v>
      </c>
      <c r="C219" s="2">
        <v>1176</v>
      </c>
      <c r="D219" s="2">
        <v>2</v>
      </c>
      <c r="E219" s="2"/>
    </row>
    <row r="220" spans="1:5">
      <c r="A220" s="2" t="s">
        <v>23</v>
      </c>
      <c r="B220" s="2">
        <v>4</v>
      </c>
      <c r="C220" s="2">
        <v>1053</v>
      </c>
      <c r="D220" s="2">
        <v>3</v>
      </c>
      <c r="E220" s="2"/>
    </row>
    <row r="221" spans="1:5">
      <c r="A221" s="2" t="s">
        <v>23</v>
      </c>
      <c r="B221" s="2">
        <v>4</v>
      </c>
      <c r="C221" s="2">
        <v>867</v>
      </c>
      <c r="D221" s="2">
        <v>4</v>
      </c>
      <c r="E221" s="2"/>
    </row>
    <row r="222" spans="1:5">
      <c r="A222" s="2" t="s">
        <v>23</v>
      </c>
      <c r="B222" s="2">
        <v>4</v>
      </c>
      <c r="C222" s="2">
        <v>570</v>
      </c>
      <c r="D222" s="2">
        <v>5</v>
      </c>
      <c r="E222" s="2"/>
    </row>
    <row r="223" spans="1:5">
      <c r="A223" s="2" t="s">
        <v>23</v>
      </c>
      <c r="B223" s="2">
        <v>4</v>
      </c>
      <c r="C223" s="2">
        <v>867</v>
      </c>
      <c r="D223" s="2">
        <v>6</v>
      </c>
      <c r="E223" s="2"/>
    </row>
    <row r="224" spans="1:5">
      <c r="A224" s="2" t="s">
        <v>23</v>
      </c>
      <c r="B224" s="2">
        <v>4</v>
      </c>
      <c r="C224" s="2">
        <v>1011</v>
      </c>
      <c r="D224" s="2">
        <v>7</v>
      </c>
      <c r="E224" s="2"/>
    </row>
    <row r="225" spans="1:5">
      <c r="A225" s="2" t="s">
        <v>23</v>
      </c>
      <c r="B225" s="2">
        <v>4</v>
      </c>
      <c r="C225" s="2">
        <v>927</v>
      </c>
      <c r="D225" s="2">
        <v>8</v>
      </c>
      <c r="E225" s="2"/>
    </row>
    <row r="226" spans="1:5">
      <c r="A226" s="2">
        <v>75</v>
      </c>
      <c r="B226" s="2">
        <v>4</v>
      </c>
      <c r="C226" s="2">
        <v>444</v>
      </c>
      <c r="D226" s="2">
        <v>1</v>
      </c>
      <c r="E226" s="2"/>
    </row>
    <row r="227" spans="1:5">
      <c r="A227" s="2">
        <v>75</v>
      </c>
      <c r="B227" s="2">
        <v>4</v>
      </c>
      <c r="C227" s="2">
        <v>717</v>
      </c>
      <c r="D227" s="2">
        <v>2</v>
      </c>
      <c r="E227" s="2"/>
    </row>
    <row r="228" spans="1:5">
      <c r="A228" s="2">
        <v>75</v>
      </c>
      <c r="B228" s="2">
        <v>4</v>
      </c>
      <c r="C228" s="2">
        <v>657</v>
      </c>
      <c r="D228" s="2">
        <v>3</v>
      </c>
      <c r="E228" s="2"/>
    </row>
    <row r="229" spans="1:5">
      <c r="A229" s="2">
        <v>75</v>
      </c>
      <c r="B229" s="2">
        <v>4</v>
      </c>
      <c r="C229" s="2">
        <v>576</v>
      </c>
      <c r="D229" s="2">
        <v>4</v>
      </c>
      <c r="E229" s="2"/>
    </row>
    <row r="230" spans="1:5">
      <c r="A230" s="2">
        <v>75</v>
      </c>
      <c r="B230" s="2">
        <v>4</v>
      </c>
      <c r="C230" s="2">
        <v>651</v>
      </c>
      <c r="D230" s="2">
        <v>5</v>
      </c>
      <c r="E230" s="2"/>
    </row>
    <row r="231" spans="1:5">
      <c r="A231" s="2">
        <v>75</v>
      </c>
      <c r="B231" s="2">
        <v>4</v>
      </c>
      <c r="C231" s="2">
        <v>453</v>
      </c>
      <c r="D231" s="2">
        <v>6</v>
      </c>
      <c r="E231" s="2"/>
    </row>
    <row r="232" spans="1:5">
      <c r="A232" s="2">
        <v>75</v>
      </c>
      <c r="B232" s="2">
        <v>4</v>
      </c>
      <c r="C232" s="2">
        <v>384</v>
      </c>
      <c r="D232" s="2">
        <v>7</v>
      </c>
      <c r="E232" s="2"/>
    </row>
    <row r="233" spans="1:5">
      <c r="A233" s="2">
        <v>75</v>
      </c>
      <c r="B233" s="2">
        <v>4</v>
      </c>
      <c r="C233" s="2">
        <v>450</v>
      </c>
      <c r="D233" s="2">
        <v>8</v>
      </c>
      <c r="E233" s="2"/>
    </row>
    <row r="234" spans="1:5">
      <c r="A234" s="2">
        <v>150</v>
      </c>
      <c r="B234" s="2">
        <v>4</v>
      </c>
      <c r="C234" s="2">
        <v>108</v>
      </c>
      <c r="D234" s="2">
        <v>1</v>
      </c>
      <c r="E234" s="2"/>
    </row>
    <row r="235" spans="1:5">
      <c r="A235" s="2">
        <v>150</v>
      </c>
      <c r="B235" s="2">
        <v>4</v>
      </c>
      <c r="C235" s="2">
        <v>69</v>
      </c>
      <c r="D235" s="2">
        <v>2</v>
      </c>
      <c r="E235" s="2"/>
    </row>
    <row r="236" spans="1:5">
      <c r="A236" s="2">
        <v>150</v>
      </c>
      <c r="B236" s="2">
        <v>4</v>
      </c>
      <c r="C236" s="2">
        <v>360</v>
      </c>
      <c r="D236" s="2">
        <v>3</v>
      </c>
      <c r="E236" s="2"/>
    </row>
    <row r="237" spans="1:5">
      <c r="A237" s="2">
        <v>150</v>
      </c>
      <c r="B237" s="2">
        <v>4</v>
      </c>
      <c r="C237" s="2">
        <v>225</v>
      </c>
      <c r="D237" s="2">
        <v>4</v>
      </c>
      <c r="E237" s="2"/>
    </row>
    <row r="238" spans="1:5">
      <c r="A238" s="2">
        <v>150</v>
      </c>
      <c r="B238" s="2">
        <v>4</v>
      </c>
      <c r="C238" s="2">
        <v>288</v>
      </c>
      <c r="D238" s="2">
        <v>5</v>
      </c>
      <c r="E238" s="2"/>
    </row>
    <row r="239" spans="1:5">
      <c r="A239" s="2">
        <v>150</v>
      </c>
      <c r="B239" s="2">
        <v>4</v>
      </c>
      <c r="C239" s="2">
        <v>294</v>
      </c>
      <c r="D239" s="2">
        <v>6</v>
      </c>
      <c r="E239" s="2"/>
    </row>
    <row r="240" spans="1:5">
      <c r="A240" s="2">
        <v>150</v>
      </c>
      <c r="B240" s="2">
        <v>4</v>
      </c>
      <c r="C240" s="2">
        <v>288</v>
      </c>
      <c r="D240" s="2">
        <v>7</v>
      </c>
      <c r="E240" s="2"/>
    </row>
    <row r="241" spans="1:5">
      <c r="A241" s="2">
        <v>150</v>
      </c>
      <c r="B241" s="2">
        <v>4</v>
      </c>
      <c r="C241" s="2">
        <v>282</v>
      </c>
      <c r="D241" s="2">
        <v>8</v>
      </c>
      <c r="E241" s="2"/>
    </row>
    <row r="242" spans="1:5">
      <c r="A242" s="2">
        <v>300</v>
      </c>
      <c r="B242" s="2">
        <v>4</v>
      </c>
      <c r="C242" s="2">
        <v>801</v>
      </c>
      <c r="D242" s="2">
        <v>1</v>
      </c>
      <c r="E242" s="2"/>
    </row>
    <row r="243" spans="1:5">
      <c r="A243" s="2">
        <v>300</v>
      </c>
      <c r="B243" s="2">
        <v>4</v>
      </c>
      <c r="C243" s="2">
        <v>375</v>
      </c>
      <c r="D243" s="2">
        <v>2</v>
      </c>
      <c r="E243" s="2"/>
    </row>
    <row r="244" spans="1:5">
      <c r="A244" s="2">
        <v>300</v>
      </c>
      <c r="B244" s="2">
        <v>4</v>
      </c>
      <c r="C244" s="2">
        <v>405</v>
      </c>
      <c r="D244" s="2">
        <v>3</v>
      </c>
      <c r="E244" s="2"/>
    </row>
    <row r="245" spans="1:5">
      <c r="A245" s="2">
        <v>300</v>
      </c>
      <c r="B245" s="2">
        <v>4</v>
      </c>
      <c r="C245" s="2">
        <v>312</v>
      </c>
      <c r="D245" s="2">
        <v>4</v>
      </c>
      <c r="E245" s="2"/>
    </row>
    <row r="246" spans="1:5">
      <c r="A246" s="2">
        <v>300</v>
      </c>
      <c r="B246" s="2">
        <v>4</v>
      </c>
      <c r="C246" s="2">
        <v>318</v>
      </c>
      <c r="D246" s="2">
        <v>5</v>
      </c>
      <c r="E246" s="2"/>
    </row>
    <row r="247" spans="1:5">
      <c r="A247" s="2">
        <v>300</v>
      </c>
      <c r="B247" s="2">
        <v>4</v>
      </c>
      <c r="C247" s="2">
        <v>258</v>
      </c>
      <c r="D247" s="2">
        <v>6</v>
      </c>
      <c r="E247" s="2"/>
    </row>
    <row r="248" spans="1:5">
      <c r="A248" s="2">
        <v>300</v>
      </c>
      <c r="B248" s="2">
        <v>4</v>
      </c>
      <c r="C248" s="2">
        <v>507</v>
      </c>
      <c r="D248" s="2">
        <v>7</v>
      </c>
      <c r="E248" s="2"/>
    </row>
    <row r="249" spans="1:5">
      <c r="A249" s="2">
        <v>300</v>
      </c>
      <c r="B249" s="2">
        <v>4</v>
      </c>
      <c r="C249" s="2">
        <v>306</v>
      </c>
      <c r="D249" s="2">
        <v>8</v>
      </c>
      <c r="E249" s="2"/>
    </row>
    <row r="250" spans="1:5">
      <c r="A250" s="2">
        <v>600</v>
      </c>
      <c r="B250" s="2">
        <v>4</v>
      </c>
      <c r="C250" s="2">
        <v>252</v>
      </c>
      <c r="D250" s="2">
        <v>1</v>
      </c>
      <c r="E250" s="2"/>
    </row>
    <row r="251" spans="1:5">
      <c r="A251" s="2">
        <v>600</v>
      </c>
      <c r="B251" s="2">
        <v>4</v>
      </c>
      <c r="C251" s="2">
        <v>288</v>
      </c>
      <c r="D251" s="2">
        <v>2</v>
      </c>
      <c r="E251" s="2"/>
    </row>
    <row r="252" spans="1:5">
      <c r="A252" s="2">
        <v>600</v>
      </c>
      <c r="B252" s="2">
        <v>4</v>
      </c>
      <c r="C252" s="2">
        <v>246</v>
      </c>
      <c r="D252" s="2">
        <v>3</v>
      </c>
      <c r="E252" s="2"/>
    </row>
    <row r="253" spans="1:5">
      <c r="A253" s="2">
        <v>600</v>
      </c>
      <c r="B253" s="2">
        <v>4</v>
      </c>
      <c r="C253" s="2">
        <v>369</v>
      </c>
      <c r="D253" s="2">
        <v>4</v>
      </c>
      <c r="E253" s="2"/>
    </row>
    <row r="254" spans="1:5">
      <c r="A254" s="2">
        <v>600</v>
      </c>
      <c r="B254" s="2">
        <v>4</v>
      </c>
      <c r="C254" s="2">
        <v>306</v>
      </c>
      <c r="D254" s="2">
        <v>5</v>
      </c>
      <c r="E254" s="2"/>
    </row>
    <row r="255" spans="1:5">
      <c r="A255" s="2">
        <v>600</v>
      </c>
      <c r="B255" s="2">
        <v>4</v>
      </c>
      <c r="C255" s="2">
        <v>330</v>
      </c>
      <c r="D255" s="2">
        <v>6</v>
      </c>
      <c r="E255" s="2"/>
    </row>
    <row r="256" spans="1:5">
      <c r="A256" s="2">
        <v>600</v>
      </c>
      <c r="B256" s="2">
        <v>4</v>
      </c>
      <c r="C256" s="2">
        <v>231</v>
      </c>
      <c r="D256" s="2">
        <v>7</v>
      </c>
      <c r="E256" s="2"/>
    </row>
    <row r="257" spans="1:5">
      <c r="A257" s="2">
        <v>600</v>
      </c>
      <c r="B257" s="2">
        <v>4</v>
      </c>
      <c r="C257" s="2">
        <v>336</v>
      </c>
      <c r="D257" s="2">
        <v>8</v>
      </c>
      <c r="E257" s="2"/>
    </row>
    <row r="258" spans="1:5">
      <c r="A258" s="2">
        <v>0</v>
      </c>
      <c r="B258" s="2">
        <v>6</v>
      </c>
      <c r="C258" s="2">
        <v>731</v>
      </c>
      <c r="D258" s="2">
        <v>1</v>
      </c>
      <c r="E258" s="2"/>
    </row>
    <row r="259" spans="1:5">
      <c r="A259" s="2">
        <v>0</v>
      </c>
      <c r="B259" s="2">
        <v>6</v>
      </c>
      <c r="C259" s="2">
        <v>365</v>
      </c>
      <c r="D259" s="2">
        <v>2</v>
      </c>
      <c r="E259" s="2"/>
    </row>
    <row r="260" spans="1:5">
      <c r="A260" s="2">
        <v>0</v>
      </c>
      <c r="B260" s="2">
        <v>6</v>
      </c>
      <c r="C260" s="2">
        <v>587</v>
      </c>
      <c r="D260" s="2">
        <v>3</v>
      </c>
      <c r="E260" s="2"/>
    </row>
    <row r="261" spans="1:5">
      <c r="A261" s="2">
        <v>0</v>
      </c>
      <c r="B261" s="2">
        <v>6</v>
      </c>
      <c r="C261" s="2">
        <v>590</v>
      </c>
      <c r="D261" s="2">
        <v>4</v>
      </c>
      <c r="E261" s="2"/>
    </row>
    <row r="262" spans="1:5">
      <c r="A262" s="2">
        <v>0</v>
      </c>
      <c r="B262" s="2">
        <v>6</v>
      </c>
      <c r="C262" s="2">
        <v>542</v>
      </c>
      <c r="D262" s="2">
        <v>5</v>
      </c>
      <c r="E262" s="2"/>
    </row>
    <row r="263" spans="1:5">
      <c r="A263" s="2">
        <v>0</v>
      </c>
      <c r="B263" s="2">
        <v>6</v>
      </c>
      <c r="C263" s="2">
        <v>821</v>
      </c>
      <c r="D263" s="2">
        <v>6</v>
      </c>
      <c r="E263" s="2"/>
    </row>
    <row r="264" spans="1:5">
      <c r="A264" s="2">
        <v>0</v>
      </c>
      <c r="B264" s="2">
        <v>6</v>
      </c>
      <c r="C264" s="2">
        <v>688</v>
      </c>
      <c r="D264" s="2">
        <v>7</v>
      </c>
      <c r="E264" s="2"/>
    </row>
    <row r="265" spans="1:5">
      <c r="A265" s="2">
        <v>0</v>
      </c>
      <c r="B265" s="2">
        <v>6</v>
      </c>
      <c r="C265" s="2">
        <v>760</v>
      </c>
      <c r="D265" s="2">
        <v>8</v>
      </c>
      <c r="E265" s="2"/>
    </row>
    <row r="266" spans="1:5">
      <c r="A266" s="3">
        <v>9375</v>
      </c>
      <c r="B266" s="2">
        <v>6</v>
      </c>
      <c r="C266" s="2">
        <v>580</v>
      </c>
      <c r="D266" s="2">
        <v>1</v>
      </c>
      <c r="E266" s="2"/>
    </row>
    <row r="267" spans="1:5">
      <c r="A267" s="3">
        <v>9375</v>
      </c>
      <c r="B267" s="2">
        <v>6</v>
      </c>
      <c r="C267" s="2">
        <v>359</v>
      </c>
      <c r="D267" s="2">
        <v>2</v>
      </c>
      <c r="E267" s="2"/>
    </row>
    <row r="268" spans="1:5">
      <c r="A268" s="3">
        <v>9375</v>
      </c>
      <c r="B268" s="2">
        <v>6</v>
      </c>
      <c r="C268" s="2">
        <v>491</v>
      </c>
      <c r="D268" s="2">
        <v>3</v>
      </c>
      <c r="E268" s="2"/>
    </row>
    <row r="269" spans="1:5">
      <c r="A269" s="3">
        <v>9375</v>
      </c>
      <c r="B269" s="2">
        <v>6</v>
      </c>
      <c r="C269" s="2">
        <v>470</v>
      </c>
      <c r="D269" s="2">
        <v>4</v>
      </c>
      <c r="E269" s="2"/>
    </row>
    <row r="270" spans="1:5">
      <c r="A270" s="3">
        <v>9375</v>
      </c>
      <c r="B270" s="2">
        <v>6</v>
      </c>
      <c r="C270" s="2">
        <v>464</v>
      </c>
      <c r="D270" s="2">
        <v>5</v>
      </c>
      <c r="E270" s="2"/>
    </row>
    <row r="271" spans="1:5">
      <c r="A271" s="3">
        <v>9375</v>
      </c>
      <c r="B271" s="2">
        <v>6</v>
      </c>
      <c r="C271" s="2">
        <v>560</v>
      </c>
      <c r="D271" s="2">
        <v>6</v>
      </c>
      <c r="E271" s="2"/>
    </row>
    <row r="272" spans="1:5">
      <c r="A272" s="3">
        <v>9375</v>
      </c>
      <c r="B272" s="2">
        <v>6</v>
      </c>
      <c r="C272" s="2">
        <v>547</v>
      </c>
      <c r="D272" s="2">
        <v>7</v>
      </c>
      <c r="E272" s="2"/>
    </row>
    <row r="273" spans="1:5">
      <c r="A273" s="3">
        <v>9375</v>
      </c>
      <c r="B273" s="2">
        <v>6</v>
      </c>
      <c r="C273" s="2">
        <v>664</v>
      </c>
      <c r="D273" s="2">
        <v>8</v>
      </c>
      <c r="E273" s="2"/>
    </row>
    <row r="274" spans="1:5">
      <c r="A274" s="2" t="s">
        <v>22</v>
      </c>
      <c r="B274" s="2">
        <v>6</v>
      </c>
      <c r="C274" s="2">
        <v>495</v>
      </c>
      <c r="D274" s="2">
        <v>1</v>
      </c>
      <c r="E274" s="2"/>
    </row>
    <row r="275" spans="1:5">
      <c r="A275" s="2" t="s">
        <v>22</v>
      </c>
      <c r="B275" s="2">
        <v>6</v>
      </c>
      <c r="C275" s="2">
        <v>428</v>
      </c>
      <c r="D275" s="2">
        <v>2</v>
      </c>
      <c r="E275" s="2"/>
    </row>
    <row r="276" spans="1:5">
      <c r="A276" s="2" t="s">
        <v>22</v>
      </c>
      <c r="B276" s="2">
        <v>6</v>
      </c>
      <c r="C276" s="2">
        <v>577</v>
      </c>
      <c r="D276" s="2">
        <v>3</v>
      </c>
      <c r="E276" s="2"/>
    </row>
    <row r="277" spans="1:5">
      <c r="A277" s="2" t="s">
        <v>22</v>
      </c>
      <c r="B277" s="2">
        <v>6</v>
      </c>
      <c r="C277" s="2">
        <v>608</v>
      </c>
      <c r="D277" s="2">
        <v>4</v>
      </c>
      <c r="E277" s="2"/>
    </row>
    <row r="278" spans="1:5">
      <c r="A278" s="2" t="s">
        <v>22</v>
      </c>
      <c r="B278" s="2">
        <v>6</v>
      </c>
      <c r="C278" s="2">
        <v>600</v>
      </c>
      <c r="D278" s="2">
        <v>5</v>
      </c>
      <c r="E278" s="2"/>
    </row>
    <row r="279" spans="1:5">
      <c r="A279" s="2" t="s">
        <v>22</v>
      </c>
      <c r="B279" s="2">
        <v>6</v>
      </c>
      <c r="C279" s="2">
        <v>335</v>
      </c>
      <c r="D279" s="2">
        <v>6</v>
      </c>
      <c r="E279" s="2"/>
    </row>
    <row r="280" spans="1:5">
      <c r="A280" s="2" t="s">
        <v>22</v>
      </c>
      <c r="B280" s="2">
        <v>6</v>
      </c>
      <c r="C280" s="2">
        <v>558</v>
      </c>
      <c r="D280" s="2">
        <v>7</v>
      </c>
      <c r="E280" s="2"/>
    </row>
    <row r="281" spans="1:5">
      <c r="A281" s="2" t="s">
        <v>22</v>
      </c>
      <c r="B281" s="2">
        <v>6</v>
      </c>
      <c r="C281" s="2">
        <v>789</v>
      </c>
      <c r="D281" s="2">
        <v>8</v>
      </c>
      <c r="E281" s="2"/>
    </row>
    <row r="282" spans="1:5">
      <c r="A282" s="2" t="s">
        <v>23</v>
      </c>
      <c r="B282" s="2">
        <v>6</v>
      </c>
      <c r="C282" s="2">
        <v>823</v>
      </c>
      <c r="D282" s="2">
        <v>1</v>
      </c>
      <c r="E282" s="2"/>
    </row>
    <row r="283" spans="1:5">
      <c r="A283" s="2" t="s">
        <v>23</v>
      </c>
      <c r="B283" s="2">
        <v>6</v>
      </c>
      <c r="C283" s="2">
        <v>382</v>
      </c>
      <c r="D283" s="2">
        <v>2</v>
      </c>
      <c r="E283" s="2"/>
    </row>
    <row r="284" spans="1:5">
      <c r="A284" s="2" t="s">
        <v>23</v>
      </c>
      <c r="B284" s="2">
        <v>6</v>
      </c>
      <c r="C284" s="2">
        <v>352</v>
      </c>
      <c r="D284" s="2">
        <v>3</v>
      </c>
      <c r="E284" s="2"/>
    </row>
    <row r="285" spans="1:5">
      <c r="A285" s="2" t="s">
        <v>23</v>
      </c>
      <c r="B285" s="2">
        <v>6</v>
      </c>
      <c r="C285" s="2">
        <v>553</v>
      </c>
      <c r="D285" s="2">
        <v>4</v>
      </c>
      <c r="E285" s="2"/>
    </row>
    <row r="286" spans="1:5">
      <c r="A286" s="2" t="s">
        <v>23</v>
      </c>
      <c r="B286" s="2">
        <v>6</v>
      </c>
      <c r="C286" s="2">
        <v>517</v>
      </c>
      <c r="D286" s="2">
        <v>5</v>
      </c>
      <c r="E286" s="2"/>
    </row>
    <row r="287" spans="1:5">
      <c r="A287" s="2" t="s">
        <v>23</v>
      </c>
      <c r="B287" s="2">
        <v>6</v>
      </c>
      <c r="C287" s="2">
        <v>454</v>
      </c>
      <c r="D287" s="2">
        <v>6</v>
      </c>
      <c r="E287" s="2"/>
    </row>
    <row r="288" spans="1:5">
      <c r="A288" s="2" t="s">
        <v>23</v>
      </c>
      <c r="B288" s="2">
        <v>6</v>
      </c>
      <c r="C288" s="2">
        <v>544</v>
      </c>
      <c r="D288" s="2">
        <v>7</v>
      </c>
      <c r="E288" s="2"/>
    </row>
    <row r="289" spans="1:5">
      <c r="A289" s="2" t="s">
        <v>23</v>
      </c>
      <c r="B289" s="2">
        <v>6</v>
      </c>
      <c r="C289" s="2">
        <v>609</v>
      </c>
      <c r="D289" s="2">
        <v>8</v>
      </c>
      <c r="E289" s="2"/>
    </row>
    <row r="290" spans="1:5">
      <c r="A290" s="2">
        <v>75</v>
      </c>
      <c r="B290" s="2">
        <v>6</v>
      </c>
      <c r="C290" s="2">
        <v>617</v>
      </c>
      <c r="D290" s="2">
        <v>1</v>
      </c>
      <c r="E290" s="2"/>
    </row>
    <row r="291" spans="1:5">
      <c r="A291" s="2">
        <v>75</v>
      </c>
      <c r="B291" s="2">
        <v>6</v>
      </c>
      <c r="C291" s="2">
        <v>407</v>
      </c>
      <c r="D291" s="2">
        <v>2</v>
      </c>
      <c r="E291" s="2"/>
    </row>
    <row r="292" spans="1:5">
      <c r="A292" s="2">
        <v>75</v>
      </c>
      <c r="B292" s="2">
        <v>6</v>
      </c>
      <c r="C292" s="2">
        <v>481</v>
      </c>
      <c r="D292" s="2">
        <v>3</v>
      </c>
      <c r="E292" s="2"/>
    </row>
    <row r="293" spans="1:5">
      <c r="A293" s="2">
        <v>75</v>
      </c>
      <c r="B293" s="2">
        <v>6</v>
      </c>
      <c r="C293" s="2">
        <v>299</v>
      </c>
      <c r="D293" s="2">
        <v>4</v>
      </c>
      <c r="E293" s="2"/>
    </row>
    <row r="294" spans="1:5">
      <c r="A294" s="2">
        <v>75</v>
      </c>
      <c r="B294" s="2">
        <v>6</v>
      </c>
      <c r="C294" s="2">
        <v>297</v>
      </c>
      <c r="D294" s="2">
        <v>5</v>
      </c>
      <c r="E294" s="2"/>
    </row>
    <row r="295" spans="1:5">
      <c r="A295" s="2">
        <v>75</v>
      </c>
      <c r="B295" s="2">
        <v>6</v>
      </c>
      <c r="C295" s="2">
        <v>397</v>
      </c>
      <c r="D295" s="2">
        <v>6</v>
      </c>
      <c r="E295" s="2"/>
    </row>
    <row r="296" spans="1:5">
      <c r="A296" s="2">
        <v>75</v>
      </c>
      <c r="B296" s="2">
        <v>6</v>
      </c>
      <c r="C296" s="2">
        <v>398</v>
      </c>
      <c r="D296" s="2">
        <v>7</v>
      </c>
      <c r="E296" s="2"/>
    </row>
    <row r="297" spans="1:5">
      <c r="A297" s="2">
        <v>75</v>
      </c>
      <c r="B297" s="2">
        <v>6</v>
      </c>
      <c r="C297" s="2">
        <v>670</v>
      </c>
      <c r="D297" s="2">
        <v>8</v>
      </c>
      <c r="E297" s="2"/>
    </row>
    <row r="298" spans="1:5">
      <c r="A298" s="2">
        <v>150</v>
      </c>
      <c r="B298" s="2">
        <v>6</v>
      </c>
      <c r="C298" s="2">
        <v>288</v>
      </c>
      <c r="D298" s="2">
        <v>1</v>
      </c>
      <c r="E298" s="2"/>
    </row>
    <row r="299" spans="1:5">
      <c r="A299" s="2">
        <v>150</v>
      </c>
      <c r="B299" s="2">
        <v>6</v>
      </c>
      <c r="C299" s="2">
        <v>344</v>
      </c>
      <c r="D299" s="2">
        <v>2</v>
      </c>
      <c r="E299" s="2"/>
    </row>
    <row r="300" spans="1:5">
      <c r="A300" s="2">
        <v>150</v>
      </c>
      <c r="B300" s="2">
        <v>6</v>
      </c>
      <c r="C300" s="2">
        <v>272</v>
      </c>
      <c r="D300" s="2">
        <v>3</v>
      </c>
      <c r="E300" s="2"/>
    </row>
    <row r="301" spans="1:5">
      <c r="A301" s="2">
        <v>150</v>
      </c>
      <c r="B301" s="2">
        <v>6</v>
      </c>
      <c r="C301" s="2">
        <v>480</v>
      </c>
      <c r="D301" s="2">
        <v>4</v>
      </c>
      <c r="E301" s="2"/>
    </row>
    <row r="302" spans="1:5">
      <c r="A302" s="2">
        <v>150</v>
      </c>
      <c r="B302" s="2">
        <v>6</v>
      </c>
      <c r="C302" s="2">
        <v>381</v>
      </c>
      <c r="D302" s="2">
        <v>5</v>
      </c>
      <c r="E302" s="2"/>
    </row>
    <row r="303" spans="1:5">
      <c r="A303" s="2">
        <v>150</v>
      </c>
      <c r="B303" s="2">
        <v>6</v>
      </c>
      <c r="C303" s="2">
        <v>621</v>
      </c>
      <c r="D303" s="2">
        <v>6</v>
      </c>
      <c r="E303" s="2"/>
    </row>
    <row r="304" spans="1:5">
      <c r="A304" s="2">
        <v>150</v>
      </c>
      <c r="B304" s="2">
        <v>6</v>
      </c>
      <c r="C304" s="2">
        <v>456</v>
      </c>
      <c r="D304" s="2">
        <v>7</v>
      </c>
      <c r="E304" s="2"/>
    </row>
    <row r="305" spans="1:5">
      <c r="A305" s="2">
        <v>150</v>
      </c>
      <c r="B305" s="2">
        <v>6</v>
      </c>
      <c r="C305" s="2">
        <v>439</v>
      </c>
      <c r="D305" s="2">
        <v>8</v>
      </c>
      <c r="E305" s="2"/>
    </row>
    <row r="306" spans="1:5">
      <c r="A306" s="2">
        <v>300</v>
      </c>
      <c r="B306" s="2">
        <v>6</v>
      </c>
      <c r="C306" s="2">
        <v>339</v>
      </c>
      <c r="D306" s="2">
        <v>1</v>
      </c>
      <c r="E306" s="2"/>
    </row>
    <row r="307" spans="1:5">
      <c r="A307" s="2">
        <v>300</v>
      </c>
      <c r="B307" s="2">
        <v>6</v>
      </c>
      <c r="C307" s="2">
        <v>365</v>
      </c>
      <c r="D307" s="2">
        <v>2</v>
      </c>
      <c r="E307" s="2"/>
    </row>
    <row r="308" spans="1:5">
      <c r="A308" s="2">
        <v>300</v>
      </c>
      <c r="B308" s="2">
        <v>6</v>
      </c>
      <c r="C308" s="2">
        <v>389</v>
      </c>
      <c r="D308" s="2">
        <v>3</v>
      </c>
      <c r="E308" s="2"/>
    </row>
    <row r="309" spans="1:5">
      <c r="A309" s="2">
        <v>300</v>
      </c>
      <c r="B309" s="2">
        <v>6</v>
      </c>
      <c r="C309" s="2">
        <v>278</v>
      </c>
      <c r="D309" s="2">
        <v>4</v>
      </c>
      <c r="E309" s="2"/>
    </row>
    <row r="310" spans="1:5">
      <c r="A310" s="2">
        <v>300</v>
      </c>
      <c r="B310" s="2">
        <v>6</v>
      </c>
      <c r="C310" s="2">
        <v>225</v>
      </c>
      <c r="D310" s="2">
        <v>5</v>
      </c>
      <c r="E310" s="2"/>
    </row>
    <row r="311" spans="1:5">
      <c r="A311" s="2">
        <v>300</v>
      </c>
      <c r="B311" s="2">
        <v>6</v>
      </c>
      <c r="C311" s="2">
        <v>586</v>
      </c>
      <c r="D311" s="2">
        <v>6</v>
      </c>
      <c r="E311" s="2"/>
    </row>
    <row r="312" spans="1:5">
      <c r="A312" s="2">
        <v>300</v>
      </c>
      <c r="B312" s="2">
        <v>6</v>
      </c>
      <c r="C312" s="2">
        <v>449</v>
      </c>
      <c r="D312" s="2">
        <v>7</v>
      </c>
      <c r="E312" s="2"/>
    </row>
    <row r="313" spans="1:5">
      <c r="A313" s="2">
        <v>300</v>
      </c>
      <c r="B313" s="2">
        <v>6</v>
      </c>
      <c r="C313" s="2">
        <v>277</v>
      </c>
      <c r="D313" s="2">
        <v>8</v>
      </c>
      <c r="E313" s="2"/>
    </row>
    <row r="314" spans="1:5">
      <c r="A314" s="2">
        <v>600</v>
      </c>
      <c r="B314" s="2">
        <v>6</v>
      </c>
      <c r="C314" s="2">
        <v>544</v>
      </c>
      <c r="D314" s="2">
        <v>1</v>
      </c>
      <c r="E314" s="2"/>
    </row>
    <row r="315" spans="1:5">
      <c r="A315" s="2">
        <v>600</v>
      </c>
      <c r="B315" s="2">
        <v>6</v>
      </c>
      <c r="C315" s="2">
        <v>460</v>
      </c>
      <c r="D315" s="2">
        <v>2</v>
      </c>
      <c r="E315" s="2"/>
    </row>
    <row r="316" spans="1:5">
      <c r="A316" s="2">
        <v>600</v>
      </c>
      <c r="B316" s="2">
        <v>6</v>
      </c>
      <c r="C316" s="2">
        <v>120</v>
      </c>
      <c r="D316" s="2">
        <v>3</v>
      </c>
      <c r="E316" s="2"/>
    </row>
    <row r="317" spans="1:5">
      <c r="A317" s="2">
        <v>600</v>
      </c>
      <c r="B317" s="2">
        <v>6</v>
      </c>
      <c r="C317" s="2">
        <v>383</v>
      </c>
      <c r="D317" s="2">
        <v>4</v>
      </c>
      <c r="E317" s="2"/>
    </row>
    <row r="318" spans="1:5">
      <c r="A318" s="2">
        <v>600</v>
      </c>
      <c r="B318" s="2">
        <v>6</v>
      </c>
      <c r="C318" s="2">
        <v>292</v>
      </c>
      <c r="D318" s="2">
        <v>5</v>
      </c>
      <c r="E318" s="2"/>
    </row>
    <row r="319" spans="1:5">
      <c r="A319" s="2">
        <v>600</v>
      </c>
      <c r="B319" s="2">
        <v>6</v>
      </c>
      <c r="C319" s="2">
        <v>217</v>
      </c>
      <c r="D319" s="2">
        <v>6</v>
      </c>
      <c r="E319" s="2"/>
    </row>
    <row r="320" spans="1:5">
      <c r="A320" s="2">
        <v>600</v>
      </c>
      <c r="B320" s="2">
        <v>6</v>
      </c>
      <c r="C320" s="2">
        <v>255</v>
      </c>
      <c r="D320" s="2">
        <v>7</v>
      </c>
      <c r="E320" s="2"/>
    </row>
    <row r="321" spans="1:5">
      <c r="A321" s="2">
        <v>600</v>
      </c>
      <c r="B321" s="2">
        <v>6</v>
      </c>
      <c r="C321" s="2">
        <v>255</v>
      </c>
      <c r="D321" s="2">
        <v>8</v>
      </c>
      <c r="E3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tabSelected="1" workbookViewId="0">
      <selection sqref="A1:D28"/>
    </sheetView>
  </sheetViews>
  <sheetFormatPr defaultRowHeight="15"/>
  <sheetData>
    <row r="1" spans="1:4">
      <c r="A1" t="s">
        <v>24</v>
      </c>
      <c r="B1" t="s">
        <v>25</v>
      </c>
      <c r="C1" t="s">
        <v>10</v>
      </c>
      <c r="D1" t="s">
        <v>26</v>
      </c>
    </row>
    <row r="2" spans="1:4">
      <c r="A2" t="s">
        <v>27</v>
      </c>
      <c r="B2">
        <v>0</v>
      </c>
      <c r="C2">
        <v>1</v>
      </c>
      <c r="D2">
        <v>6445</v>
      </c>
    </row>
    <row r="3" spans="1:4">
      <c r="A3" t="s">
        <v>27</v>
      </c>
      <c r="B3">
        <v>0</v>
      </c>
      <c r="C3">
        <v>2</v>
      </c>
      <c r="D3">
        <v>7178</v>
      </c>
    </row>
    <row r="4" spans="1:4">
      <c r="A4" t="s">
        <v>27</v>
      </c>
      <c r="B4">
        <v>0</v>
      </c>
      <c r="C4">
        <v>3</v>
      </c>
      <c r="D4">
        <v>6957</v>
      </c>
    </row>
    <row r="5" spans="1:4">
      <c r="A5" t="s">
        <v>28</v>
      </c>
      <c r="B5">
        <v>37.5</v>
      </c>
      <c r="C5">
        <v>1</v>
      </c>
      <c r="D5">
        <v>5268</v>
      </c>
    </row>
    <row r="6" spans="1:4">
      <c r="A6" t="s">
        <v>28</v>
      </c>
      <c r="B6">
        <v>37.5</v>
      </c>
      <c r="C6">
        <v>2</v>
      </c>
      <c r="D6">
        <v>5342</v>
      </c>
    </row>
    <row r="7" spans="1:4">
      <c r="A7" t="s">
        <v>28</v>
      </c>
      <c r="B7">
        <v>37.5</v>
      </c>
      <c r="C7">
        <v>3</v>
      </c>
      <c r="D7">
        <v>5385</v>
      </c>
    </row>
    <row r="8" spans="1:4">
      <c r="A8" t="s">
        <v>28</v>
      </c>
      <c r="B8">
        <v>75</v>
      </c>
      <c r="C8">
        <v>1</v>
      </c>
      <c r="D8">
        <v>1833</v>
      </c>
    </row>
    <row r="9" spans="1:4">
      <c r="A9" t="s">
        <v>28</v>
      </c>
      <c r="B9">
        <v>75</v>
      </c>
      <c r="C9">
        <v>2</v>
      </c>
      <c r="D9">
        <v>2518</v>
      </c>
    </row>
    <row r="10" spans="1:4">
      <c r="A10" t="s">
        <v>28</v>
      </c>
      <c r="B10">
        <v>75</v>
      </c>
      <c r="C10">
        <v>3</v>
      </c>
      <c r="D10">
        <v>2368</v>
      </c>
    </row>
    <row r="11" spans="1:4">
      <c r="A11" t="s">
        <v>28</v>
      </c>
      <c r="B11">
        <v>150</v>
      </c>
      <c r="C11">
        <v>1</v>
      </c>
      <c r="D11">
        <v>1566</v>
      </c>
    </row>
    <row r="12" spans="1:4">
      <c r="A12" t="s">
        <v>28</v>
      </c>
      <c r="B12">
        <v>150</v>
      </c>
      <c r="C12">
        <v>2</v>
      </c>
      <c r="D12">
        <v>1305</v>
      </c>
    </row>
    <row r="13" spans="1:4">
      <c r="A13" t="s">
        <v>28</v>
      </c>
      <c r="B13">
        <v>150</v>
      </c>
      <c r="C13">
        <v>3</v>
      </c>
      <c r="D13">
        <v>1445</v>
      </c>
    </row>
    <row r="14" spans="1:4">
      <c r="A14" t="s">
        <v>28</v>
      </c>
      <c r="B14">
        <v>300</v>
      </c>
      <c r="C14">
        <v>1</v>
      </c>
      <c r="D14">
        <v>1746</v>
      </c>
    </row>
    <row r="15" spans="1:4">
      <c r="A15" t="s">
        <v>28</v>
      </c>
      <c r="B15">
        <v>300</v>
      </c>
      <c r="C15">
        <v>2</v>
      </c>
      <c r="D15">
        <v>1410</v>
      </c>
    </row>
    <row r="16" spans="1:4">
      <c r="A16" t="s">
        <v>28</v>
      </c>
      <c r="B16">
        <v>300</v>
      </c>
      <c r="C16">
        <v>3</v>
      </c>
      <c r="D16">
        <v>1449</v>
      </c>
    </row>
    <row r="17" spans="1:4">
      <c r="A17" t="s">
        <v>29</v>
      </c>
      <c r="B17">
        <v>37.5</v>
      </c>
      <c r="C17">
        <v>1</v>
      </c>
      <c r="D17">
        <v>4910</v>
      </c>
    </row>
    <row r="18" spans="1:4">
      <c r="A18" t="s">
        <v>29</v>
      </c>
      <c r="B18">
        <v>37.5</v>
      </c>
      <c r="C18">
        <v>2</v>
      </c>
      <c r="D18">
        <v>4540</v>
      </c>
    </row>
    <row r="19" spans="1:4">
      <c r="A19" t="s">
        <v>29</v>
      </c>
      <c r="B19">
        <v>37.5</v>
      </c>
      <c r="C19">
        <v>3</v>
      </c>
      <c r="D19">
        <v>5160</v>
      </c>
    </row>
    <row r="20" spans="1:4">
      <c r="A20" t="s">
        <v>29</v>
      </c>
      <c r="B20">
        <v>75</v>
      </c>
      <c r="C20">
        <v>1</v>
      </c>
      <c r="D20">
        <v>3344</v>
      </c>
    </row>
    <row r="21" spans="1:4">
      <c r="A21" t="s">
        <v>29</v>
      </c>
      <c r="B21">
        <v>75</v>
      </c>
      <c r="C21">
        <v>2</v>
      </c>
      <c r="D21">
        <v>3663</v>
      </c>
    </row>
    <row r="22" spans="1:4">
      <c r="A22" t="s">
        <v>29</v>
      </c>
      <c r="B22">
        <v>75</v>
      </c>
      <c r="C22">
        <v>3</v>
      </c>
      <c r="D22">
        <v>3793</v>
      </c>
    </row>
    <row r="23" spans="1:4">
      <c r="A23" t="s">
        <v>29</v>
      </c>
      <c r="B23">
        <v>150</v>
      </c>
      <c r="C23">
        <v>1</v>
      </c>
      <c r="D23">
        <v>2687</v>
      </c>
    </row>
    <row r="24" spans="1:4">
      <c r="A24" t="s">
        <v>29</v>
      </c>
      <c r="B24">
        <v>150</v>
      </c>
      <c r="C24">
        <v>2</v>
      </c>
      <c r="D24">
        <v>2461</v>
      </c>
    </row>
    <row r="25" spans="1:4">
      <c r="A25" t="s">
        <v>29</v>
      </c>
      <c r="B25">
        <v>150</v>
      </c>
      <c r="C25">
        <v>3</v>
      </c>
      <c r="D25">
        <v>2861</v>
      </c>
    </row>
    <row r="26" spans="1:4">
      <c r="A26" t="s">
        <v>29</v>
      </c>
      <c r="B26">
        <v>300</v>
      </c>
      <c r="C26">
        <v>1</v>
      </c>
      <c r="D26">
        <v>2277</v>
      </c>
    </row>
    <row r="27" spans="1:4">
      <c r="A27" t="s">
        <v>29</v>
      </c>
      <c r="B27">
        <v>300</v>
      </c>
      <c r="C27">
        <v>2</v>
      </c>
      <c r="D27">
        <v>2127</v>
      </c>
    </row>
    <row r="28" spans="1:4">
      <c r="A28" t="s">
        <v>29</v>
      </c>
      <c r="B28">
        <v>300</v>
      </c>
      <c r="C28">
        <v>3</v>
      </c>
      <c r="D28">
        <v>2380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7"/>
  <sheetViews>
    <sheetView workbookViewId="0">
      <selection activeCell="H2" sqref="H2"/>
    </sheetView>
  </sheetViews>
  <sheetFormatPr defaultRowHeight="15"/>
  <cols>
    <col min="5" max="5" width="9.28515625" bestFit="1" customWidth="1"/>
    <col min="6" max="6" width="9.28515625" customWidth="1"/>
  </cols>
  <sheetData>
    <row r="1" spans="1:27">
      <c r="A1" t="s">
        <v>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</row>
    <row r="2" spans="1:27">
      <c r="A2">
        <v>1</v>
      </c>
      <c r="B2">
        <v>2.4969999999999999</v>
      </c>
      <c r="C2">
        <v>10.6</v>
      </c>
      <c r="D2">
        <v>21.1</v>
      </c>
      <c r="E2">
        <v>26.3</v>
      </c>
      <c r="F2">
        <v>21.53</v>
      </c>
      <c r="G2">
        <v>14.4</v>
      </c>
      <c r="H2">
        <v>4.5999999999999996</v>
      </c>
      <c r="I2">
        <v>0.6</v>
      </c>
      <c r="J2">
        <v>1.68</v>
      </c>
      <c r="K2">
        <v>4.53</v>
      </c>
      <c r="L2">
        <v>4.63</v>
      </c>
      <c r="M2">
        <v>3.82</v>
      </c>
      <c r="N2">
        <v>4.0999999999999996</v>
      </c>
      <c r="O2" s="1" t="s">
        <v>55</v>
      </c>
      <c r="P2" s="1" t="s">
        <v>55</v>
      </c>
      <c r="Q2" s="1" t="s">
        <v>55</v>
      </c>
      <c r="R2" s="1" t="s">
        <v>55</v>
      </c>
      <c r="S2" s="1" t="s">
        <v>55</v>
      </c>
      <c r="T2" s="1" t="s">
        <v>55</v>
      </c>
      <c r="U2" s="6">
        <f>SUM(I2)*100/(0.6)</f>
        <v>100</v>
      </c>
      <c r="V2" s="6">
        <f>SUM(J2)*100/(2.8)</f>
        <v>60.000000000000007</v>
      </c>
      <c r="W2" s="6">
        <f>SUM(K2)*100/(6.35)</f>
        <v>71.338582677165363</v>
      </c>
      <c r="X2" s="6">
        <f>SUM(L2)*100/(4.63)</f>
        <v>100</v>
      </c>
      <c r="Y2" s="6">
        <v>100</v>
      </c>
      <c r="Z2" s="6">
        <f>SUM(N2)*100/(4.1)</f>
        <v>100</v>
      </c>
      <c r="AA2" s="6"/>
    </row>
    <row r="3" spans="1:27">
      <c r="A3">
        <v>2</v>
      </c>
      <c r="B3">
        <v>2.605</v>
      </c>
      <c r="C3">
        <v>15.9</v>
      </c>
      <c r="D3">
        <v>21.6</v>
      </c>
      <c r="E3">
        <v>16.100000000000001</v>
      </c>
      <c r="F3">
        <v>14.25</v>
      </c>
      <c r="G3">
        <v>12.1</v>
      </c>
      <c r="H3">
        <v>4.42</v>
      </c>
      <c r="I3">
        <v>0.5</v>
      </c>
      <c r="J3">
        <v>2.8</v>
      </c>
      <c r="K3">
        <v>4.33</v>
      </c>
      <c r="L3">
        <v>2.33</v>
      </c>
      <c r="M3">
        <v>2.52</v>
      </c>
      <c r="N3">
        <v>3.1</v>
      </c>
      <c r="O3" s="1" t="s">
        <v>55</v>
      </c>
      <c r="P3" s="1" t="s">
        <v>55</v>
      </c>
      <c r="Q3" s="1" t="s">
        <v>55</v>
      </c>
      <c r="R3" s="1" t="s">
        <v>56</v>
      </c>
      <c r="S3" s="1" t="s">
        <v>57</v>
      </c>
      <c r="T3" s="1" t="s">
        <v>55</v>
      </c>
      <c r="U3" s="6">
        <f t="shared" ref="U3:U9" si="0">SUM(I3)*100/(0.6)</f>
        <v>83.333333333333343</v>
      </c>
      <c r="V3" s="6">
        <f t="shared" ref="V3:V9" si="1">SUM(J3)*100/(2.8)</f>
        <v>100</v>
      </c>
      <c r="W3" s="6">
        <f t="shared" ref="W3:W9" si="2">SUM(K3)*100/(6.35)</f>
        <v>68.188976377952756</v>
      </c>
      <c r="X3" s="6">
        <f t="shared" ref="X3:X9" si="3">SUM(L3)*100/(4.63)</f>
        <v>50.323974082073434</v>
      </c>
      <c r="Y3" s="6">
        <v>65.968586387434556</v>
      </c>
      <c r="Z3" s="6">
        <f t="shared" ref="Z3:Z9" si="4">SUM(N3)*100/(4.1)</f>
        <v>75.609756097560975</v>
      </c>
      <c r="AA3" s="6"/>
    </row>
    <row r="4" spans="1:27">
      <c r="A4">
        <v>3</v>
      </c>
      <c r="B4">
        <v>2.0960000000000001</v>
      </c>
      <c r="C4">
        <v>16.2</v>
      </c>
      <c r="D4">
        <v>24.3</v>
      </c>
      <c r="E4">
        <v>11</v>
      </c>
      <c r="F4">
        <v>12.49</v>
      </c>
      <c r="G4">
        <v>12.6</v>
      </c>
      <c r="H4">
        <v>4.74</v>
      </c>
      <c r="I4">
        <v>0.45</v>
      </c>
      <c r="J4">
        <v>2.29</v>
      </c>
      <c r="K4">
        <v>6.35</v>
      </c>
      <c r="L4">
        <v>2.0179999999999998</v>
      </c>
      <c r="M4">
        <v>2.59</v>
      </c>
      <c r="N4">
        <v>3.4</v>
      </c>
      <c r="O4" s="1" t="s">
        <v>57</v>
      </c>
      <c r="P4" s="1" t="s">
        <v>55</v>
      </c>
      <c r="Q4" s="1" t="s">
        <v>57</v>
      </c>
      <c r="R4" s="1" t="s">
        <v>58</v>
      </c>
      <c r="S4" s="1" t="s">
        <v>56</v>
      </c>
      <c r="T4" s="1" t="s">
        <v>55</v>
      </c>
      <c r="U4" s="6">
        <f t="shared" si="0"/>
        <v>75</v>
      </c>
      <c r="V4" s="6">
        <f t="shared" si="1"/>
        <v>81.785714285714292</v>
      </c>
      <c r="W4" s="6">
        <f t="shared" si="2"/>
        <v>100</v>
      </c>
      <c r="X4" s="6">
        <f t="shared" si="3"/>
        <v>43.585313174946002</v>
      </c>
      <c r="Y4" s="6">
        <v>67.801047120418858</v>
      </c>
      <c r="Z4" s="6">
        <f t="shared" si="4"/>
        <v>82.926829268292693</v>
      </c>
      <c r="AA4" s="6"/>
    </row>
    <row r="5" spans="1:27">
      <c r="A5">
        <v>4</v>
      </c>
      <c r="B5">
        <v>0.83199999999999996</v>
      </c>
      <c r="C5">
        <v>8.1999999999999993</v>
      </c>
      <c r="D5">
        <v>12.7</v>
      </c>
      <c r="E5">
        <v>9.4</v>
      </c>
      <c r="F5">
        <v>8.8000000000000007</v>
      </c>
      <c r="G5">
        <v>11.4</v>
      </c>
      <c r="H5">
        <v>4.29</v>
      </c>
      <c r="I5">
        <v>0.12</v>
      </c>
      <c r="J5">
        <v>1.82</v>
      </c>
      <c r="K5">
        <v>2.91</v>
      </c>
      <c r="L5">
        <v>2.3340000000000001</v>
      </c>
      <c r="M5">
        <v>1.78</v>
      </c>
      <c r="N5">
        <v>3</v>
      </c>
      <c r="O5" s="1" t="s">
        <v>56</v>
      </c>
      <c r="P5" s="1" t="s">
        <v>57</v>
      </c>
      <c r="Q5" s="1" t="s">
        <v>59</v>
      </c>
      <c r="R5" s="1" t="s">
        <v>59</v>
      </c>
      <c r="S5" s="1" t="s">
        <v>60</v>
      </c>
      <c r="T5" s="1" t="s">
        <v>55</v>
      </c>
      <c r="U5" s="6">
        <f t="shared" si="0"/>
        <v>20</v>
      </c>
      <c r="V5" s="6">
        <f t="shared" si="1"/>
        <v>65</v>
      </c>
      <c r="W5" s="6">
        <f t="shared" si="2"/>
        <v>45.826771653543311</v>
      </c>
      <c r="X5" s="6">
        <f t="shared" si="3"/>
        <v>50.410367170626351</v>
      </c>
      <c r="Y5" s="6">
        <v>46.596858638743456</v>
      </c>
      <c r="Z5" s="6">
        <f t="shared" si="4"/>
        <v>73.170731707317074</v>
      </c>
      <c r="AA5" s="6"/>
    </row>
    <row r="6" spans="1:27">
      <c r="A6">
        <v>5</v>
      </c>
      <c r="B6">
        <v>1.256</v>
      </c>
      <c r="C6">
        <v>6.2</v>
      </c>
      <c r="D6">
        <v>13.1</v>
      </c>
      <c r="E6">
        <v>3.9</v>
      </c>
      <c r="F6">
        <v>6.86</v>
      </c>
      <c r="G6">
        <v>7.8</v>
      </c>
      <c r="H6">
        <v>1.79</v>
      </c>
      <c r="I6">
        <v>0.65</v>
      </c>
      <c r="J6">
        <v>1.33</v>
      </c>
      <c r="K6">
        <v>3.03</v>
      </c>
      <c r="L6">
        <v>1.0900000000000001</v>
      </c>
      <c r="M6">
        <v>1.34</v>
      </c>
      <c r="N6">
        <v>2.7</v>
      </c>
      <c r="O6" s="1" t="s">
        <v>61</v>
      </c>
      <c r="P6" s="1" t="s">
        <v>56</v>
      </c>
      <c r="Q6" s="1" t="s">
        <v>62</v>
      </c>
      <c r="R6" s="1" t="s">
        <v>61</v>
      </c>
      <c r="S6" s="1" t="s">
        <v>58</v>
      </c>
      <c r="T6" s="1" t="s">
        <v>57</v>
      </c>
      <c r="U6" s="6">
        <f t="shared" si="0"/>
        <v>108.33333333333334</v>
      </c>
      <c r="V6" s="6">
        <f t="shared" si="1"/>
        <v>47.5</v>
      </c>
      <c r="W6" s="6">
        <f t="shared" si="2"/>
        <v>47.716535433070867</v>
      </c>
      <c r="X6" s="6">
        <f t="shared" si="3"/>
        <v>23.54211663066955</v>
      </c>
      <c r="Y6" s="6">
        <v>35.078534031413611</v>
      </c>
      <c r="Z6" s="6">
        <f t="shared" si="4"/>
        <v>65.853658536585371</v>
      </c>
      <c r="AA6" s="6"/>
    </row>
    <row r="7" spans="1:27">
      <c r="A7">
        <v>6</v>
      </c>
      <c r="B7">
        <v>0.72599999999999998</v>
      </c>
      <c r="C7">
        <v>3.4</v>
      </c>
      <c r="D7">
        <v>4.3</v>
      </c>
      <c r="E7">
        <v>2.2999999999999998</v>
      </c>
      <c r="F7">
        <v>3.71</v>
      </c>
      <c r="G7">
        <v>7.2</v>
      </c>
      <c r="H7">
        <v>0</v>
      </c>
      <c r="I7">
        <v>0.22</v>
      </c>
      <c r="J7">
        <v>1.07</v>
      </c>
      <c r="K7">
        <v>2.0699999999999998</v>
      </c>
      <c r="L7">
        <v>0.31</v>
      </c>
      <c r="M7">
        <v>1.05</v>
      </c>
      <c r="N7">
        <v>2.2999999999999998</v>
      </c>
      <c r="O7" s="1" t="s">
        <v>61</v>
      </c>
      <c r="P7" s="1" t="s">
        <v>61</v>
      </c>
      <c r="Q7" s="1" t="s">
        <v>61</v>
      </c>
      <c r="R7" s="1" t="s">
        <v>61</v>
      </c>
      <c r="S7" s="1" t="s">
        <v>61</v>
      </c>
      <c r="T7" s="1" t="s">
        <v>63</v>
      </c>
      <c r="U7" s="6">
        <f t="shared" si="0"/>
        <v>36.666666666666671</v>
      </c>
      <c r="V7" s="6">
        <f t="shared" si="1"/>
        <v>38.214285714285715</v>
      </c>
      <c r="W7" s="6">
        <f t="shared" si="2"/>
        <v>32.598425196850393</v>
      </c>
      <c r="X7" s="6">
        <f t="shared" si="3"/>
        <v>6.6954643628509718</v>
      </c>
      <c r="Y7" s="6">
        <v>27.486910994764401</v>
      </c>
      <c r="Z7" s="6">
        <f t="shared" si="4"/>
        <v>56.097560975609753</v>
      </c>
      <c r="AA7" s="6"/>
    </row>
    <row r="8" spans="1:27">
      <c r="A8">
        <v>7</v>
      </c>
      <c r="B8">
        <v>0.92200000000000004</v>
      </c>
      <c r="C8">
        <v>2.7</v>
      </c>
      <c r="D8">
        <v>3.2</v>
      </c>
      <c r="E8">
        <v>2.6</v>
      </c>
      <c r="F8">
        <v>3.83</v>
      </c>
      <c r="G8">
        <v>4.9000000000000004</v>
      </c>
      <c r="H8">
        <v>0</v>
      </c>
      <c r="I8">
        <v>0.43</v>
      </c>
      <c r="J8">
        <v>0.72</v>
      </c>
      <c r="K8">
        <v>1.18</v>
      </c>
      <c r="L8">
        <v>0.49299999999999999</v>
      </c>
      <c r="M8">
        <v>1.62</v>
      </c>
      <c r="N8">
        <v>2</v>
      </c>
      <c r="O8" s="1" t="s">
        <v>61</v>
      </c>
      <c r="P8" s="1" t="s">
        <v>61</v>
      </c>
      <c r="Q8" s="1" t="s">
        <v>61</v>
      </c>
      <c r="R8" s="1" t="s">
        <v>61</v>
      </c>
      <c r="S8" s="1" t="s">
        <v>61</v>
      </c>
      <c r="T8" s="1" t="s">
        <v>64</v>
      </c>
      <c r="U8" s="6">
        <f t="shared" si="0"/>
        <v>71.666666666666671</v>
      </c>
      <c r="V8" s="6">
        <f t="shared" si="1"/>
        <v>25.714285714285715</v>
      </c>
      <c r="W8" s="6">
        <f t="shared" si="2"/>
        <v>18.582677165354333</v>
      </c>
      <c r="X8" s="6">
        <f t="shared" si="3"/>
        <v>10.647948164146868</v>
      </c>
      <c r="Y8" s="6">
        <v>42.40837696335079</v>
      </c>
      <c r="Z8" s="6">
        <f t="shared" si="4"/>
        <v>48.780487804878049</v>
      </c>
      <c r="AA8" s="6"/>
    </row>
    <row r="9" spans="1:27">
      <c r="A9">
        <v>8</v>
      </c>
      <c r="B9">
        <v>0.72699999999999998</v>
      </c>
      <c r="C9">
        <v>2.7</v>
      </c>
      <c r="D9">
        <v>6.9</v>
      </c>
      <c r="E9">
        <v>2.6</v>
      </c>
      <c r="F9">
        <v>4.3099999999999996</v>
      </c>
      <c r="G9">
        <v>3.7</v>
      </c>
      <c r="H9">
        <v>0</v>
      </c>
      <c r="I9">
        <v>0.28000000000000003</v>
      </c>
      <c r="J9">
        <v>0.78</v>
      </c>
      <c r="K9">
        <v>1</v>
      </c>
      <c r="L9">
        <v>0.64400000000000002</v>
      </c>
      <c r="M9">
        <v>1.95</v>
      </c>
      <c r="N9">
        <v>1.6</v>
      </c>
      <c r="O9" s="1" t="s">
        <v>61</v>
      </c>
      <c r="P9" s="1" t="s">
        <v>61</v>
      </c>
      <c r="Q9" s="1" t="s">
        <v>61</v>
      </c>
      <c r="R9" s="1" t="s">
        <v>61</v>
      </c>
      <c r="S9" s="1" t="s">
        <v>61</v>
      </c>
      <c r="T9" s="1" t="s">
        <v>61</v>
      </c>
      <c r="U9" s="6">
        <f t="shared" si="0"/>
        <v>46.666666666666671</v>
      </c>
      <c r="V9" s="6">
        <f t="shared" si="1"/>
        <v>27.857142857142858</v>
      </c>
      <c r="W9" s="6">
        <f t="shared" si="2"/>
        <v>15.748031496062993</v>
      </c>
      <c r="X9" s="6">
        <f t="shared" si="3"/>
        <v>13.909287257019439</v>
      </c>
      <c r="Y9" s="6">
        <v>51.047120418848166</v>
      </c>
      <c r="Z9" s="6">
        <f t="shared" si="4"/>
        <v>39.024390243902445</v>
      </c>
      <c r="AA9" s="6"/>
    </row>
    <row r="10" spans="1:27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7">
      <c r="I11" s="6"/>
      <c r="J11" s="6"/>
      <c r="K11" s="6"/>
      <c r="L11" s="6"/>
      <c r="M11" s="6"/>
      <c r="N11" s="6"/>
    </row>
    <row r="12" spans="1:27">
      <c r="I12" s="6"/>
      <c r="J12" s="6"/>
      <c r="K12" s="6"/>
      <c r="L12" s="6"/>
      <c r="M12" s="6"/>
      <c r="N12" s="6"/>
    </row>
    <row r="13" spans="1:27">
      <c r="I13" s="6"/>
      <c r="J13" s="6"/>
      <c r="K13" s="6"/>
      <c r="L13" s="6"/>
      <c r="M13" s="6"/>
      <c r="N13" s="6"/>
    </row>
    <row r="14" spans="1:27">
      <c r="I14" s="6"/>
      <c r="J14" s="6"/>
      <c r="K14" s="6"/>
      <c r="L14" s="6"/>
      <c r="M14" s="6"/>
      <c r="N14" s="6"/>
    </row>
    <row r="15" spans="1:27">
      <c r="I15" s="6"/>
      <c r="J15" s="6"/>
      <c r="K15" s="6"/>
      <c r="L15" s="6"/>
      <c r="M15" s="6"/>
      <c r="N15" s="6"/>
    </row>
    <row r="16" spans="1:27">
      <c r="I16" s="6"/>
      <c r="J16" s="6"/>
      <c r="K16" s="6"/>
      <c r="L16" s="6"/>
      <c r="M16" s="6"/>
      <c r="N16" s="6"/>
    </row>
    <row r="17" spans="9:14">
      <c r="J17" s="6"/>
      <c r="K17" s="6"/>
      <c r="L17" s="6"/>
      <c r="M17" s="6"/>
      <c r="N17" s="6"/>
    </row>
    <row r="18" spans="9:14">
      <c r="J18" s="6"/>
      <c r="K18" s="6"/>
      <c r="L18" s="6"/>
      <c r="M18" s="6"/>
      <c r="N18" s="6"/>
    </row>
    <row r="20" spans="9:14">
      <c r="I20" s="10"/>
      <c r="J20" s="10"/>
      <c r="K20" s="10"/>
      <c r="L20" s="10"/>
      <c r="M20" s="10"/>
      <c r="N20" s="10"/>
    </row>
    <row r="21" spans="9:14">
      <c r="I21" s="10"/>
      <c r="J21" s="10"/>
      <c r="K21" s="10"/>
      <c r="L21" s="10"/>
      <c r="M21" s="10"/>
      <c r="N21" s="10"/>
    </row>
    <row r="22" spans="9:14">
      <c r="I22" s="10"/>
      <c r="J22" s="10"/>
      <c r="K22" s="10"/>
      <c r="L22" s="10"/>
      <c r="M22" s="10"/>
      <c r="N22" s="10"/>
    </row>
    <row r="23" spans="9:14">
      <c r="I23" s="10"/>
      <c r="J23" s="10"/>
      <c r="K23" s="10"/>
      <c r="L23" s="10"/>
      <c r="M23" s="10"/>
      <c r="N23" s="10"/>
    </row>
    <row r="24" spans="9:14">
      <c r="I24" s="10"/>
      <c r="J24" s="10"/>
      <c r="K24" s="10"/>
      <c r="L24" s="10"/>
      <c r="M24" s="10"/>
      <c r="N24" s="10"/>
    </row>
    <row r="25" spans="9:14">
      <c r="I25" s="10"/>
      <c r="J25" s="10"/>
      <c r="K25" s="10"/>
      <c r="L25" s="10"/>
      <c r="M25" s="10"/>
      <c r="N25" s="10"/>
    </row>
    <row r="26" spans="9:14">
      <c r="I26" s="10"/>
      <c r="J26" s="10"/>
      <c r="K26" s="10"/>
      <c r="L26" s="10"/>
      <c r="M26" s="10"/>
      <c r="N26" s="10"/>
    </row>
    <row r="27" spans="9:14">
      <c r="I27" s="10"/>
      <c r="J27" s="10"/>
      <c r="K27" s="10"/>
      <c r="L27" s="10"/>
      <c r="M27" s="10"/>
      <c r="N27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"/>
  <sheetViews>
    <sheetView workbookViewId="0">
      <selection activeCell="A10" sqref="A10"/>
    </sheetView>
  </sheetViews>
  <sheetFormatPr defaultRowHeight="15"/>
  <cols>
    <col min="1" max="1" width="12.85546875" customWidth="1"/>
    <col min="3" max="3" width="9.28515625" bestFit="1" customWidth="1"/>
    <col min="6" max="6" width="9.28515625" bestFit="1" customWidth="1"/>
  </cols>
  <sheetData>
    <row r="1" spans="1:7">
      <c r="G1" s="5">
        <v>0.9</v>
      </c>
    </row>
    <row r="2" spans="1:7"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</row>
    <row r="3" spans="1:7">
      <c r="A3" s="7" t="s">
        <v>71</v>
      </c>
      <c r="B3" s="8">
        <v>23.5</v>
      </c>
      <c r="C3" s="8">
        <v>1001.8</v>
      </c>
      <c r="D3" s="9">
        <v>54.4</v>
      </c>
      <c r="E3" s="8">
        <v>120.1</v>
      </c>
      <c r="F3" s="9">
        <v>71.900000000000006</v>
      </c>
      <c r="G3" s="7">
        <v>75</v>
      </c>
    </row>
    <row r="4" spans="1:7">
      <c r="A4" s="7" t="s">
        <v>72</v>
      </c>
      <c r="B4" s="8">
        <v>42.7</v>
      </c>
      <c r="C4" s="9">
        <v>149.80000000000001</v>
      </c>
      <c r="D4" s="8">
        <v>109.4</v>
      </c>
      <c r="E4" s="9">
        <v>154</v>
      </c>
      <c r="F4" s="9">
        <v>151.19999999999999</v>
      </c>
      <c r="G4" s="7">
        <v>150</v>
      </c>
    </row>
    <row r="5" spans="1:7">
      <c r="A5" s="7" t="s">
        <v>73</v>
      </c>
      <c r="B5" s="9">
        <v>136.5</v>
      </c>
      <c r="C5" s="8">
        <v>232.2</v>
      </c>
      <c r="D5" s="9">
        <v>160.6</v>
      </c>
      <c r="E5" s="8">
        <v>45.9</v>
      </c>
      <c r="F5" s="8">
        <v>236.8</v>
      </c>
      <c r="G5" s="7">
        <v>150</v>
      </c>
    </row>
    <row r="6" spans="1:7">
      <c r="A6" s="7" t="s">
        <v>74</v>
      </c>
      <c r="B6" s="9">
        <v>103.2</v>
      </c>
      <c r="C6" s="8">
        <v>744.2</v>
      </c>
      <c r="D6" s="9">
        <v>109.6</v>
      </c>
      <c r="E6" s="8">
        <v>700.7</v>
      </c>
      <c r="F6" s="8">
        <v>798.5</v>
      </c>
      <c r="G6" s="7">
        <v>75</v>
      </c>
    </row>
    <row r="7" spans="1:7">
      <c r="A7" s="7" t="s">
        <v>75</v>
      </c>
      <c r="B7" s="9">
        <v>157.19999999999999</v>
      </c>
      <c r="C7" s="8"/>
      <c r="D7" s="9">
        <v>125.9</v>
      </c>
      <c r="E7" s="8"/>
      <c r="F7" s="8"/>
      <c r="G7" s="7">
        <v>150</v>
      </c>
    </row>
    <row r="8" spans="1:7">
      <c r="A8" s="7" t="s">
        <v>76</v>
      </c>
      <c r="B8" s="8">
        <v>1002.1</v>
      </c>
      <c r="C8" s="8">
        <v>94921</v>
      </c>
      <c r="D8" s="9">
        <v>554.1</v>
      </c>
      <c r="E8" s="8">
        <v>94921</v>
      </c>
      <c r="F8" s="8">
        <v>639570</v>
      </c>
      <c r="G8" s="7">
        <v>300</v>
      </c>
    </row>
    <row r="9" spans="1:7">
      <c r="A9" t="s">
        <v>77</v>
      </c>
      <c r="B9" s="4">
        <v>108</v>
      </c>
      <c r="C9" s="4"/>
      <c r="D9" s="4"/>
      <c r="E9" s="4"/>
      <c r="F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rasim unan</cp:lastModifiedBy>
  <cp:revision/>
  <dcterms:created xsi:type="dcterms:W3CDTF">2015-06-05T18:17:20Z</dcterms:created>
  <dcterms:modified xsi:type="dcterms:W3CDTF">2022-06-30T02:52:54Z</dcterms:modified>
  <cp:category/>
  <cp:contentStatus/>
</cp:coreProperties>
</file>