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480" windowHeight="116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I40" i="1" l="1"/>
  <c r="I48" i="1" l="1"/>
  <c r="I43" i="1" l="1"/>
  <c r="I42" i="1"/>
  <c r="I20" i="1" l="1"/>
  <c r="I31" i="1" l="1"/>
  <c r="I14" i="1"/>
  <c r="C32" i="1"/>
  <c r="I27" i="1"/>
  <c r="C11" i="1"/>
  <c r="I41" i="1" s="1"/>
</calcChain>
</file>

<file path=xl/sharedStrings.xml><?xml version="1.0" encoding="utf-8"?>
<sst xmlns="http://schemas.openxmlformats.org/spreadsheetml/2006/main" count="74" uniqueCount="66">
  <si>
    <t>Левое крыло</t>
  </si>
  <si>
    <t>Правое крыло</t>
  </si>
  <si>
    <t>Преподаватель</t>
  </si>
  <si>
    <t>кабинет</t>
  </si>
  <si>
    <t>кол-во</t>
  </si>
  <si>
    <t>3 этаж</t>
  </si>
  <si>
    <t>Бакина Т.В.</t>
  </si>
  <si>
    <t>Савкина Т.В.</t>
  </si>
  <si>
    <t>Левина Е.В.</t>
  </si>
  <si>
    <t>Пархоменко А.Ю.</t>
  </si>
  <si>
    <t>Вилова Е.С.</t>
  </si>
  <si>
    <t>Библиотека</t>
  </si>
  <si>
    <t>Липатова С.А.</t>
  </si>
  <si>
    <t>Кичаева Е.А.</t>
  </si>
  <si>
    <t>Капустина И.А.</t>
  </si>
  <si>
    <t>Поливанова</t>
  </si>
  <si>
    <t>Лихацкая И.П.</t>
  </si>
  <si>
    <t>Фотин</t>
  </si>
  <si>
    <t>Заочное отделение</t>
  </si>
  <si>
    <t>Нуриева</t>
  </si>
  <si>
    <t>Колесникова О.Ю.</t>
  </si>
  <si>
    <t>Отдел кадров</t>
  </si>
  <si>
    <t>Можаева Г.В.</t>
  </si>
  <si>
    <t>Учебная часть</t>
  </si>
  <si>
    <t>2 этаж</t>
  </si>
  <si>
    <t>Доронина Т.В.</t>
  </si>
  <si>
    <t>Рычкова Е.И.</t>
  </si>
  <si>
    <t>Можаев А.А.</t>
  </si>
  <si>
    <t>Сафонова М.Ю.</t>
  </si>
  <si>
    <t>Аносова Ю.С.</t>
  </si>
  <si>
    <t>Сударева Н.Т.</t>
  </si>
  <si>
    <t>Журавлева Т.К.</t>
  </si>
  <si>
    <t>Шалягина Н.С.</t>
  </si>
  <si>
    <t>Денисова А.Я.</t>
  </si>
  <si>
    <t>Гаврищук И.А.</t>
  </si>
  <si>
    <t>Казарин А.И.</t>
  </si>
  <si>
    <t>Еремина О.Н.</t>
  </si>
  <si>
    <t>Королева А.Е.</t>
  </si>
  <si>
    <t>Секретарь</t>
  </si>
  <si>
    <t>Савинова Л.Н.</t>
  </si>
  <si>
    <t>Заплетина Е.П.</t>
  </si>
  <si>
    <t>Романова Ю.Е.</t>
  </si>
  <si>
    <t>1 этаж</t>
  </si>
  <si>
    <t>Бухгалтерия</t>
  </si>
  <si>
    <t>Шалунов В.А.</t>
  </si>
  <si>
    <t>Лобанов А.В.</t>
  </si>
  <si>
    <t>Головин С.С.</t>
  </si>
  <si>
    <t>Бандуркин В.С.</t>
  </si>
  <si>
    <t>Левшина Э.В.</t>
  </si>
  <si>
    <t>кол-во компьютеров ОЗПЭК</t>
  </si>
  <si>
    <t>кол-во компьютеров ОЗПЭК с выходом в Интернет</t>
  </si>
  <si>
    <t>кол-во компьютеров ОЗПЭК в локальной сети</t>
  </si>
  <si>
    <t xml:space="preserve">кол-во проекторов в ОЗПЭК </t>
  </si>
  <si>
    <t xml:space="preserve">кол-во принтеров в ОЗПЭК </t>
  </si>
  <si>
    <t xml:space="preserve">кол-во сканеров в ОЗПЭК </t>
  </si>
  <si>
    <t>кол-во автоматезированных рабочих мест</t>
  </si>
  <si>
    <t>кол-во компьютеров ОЗПЭК в учебном процессе</t>
  </si>
  <si>
    <t xml:space="preserve">кабинет </t>
  </si>
  <si>
    <t>ПК</t>
  </si>
  <si>
    <t>принтер</t>
  </si>
  <si>
    <t>сканер</t>
  </si>
  <si>
    <t>проектор</t>
  </si>
  <si>
    <t>Медведева Л.В.</t>
  </si>
  <si>
    <t>кол-во компьютеров в управлении ОЗПЭК</t>
  </si>
  <si>
    <t>кол-во АРМ преподавателя</t>
  </si>
  <si>
    <t>Сорокина С.М.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</si>
</sst>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C1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5" borderId="18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2" fillId="0" borderId="0" xfId="0" applyFont="1" applyFill="1"/>
    <xf numFmtId="0" fontId="3" fillId="6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3" fillId="3" borderId="26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21" xfId="0" applyFont="1" applyBorder="1"/>
    <xf numFmtId="0" fontId="3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3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9EC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topLeftCell="A25" zoomScale="118" zoomScaleNormal="118" workbookViewId="0">
      <selection activeCell="I37" sqref="I37"/>
    </sheetView>
  </sheetViews>
  <sheetFormatPr defaultRowHeight="15.75" x14ac:dyDescent="0.25"/>
  <cols>
    <col min="1" max="1" width="15.7109375" style="2" customWidth="1"/>
    <col min="2" max="2" width="7.7109375" style="2" customWidth="1"/>
    <col min="3" max="6" width="6.7109375" style="2" customWidth="1"/>
    <col min="7" max="7" width="15.7109375" style="2" customWidth="1"/>
    <col min="8" max="8" width="7.7109375" style="2" customWidth="1"/>
    <col min="9" max="12" width="6.7109375" style="2" customWidth="1"/>
    <col min="13" max="16384" width="9.140625" style="2"/>
  </cols>
  <sheetData>
    <row r="1" spans="1:13" ht="12" customHeight="1" thickBot="1" x14ac:dyDescent="0.3">
      <c r="A1" s="75" t="s">
        <v>0</v>
      </c>
      <c r="B1" s="76"/>
      <c r="C1" s="76"/>
      <c r="D1" s="76"/>
      <c r="E1" s="76"/>
      <c r="F1" s="77"/>
      <c r="G1" s="80" t="s">
        <v>1</v>
      </c>
      <c r="H1" s="81"/>
      <c r="I1" s="81"/>
      <c r="J1" s="81"/>
      <c r="K1" s="81"/>
      <c r="L1" s="82"/>
      <c r="M1" s="1"/>
    </row>
    <row r="2" spans="1:13" ht="12" customHeight="1" thickBot="1" x14ac:dyDescent="0.3">
      <c r="A2" s="78" t="s">
        <v>2</v>
      </c>
      <c r="B2" s="78" t="s">
        <v>3</v>
      </c>
      <c r="C2" s="76" t="s">
        <v>4</v>
      </c>
      <c r="D2" s="76"/>
      <c r="E2" s="76"/>
      <c r="F2" s="77"/>
      <c r="G2" s="78" t="s">
        <v>2</v>
      </c>
      <c r="H2" s="78" t="s">
        <v>3</v>
      </c>
      <c r="I2" s="76" t="s">
        <v>4</v>
      </c>
      <c r="J2" s="76"/>
      <c r="K2" s="76"/>
      <c r="L2" s="77"/>
      <c r="M2" s="1"/>
    </row>
    <row r="3" spans="1:13" ht="12" customHeight="1" thickBot="1" x14ac:dyDescent="0.3">
      <c r="A3" s="79"/>
      <c r="B3" s="79"/>
      <c r="C3" s="15" t="s">
        <v>58</v>
      </c>
      <c r="D3" s="15" t="s">
        <v>59</v>
      </c>
      <c r="E3" s="15" t="s">
        <v>60</v>
      </c>
      <c r="F3" s="15" t="s">
        <v>61</v>
      </c>
      <c r="G3" s="79"/>
      <c r="H3" s="79"/>
      <c r="I3" s="15" t="s">
        <v>58</v>
      </c>
      <c r="J3" s="15" t="s">
        <v>59</v>
      </c>
      <c r="K3" s="15" t="s">
        <v>60</v>
      </c>
      <c r="L3" s="15" t="s">
        <v>61</v>
      </c>
      <c r="M3" s="1"/>
    </row>
    <row r="4" spans="1:13" ht="12" customHeight="1" thickBot="1" x14ac:dyDescent="0.3">
      <c r="A4" s="75" t="s">
        <v>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  <c r="M4" s="1"/>
    </row>
    <row r="5" spans="1:13" ht="12" customHeight="1" thickBot="1" x14ac:dyDescent="0.3">
      <c r="A5" s="6" t="s">
        <v>6</v>
      </c>
      <c r="B5" s="4"/>
      <c r="C5" s="65">
        <v>2</v>
      </c>
      <c r="D5" s="7">
        <v>2</v>
      </c>
      <c r="E5" s="7"/>
      <c r="F5" s="62">
        <v>1</v>
      </c>
      <c r="G5" s="16" t="s">
        <v>7</v>
      </c>
      <c r="H5" s="9"/>
      <c r="I5" s="23">
        <v>2</v>
      </c>
      <c r="J5" s="45"/>
      <c r="K5" s="46"/>
      <c r="L5" s="66">
        <v>1</v>
      </c>
    </row>
    <row r="6" spans="1:13" ht="12" customHeight="1" thickBot="1" x14ac:dyDescent="0.3">
      <c r="A6" s="9" t="s">
        <v>8</v>
      </c>
      <c r="B6" s="4"/>
      <c r="C6" s="4">
        <v>1</v>
      </c>
      <c r="D6" s="4">
        <v>1</v>
      </c>
      <c r="E6" s="4"/>
      <c r="F6" s="7"/>
      <c r="G6" s="16" t="s">
        <v>9</v>
      </c>
      <c r="H6" s="5"/>
      <c r="I6" s="23">
        <v>2</v>
      </c>
      <c r="J6" s="35">
        <v>1</v>
      </c>
      <c r="K6" s="30">
        <v>1</v>
      </c>
      <c r="L6" s="63">
        <v>1</v>
      </c>
    </row>
    <row r="7" spans="1:13" ht="12" customHeight="1" thickBot="1" x14ac:dyDescent="0.3">
      <c r="A7" s="6" t="s">
        <v>10</v>
      </c>
      <c r="B7" s="4"/>
      <c r="C7" s="4">
        <v>1</v>
      </c>
      <c r="D7" s="4"/>
      <c r="E7" s="4"/>
      <c r="F7" s="62">
        <v>1</v>
      </c>
      <c r="G7" s="16" t="s">
        <v>11</v>
      </c>
      <c r="H7" s="5"/>
      <c r="I7" s="64">
        <v>4</v>
      </c>
      <c r="J7" s="35">
        <v>2</v>
      </c>
      <c r="K7" s="30">
        <v>1</v>
      </c>
      <c r="L7" s="63">
        <v>1</v>
      </c>
    </row>
    <row r="8" spans="1:13" ht="12" customHeight="1" thickBot="1" x14ac:dyDescent="0.3">
      <c r="A8" s="6" t="s">
        <v>12</v>
      </c>
      <c r="B8" s="4"/>
      <c r="C8" s="4">
        <v>1</v>
      </c>
      <c r="D8" s="4">
        <v>1</v>
      </c>
      <c r="E8" s="4"/>
      <c r="F8" s="4"/>
      <c r="G8" s="16" t="s">
        <v>13</v>
      </c>
      <c r="H8" s="5"/>
      <c r="I8" s="23">
        <v>1</v>
      </c>
      <c r="J8" s="35">
        <v>1</v>
      </c>
      <c r="K8" s="30"/>
      <c r="L8" s="63">
        <v>1</v>
      </c>
    </row>
    <row r="9" spans="1:13" ht="12" customHeight="1" thickBot="1" x14ac:dyDescent="0.3">
      <c r="A9" s="6" t="s">
        <v>14</v>
      </c>
      <c r="B9" s="4"/>
      <c r="C9" s="4">
        <v>1</v>
      </c>
      <c r="D9" s="4"/>
      <c r="E9" s="4"/>
      <c r="F9" s="4"/>
      <c r="G9" s="16" t="s">
        <v>15</v>
      </c>
      <c r="H9" s="5"/>
      <c r="I9" s="23">
        <v>2</v>
      </c>
      <c r="J9" s="35">
        <v>1</v>
      </c>
      <c r="K9" s="30">
        <v>1</v>
      </c>
      <c r="L9" s="63">
        <v>1</v>
      </c>
    </row>
    <row r="10" spans="1:13" ht="12" customHeight="1" thickBot="1" x14ac:dyDescent="0.3">
      <c r="A10" s="6" t="s">
        <v>16</v>
      </c>
      <c r="B10" s="4"/>
      <c r="C10" s="10">
        <v>1</v>
      </c>
      <c r="D10" s="18">
        <v>1</v>
      </c>
      <c r="E10" s="18"/>
      <c r="F10" s="18"/>
      <c r="G10" s="8" t="s">
        <v>17</v>
      </c>
      <c r="H10" s="5"/>
      <c r="I10" s="23">
        <v>1</v>
      </c>
      <c r="J10" s="35"/>
      <c r="K10" s="30"/>
      <c r="L10" s="36"/>
    </row>
    <row r="11" spans="1:13" ht="12" customHeight="1" thickBot="1" x14ac:dyDescent="0.3">
      <c r="A11" s="11"/>
      <c r="B11" s="12"/>
      <c r="C11" s="12">
        <f>SUM(C5:C10)</f>
        <v>7</v>
      </c>
      <c r="D11" s="12"/>
      <c r="E11" s="12"/>
      <c r="F11" s="12"/>
      <c r="G11" s="16" t="s">
        <v>62</v>
      </c>
      <c r="H11" s="5"/>
      <c r="I11" s="23">
        <v>2</v>
      </c>
      <c r="J11" s="35">
        <v>1</v>
      </c>
      <c r="K11" s="30"/>
      <c r="L11" s="36"/>
    </row>
    <row r="12" spans="1:13" ht="12" customHeight="1" thickBot="1" x14ac:dyDescent="0.3">
      <c r="A12" s="9"/>
      <c r="B12" s="4"/>
      <c r="C12" s="4"/>
      <c r="D12" s="4"/>
      <c r="E12" s="4"/>
      <c r="F12" s="4"/>
      <c r="G12" s="16" t="s">
        <v>18</v>
      </c>
      <c r="H12" s="5"/>
      <c r="I12" s="23">
        <v>2</v>
      </c>
      <c r="J12" s="35">
        <v>2</v>
      </c>
      <c r="K12" s="30"/>
      <c r="L12" s="36"/>
    </row>
    <row r="13" spans="1:13" ht="12" customHeight="1" thickBot="1" x14ac:dyDescent="0.3">
      <c r="A13" s="9"/>
      <c r="B13" s="4"/>
      <c r="C13" s="4"/>
      <c r="D13" s="4"/>
      <c r="E13" s="4"/>
      <c r="F13" s="4"/>
      <c r="G13" s="8" t="s">
        <v>19</v>
      </c>
      <c r="H13" s="5"/>
      <c r="I13" s="23">
        <v>1</v>
      </c>
      <c r="J13" s="35">
        <v>1</v>
      </c>
      <c r="K13" s="30"/>
      <c r="L13" s="36"/>
    </row>
    <row r="14" spans="1:13" ht="12" customHeight="1" thickBot="1" x14ac:dyDescent="0.3">
      <c r="A14" s="9"/>
      <c r="B14" s="4"/>
      <c r="C14" s="4"/>
      <c r="D14" s="4"/>
      <c r="E14" s="4"/>
      <c r="F14" s="4"/>
      <c r="G14" s="13"/>
      <c r="H14" s="14"/>
      <c r="I14" s="24">
        <f>SUM(I5:I13)</f>
        <v>17</v>
      </c>
      <c r="J14" s="37"/>
      <c r="K14" s="31"/>
      <c r="L14" s="38"/>
    </row>
    <row r="15" spans="1:13" ht="12" customHeight="1" thickBot="1" x14ac:dyDescent="0.3">
      <c r="A15" s="9"/>
      <c r="B15" s="4"/>
      <c r="C15" s="4"/>
      <c r="D15" s="4"/>
      <c r="E15" s="4"/>
      <c r="F15" s="4"/>
      <c r="G15" s="16" t="s">
        <v>20</v>
      </c>
      <c r="H15" s="5"/>
      <c r="I15" s="23">
        <v>1</v>
      </c>
      <c r="J15" s="35">
        <v>1</v>
      </c>
      <c r="K15" s="30">
        <v>1</v>
      </c>
      <c r="L15" s="36"/>
    </row>
    <row r="16" spans="1:13" ht="12" customHeight="1" thickBot="1" x14ac:dyDescent="0.3">
      <c r="A16" s="9"/>
      <c r="B16" s="4"/>
      <c r="C16" s="4"/>
      <c r="D16" s="4"/>
      <c r="E16" s="4"/>
      <c r="F16" s="4"/>
      <c r="G16" s="16" t="s">
        <v>21</v>
      </c>
      <c r="H16" s="5"/>
      <c r="I16" s="23">
        <v>1</v>
      </c>
      <c r="J16" s="35">
        <v>1</v>
      </c>
      <c r="K16" s="30">
        <v>1</v>
      </c>
      <c r="L16" s="36"/>
    </row>
    <row r="17" spans="1:14" ht="12" customHeight="1" thickBot="1" x14ac:dyDescent="0.3">
      <c r="A17" s="9"/>
      <c r="B17" s="4"/>
      <c r="C17" s="4"/>
      <c r="D17" s="4"/>
      <c r="E17" s="4"/>
      <c r="F17" s="4"/>
      <c r="G17" s="16" t="s">
        <v>22</v>
      </c>
      <c r="H17" s="5"/>
      <c r="I17" s="23">
        <v>1</v>
      </c>
      <c r="J17" s="35">
        <v>1</v>
      </c>
      <c r="K17" s="30"/>
      <c r="L17" s="36"/>
      <c r="N17" s="61"/>
    </row>
    <row r="18" spans="1:14" ht="12" customHeight="1" thickBot="1" x14ac:dyDescent="0.3">
      <c r="A18" s="9"/>
      <c r="B18" s="4"/>
      <c r="C18" s="4"/>
      <c r="D18" s="4"/>
      <c r="E18" s="4"/>
      <c r="F18" s="4"/>
      <c r="G18" s="16" t="s">
        <v>23</v>
      </c>
      <c r="H18" s="5"/>
      <c r="I18" s="23">
        <v>2</v>
      </c>
      <c r="J18" s="35">
        <v>2</v>
      </c>
      <c r="K18" s="30">
        <v>1</v>
      </c>
      <c r="L18" s="36"/>
    </row>
    <row r="19" spans="1:14" ht="12" customHeight="1" thickBot="1" x14ac:dyDescent="0.3">
      <c r="A19" s="9"/>
      <c r="B19" s="4"/>
      <c r="C19" s="4"/>
      <c r="D19" s="4"/>
      <c r="E19" s="4"/>
      <c r="F19" s="4"/>
      <c r="G19" s="16" t="s">
        <v>57</v>
      </c>
      <c r="H19" s="15">
        <v>329</v>
      </c>
      <c r="I19" s="25">
        <v>16</v>
      </c>
      <c r="J19" s="67"/>
      <c r="K19" s="68"/>
      <c r="L19" s="63">
        <v>1</v>
      </c>
    </row>
    <row r="20" spans="1:14" ht="12" customHeight="1" thickBot="1" x14ac:dyDescent="0.3">
      <c r="A20" s="54"/>
      <c r="B20" s="55"/>
      <c r="C20" s="55"/>
      <c r="D20" s="55"/>
      <c r="E20" s="55"/>
      <c r="F20" s="55"/>
      <c r="G20" s="56"/>
      <c r="H20" s="57"/>
      <c r="I20" s="22">
        <f>SUM(I15:I19)</f>
        <v>21</v>
      </c>
      <c r="J20" s="58"/>
      <c r="K20" s="59"/>
      <c r="L20" s="60"/>
    </row>
    <row r="21" spans="1:14" ht="12" customHeight="1" thickBot="1" x14ac:dyDescent="0.3">
      <c r="A21" s="75" t="s">
        <v>24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7"/>
      <c r="M21" s="1"/>
    </row>
    <row r="22" spans="1:14" ht="12" customHeight="1" thickBot="1" x14ac:dyDescent="0.3">
      <c r="A22" s="6" t="s">
        <v>25</v>
      </c>
      <c r="B22" s="4">
        <v>202</v>
      </c>
      <c r="C22" s="10">
        <v>16</v>
      </c>
      <c r="D22" s="18"/>
      <c r="E22" s="18"/>
      <c r="F22" s="62">
        <v>1</v>
      </c>
      <c r="G22" s="16" t="s">
        <v>26</v>
      </c>
      <c r="H22" s="9"/>
      <c r="I22" s="25">
        <v>1</v>
      </c>
      <c r="J22" s="70"/>
      <c r="K22" s="71"/>
      <c r="L22" s="72"/>
    </row>
    <row r="23" spans="1:14" ht="12" customHeight="1" thickBot="1" x14ac:dyDescent="0.3">
      <c r="A23" s="6" t="s">
        <v>27</v>
      </c>
      <c r="B23" s="4">
        <v>203</v>
      </c>
      <c r="C23" s="10">
        <v>16</v>
      </c>
      <c r="D23" s="18"/>
      <c r="E23" s="18"/>
      <c r="F23" s="62">
        <v>1</v>
      </c>
      <c r="G23" s="16" t="s">
        <v>28</v>
      </c>
      <c r="H23" s="5"/>
      <c r="I23" s="25">
        <v>1</v>
      </c>
      <c r="J23" s="67"/>
      <c r="K23" s="68"/>
      <c r="L23" s="69"/>
    </row>
    <row r="24" spans="1:14" ht="12" customHeight="1" thickBot="1" x14ac:dyDescent="0.3">
      <c r="A24" s="6" t="s">
        <v>29</v>
      </c>
      <c r="B24" s="4">
        <v>204</v>
      </c>
      <c r="C24" s="4">
        <v>1</v>
      </c>
      <c r="D24" s="18"/>
      <c r="E24" s="18"/>
      <c r="F24" s="62">
        <v>1</v>
      </c>
      <c r="G24" s="16" t="s">
        <v>16</v>
      </c>
      <c r="H24" s="5"/>
      <c r="I24" s="23">
        <v>1</v>
      </c>
      <c r="J24" s="35"/>
      <c r="K24" s="30"/>
      <c r="L24" s="36"/>
    </row>
    <row r="25" spans="1:14" ht="12" customHeight="1" thickBot="1" x14ac:dyDescent="0.3">
      <c r="A25" s="6" t="s">
        <v>30</v>
      </c>
      <c r="B25" s="4">
        <v>207.208</v>
      </c>
      <c r="C25" s="18">
        <v>2</v>
      </c>
      <c r="D25" s="18"/>
      <c r="E25" s="18"/>
      <c r="F25" s="62">
        <v>1</v>
      </c>
      <c r="G25" s="16" t="s">
        <v>31</v>
      </c>
      <c r="H25" s="5"/>
      <c r="I25" s="23">
        <v>1</v>
      </c>
      <c r="J25" s="35"/>
      <c r="K25" s="30"/>
      <c r="L25" s="63">
        <v>1</v>
      </c>
    </row>
    <row r="26" spans="1:14" ht="12" customHeight="1" thickBot="1" x14ac:dyDescent="0.3">
      <c r="A26" s="6" t="s">
        <v>32</v>
      </c>
      <c r="B26" s="4">
        <v>210</v>
      </c>
      <c r="C26" s="10">
        <v>16</v>
      </c>
      <c r="D26" s="18"/>
      <c r="E26" s="18"/>
      <c r="F26" s="62">
        <v>1</v>
      </c>
      <c r="G26" s="16" t="s">
        <v>33</v>
      </c>
      <c r="H26" s="5"/>
      <c r="I26" s="23">
        <v>2</v>
      </c>
      <c r="J26" s="35"/>
      <c r="K26" s="30"/>
      <c r="L26" s="63">
        <v>1</v>
      </c>
    </row>
    <row r="27" spans="1:14" ht="12" customHeight="1" thickBot="1" x14ac:dyDescent="0.3">
      <c r="A27" s="6" t="s">
        <v>34</v>
      </c>
      <c r="B27" s="4">
        <v>214</v>
      </c>
      <c r="C27" s="4">
        <v>1</v>
      </c>
      <c r="D27" s="18"/>
      <c r="E27" s="18"/>
      <c r="F27" s="18"/>
      <c r="G27" s="13"/>
      <c r="H27" s="14"/>
      <c r="I27" s="24">
        <f>SUM(I22:I26)</f>
        <v>6</v>
      </c>
      <c r="J27" s="37"/>
      <c r="K27" s="31"/>
      <c r="L27" s="38"/>
    </row>
    <row r="28" spans="1:14" ht="12" customHeight="1" thickBot="1" x14ac:dyDescent="0.3">
      <c r="A28" s="6" t="s">
        <v>35</v>
      </c>
      <c r="B28" s="4">
        <v>215</v>
      </c>
      <c r="C28" s="10">
        <v>16</v>
      </c>
      <c r="D28" s="18"/>
      <c r="E28" s="18"/>
      <c r="F28" s="18"/>
      <c r="G28" s="16" t="s">
        <v>36</v>
      </c>
      <c r="H28" s="5"/>
      <c r="I28" s="25">
        <v>1</v>
      </c>
      <c r="J28" s="67"/>
      <c r="K28" s="68"/>
      <c r="L28" s="69"/>
    </row>
    <row r="29" spans="1:14" ht="12" customHeight="1" thickBot="1" x14ac:dyDescent="0.3">
      <c r="A29" s="6" t="s">
        <v>37</v>
      </c>
      <c r="B29" s="4">
        <v>216</v>
      </c>
      <c r="C29" s="17">
        <v>1</v>
      </c>
      <c r="D29" s="18"/>
      <c r="E29" s="18"/>
      <c r="F29" s="18"/>
      <c r="G29" s="16" t="s">
        <v>38</v>
      </c>
      <c r="H29" s="5"/>
      <c r="I29" s="25">
        <v>1</v>
      </c>
      <c r="J29" s="67"/>
      <c r="K29" s="68"/>
      <c r="L29" s="69"/>
    </row>
    <row r="30" spans="1:14" ht="12" customHeight="1" thickBot="1" x14ac:dyDescent="0.3">
      <c r="A30" s="6" t="s">
        <v>39</v>
      </c>
      <c r="B30" s="4">
        <v>220</v>
      </c>
      <c r="C30" s="18">
        <v>2</v>
      </c>
      <c r="D30" s="18"/>
      <c r="E30" s="18"/>
      <c r="F30" s="62">
        <v>1</v>
      </c>
      <c r="G30" s="16" t="s">
        <v>40</v>
      </c>
      <c r="H30" s="5"/>
      <c r="I30" s="25">
        <v>1</v>
      </c>
      <c r="J30" s="67"/>
      <c r="K30" s="68"/>
      <c r="L30" s="69"/>
    </row>
    <row r="31" spans="1:14" ht="12" customHeight="1" thickBot="1" x14ac:dyDescent="0.3">
      <c r="A31" s="6" t="s">
        <v>41</v>
      </c>
      <c r="B31" s="4">
        <v>222</v>
      </c>
      <c r="C31" s="10">
        <v>16</v>
      </c>
      <c r="D31" s="18"/>
      <c r="E31" s="18"/>
      <c r="F31" s="62">
        <v>1</v>
      </c>
      <c r="G31" s="13"/>
      <c r="H31" s="14"/>
      <c r="I31" s="24">
        <f>SUM(I28:I30)</f>
        <v>3</v>
      </c>
      <c r="J31" s="37"/>
      <c r="K31" s="31"/>
      <c r="L31" s="38"/>
    </row>
    <row r="32" spans="1:14" ht="12" customHeight="1" thickBot="1" x14ac:dyDescent="0.3">
      <c r="A32" s="47"/>
      <c r="B32" s="48"/>
      <c r="C32" s="48">
        <f>SUM(C22:C31)</f>
        <v>87</v>
      </c>
      <c r="D32" s="48"/>
      <c r="E32" s="48"/>
      <c r="F32" s="48"/>
      <c r="G32" s="49"/>
      <c r="H32" s="50"/>
      <c r="I32" s="21"/>
      <c r="J32" s="51"/>
      <c r="K32" s="52"/>
      <c r="L32" s="53"/>
    </row>
    <row r="33" spans="1:13" ht="12" customHeight="1" thickBot="1" x14ac:dyDescent="0.3">
      <c r="A33" s="75" t="s">
        <v>42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7"/>
    </row>
    <row r="34" spans="1:13" ht="12" customHeight="1" thickBot="1" x14ac:dyDescent="0.3">
      <c r="A34" s="9"/>
      <c r="B34" s="4"/>
      <c r="C34" s="4"/>
      <c r="D34" s="4"/>
      <c r="E34" s="4"/>
      <c r="F34" s="4"/>
      <c r="G34" s="16" t="s">
        <v>43</v>
      </c>
      <c r="H34" s="3"/>
      <c r="I34" s="25">
        <v>6</v>
      </c>
      <c r="J34" s="70"/>
      <c r="K34" s="71"/>
      <c r="L34" s="72"/>
      <c r="M34" s="1"/>
    </row>
    <row r="35" spans="1:13" ht="12" customHeight="1" thickBot="1" x14ac:dyDescent="0.3">
      <c r="A35" s="9"/>
      <c r="B35" s="4"/>
      <c r="C35" s="4"/>
      <c r="D35" s="4"/>
      <c r="E35" s="4"/>
      <c r="F35" s="4"/>
      <c r="G35" s="16" t="s">
        <v>44</v>
      </c>
      <c r="H35" s="3"/>
      <c r="I35" s="26">
        <v>1</v>
      </c>
      <c r="J35" s="67"/>
      <c r="K35" s="68"/>
      <c r="L35" s="69"/>
      <c r="M35" s="1"/>
    </row>
    <row r="36" spans="1:13" ht="12" customHeight="1" thickBot="1" x14ac:dyDescent="0.3">
      <c r="A36" s="9"/>
      <c r="B36" s="4"/>
      <c r="C36" s="4"/>
      <c r="D36" s="4"/>
      <c r="E36" s="4"/>
      <c r="F36" s="4"/>
      <c r="G36" s="16" t="s">
        <v>45</v>
      </c>
      <c r="H36" s="3"/>
      <c r="I36" s="26">
        <v>3</v>
      </c>
      <c r="J36" s="67"/>
      <c r="K36" s="68"/>
      <c r="L36" s="69"/>
      <c r="M36" s="1"/>
    </row>
    <row r="37" spans="1:13" ht="12" customHeight="1" thickBot="1" x14ac:dyDescent="0.3">
      <c r="A37" s="9"/>
      <c r="B37" s="4"/>
      <c r="C37" s="4"/>
      <c r="D37" s="4"/>
      <c r="E37" s="4"/>
      <c r="F37" s="4"/>
      <c r="G37" s="16" t="s">
        <v>46</v>
      </c>
      <c r="H37" s="3"/>
      <c r="I37" s="20">
        <v>2</v>
      </c>
      <c r="J37" s="35"/>
      <c r="K37" s="30"/>
      <c r="L37" s="36"/>
      <c r="M37" s="1"/>
    </row>
    <row r="38" spans="1:13" ht="12" customHeight="1" thickBot="1" x14ac:dyDescent="0.3">
      <c r="A38" s="6" t="s">
        <v>47</v>
      </c>
      <c r="B38" s="4"/>
      <c r="C38" s="7">
        <v>2</v>
      </c>
      <c r="D38" s="7"/>
      <c r="E38" s="7"/>
      <c r="F38" s="62">
        <v>1</v>
      </c>
      <c r="G38" s="16" t="s">
        <v>48</v>
      </c>
      <c r="H38" s="3">
        <v>137</v>
      </c>
      <c r="I38" s="20">
        <v>1</v>
      </c>
      <c r="J38" s="35"/>
      <c r="K38" s="30"/>
      <c r="L38" s="63">
        <v>1</v>
      </c>
      <c r="M38" s="1"/>
    </row>
    <row r="39" spans="1:13" ht="12" customHeight="1" thickBot="1" x14ac:dyDescent="0.3">
      <c r="A39" s="6"/>
      <c r="B39" s="4"/>
      <c r="C39" s="7"/>
      <c r="D39" s="7"/>
      <c r="E39" s="7"/>
      <c r="F39" s="62"/>
      <c r="G39" s="16" t="s">
        <v>65</v>
      </c>
      <c r="H39" s="74">
        <v>138</v>
      </c>
      <c r="I39" s="73">
        <v>1</v>
      </c>
      <c r="J39" s="35"/>
      <c r="K39" s="30"/>
      <c r="L39" s="63"/>
      <c r="M39" s="1"/>
    </row>
    <row r="40" spans="1:13" ht="12" customHeight="1" thickBot="1" x14ac:dyDescent="0.3">
      <c r="A40" s="9"/>
      <c r="B40" s="4"/>
      <c r="C40" s="4"/>
      <c r="D40" s="4"/>
      <c r="E40" s="4"/>
      <c r="F40" s="4"/>
      <c r="G40" s="8"/>
      <c r="H40" s="19"/>
      <c r="I40" s="27">
        <f>SUM(I34:I39)</f>
        <v>14</v>
      </c>
      <c r="J40" s="37"/>
      <c r="K40" s="31"/>
      <c r="L40" s="38"/>
      <c r="M40" s="1"/>
    </row>
    <row r="41" spans="1:13" ht="12" customHeight="1" thickBot="1" x14ac:dyDescent="0.3">
      <c r="A41" s="83" t="s">
        <v>49</v>
      </c>
      <c r="B41" s="83"/>
      <c r="C41" s="83"/>
      <c r="D41" s="83"/>
      <c r="E41" s="83"/>
      <c r="F41" s="83"/>
      <c r="G41" s="83"/>
      <c r="H41" s="84"/>
      <c r="I41" s="28">
        <f>SUM(C11,C32,C38,I40,I31,I27,I20,I14)</f>
        <v>157</v>
      </c>
      <c r="J41" s="41"/>
      <c r="K41" s="33"/>
      <c r="L41" s="42"/>
    </row>
    <row r="42" spans="1:13" ht="12" customHeight="1" thickBot="1" x14ac:dyDescent="0.3">
      <c r="A42" s="87" t="s">
        <v>50</v>
      </c>
      <c r="B42" s="88"/>
      <c r="C42" s="88"/>
      <c r="D42" s="88"/>
      <c r="E42" s="88"/>
      <c r="F42" s="88"/>
      <c r="G42" s="88"/>
      <c r="H42" s="89"/>
      <c r="I42" s="29">
        <f>SUM(2,1,1,1,2,1,1,1,2,1,2,1,6,1,1,1,1,1)</f>
        <v>27</v>
      </c>
      <c r="J42" s="43"/>
      <c r="K42" s="34"/>
      <c r="L42" s="44"/>
    </row>
    <row r="43" spans="1:13" ht="12" customHeight="1" thickBot="1" x14ac:dyDescent="0.3">
      <c r="A43" s="90" t="s">
        <v>51</v>
      </c>
      <c r="B43" s="90"/>
      <c r="C43" s="90"/>
      <c r="D43" s="90"/>
      <c r="E43" s="90"/>
      <c r="F43" s="90"/>
      <c r="G43" s="90"/>
      <c r="H43" s="91"/>
      <c r="I43" s="26">
        <f>SUM(1,16,16,16,16,1,16,2,1,6,3,2,16)</f>
        <v>112</v>
      </c>
      <c r="J43" s="39"/>
      <c r="K43" s="32"/>
      <c r="L43" s="40"/>
    </row>
    <row r="44" spans="1:13" ht="12" customHeight="1" thickBot="1" x14ac:dyDescent="0.3">
      <c r="A44" s="85" t="s">
        <v>52</v>
      </c>
      <c r="B44" s="85"/>
      <c r="C44" s="85"/>
      <c r="D44" s="85"/>
      <c r="E44" s="85"/>
      <c r="F44" s="85"/>
      <c r="G44" s="85"/>
      <c r="H44" s="86"/>
      <c r="I44" s="20">
        <v>21</v>
      </c>
      <c r="J44" s="35"/>
      <c r="K44" s="30"/>
      <c r="L44" s="36"/>
    </row>
    <row r="45" spans="1:13" ht="12" customHeight="1" thickBot="1" x14ac:dyDescent="0.3">
      <c r="A45" s="85" t="s">
        <v>53</v>
      </c>
      <c r="B45" s="85"/>
      <c r="C45" s="85"/>
      <c r="D45" s="85"/>
      <c r="E45" s="85"/>
      <c r="F45" s="85"/>
      <c r="G45" s="85"/>
      <c r="H45" s="86"/>
      <c r="I45" s="20">
        <v>42</v>
      </c>
      <c r="J45" s="35"/>
      <c r="K45" s="30"/>
      <c r="L45" s="36"/>
    </row>
    <row r="46" spans="1:13" ht="12" customHeight="1" thickBot="1" x14ac:dyDescent="0.3">
      <c r="A46" s="85" t="s">
        <v>54</v>
      </c>
      <c r="B46" s="85"/>
      <c r="C46" s="85"/>
      <c r="D46" s="85"/>
      <c r="E46" s="85"/>
      <c r="F46" s="85"/>
      <c r="G46" s="85"/>
      <c r="H46" s="86"/>
      <c r="I46" s="20">
        <v>8</v>
      </c>
      <c r="J46" s="35"/>
      <c r="K46" s="30"/>
      <c r="L46" s="36"/>
    </row>
    <row r="47" spans="1:13" ht="12" customHeight="1" thickBot="1" x14ac:dyDescent="0.3">
      <c r="A47" s="85" t="s">
        <v>55</v>
      </c>
      <c r="B47" s="85"/>
      <c r="C47" s="85"/>
      <c r="D47" s="85"/>
      <c r="E47" s="85"/>
      <c r="F47" s="85"/>
      <c r="G47" s="85"/>
      <c r="H47" s="86"/>
      <c r="I47" s="20">
        <v>6</v>
      </c>
      <c r="J47" s="35"/>
      <c r="K47" s="30"/>
      <c r="L47" s="36"/>
    </row>
    <row r="48" spans="1:13" ht="12" customHeight="1" thickBot="1" x14ac:dyDescent="0.3">
      <c r="A48" s="92" t="s">
        <v>56</v>
      </c>
      <c r="B48" s="92"/>
      <c r="C48" s="92"/>
      <c r="D48" s="92"/>
      <c r="E48" s="92"/>
      <c r="F48" s="92"/>
      <c r="G48" s="92"/>
      <c r="H48" s="93"/>
      <c r="I48" s="94">
        <f>SUM(I19,C22,C23,C26,C28,C31)</f>
        <v>96</v>
      </c>
      <c r="J48" s="58"/>
      <c r="K48" s="59"/>
      <c r="L48" s="60"/>
    </row>
    <row r="49" spans="1:12" ht="16.5" customHeight="1" x14ac:dyDescent="0.25">
      <c r="A49" s="96" t="s">
        <v>63</v>
      </c>
      <c r="B49" s="97"/>
      <c r="C49" s="97"/>
      <c r="D49" s="97"/>
      <c r="E49" s="97"/>
      <c r="F49" s="97"/>
      <c r="G49" s="97"/>
      <c r="H49" s="97"/>
      <c r="I49" s="98">
        <v>28</v>
      </c>
      <c r="J49" s="99"/>
      <c r="K49" s="100"/>
      <c r="L49" s="100"/>
    </row>
    <row r="50" spans="1:12" x14ac:dyDescent="0.25">
      <c r="A50" s="101" t="s">
        <v>64</v>
      </c>
      <c r="B50" s="102"/>
      <c r="C50" s="102"/>
      <c r="D50" s="102"/>
      <c r="E50" s="102"/>
      <c r="F50" s="102"/>
      <c r="G50" s="102"/>
      <c r="H50" s="103"/>
      <c r="I50" s="104">
        <v>34</v>
      </c>
      <c r="J50" s="95"/>
      <c r="K50" s="95"/>
      <c r="L50" s="95"/>
    </row>
  </sheetData>
  <mergeCells count="21">
    <mergeCell ref="A49:H49"/>
    <mergeCell ref="A50:H50"/>
    <mergeCell ref="A48:H48"/>
    <mergeCell ref="A41:H41"/>
    <mergeCell ref="A44:H44"/>
    <mergeCell ref="A45:H45"/>
    <mergeCell ref="A46:H46"/>
    <mergeCell ref="A47:H47"/>
    <mergeCell ref="A42:H42"/>
    <mergeCell ref="A43:H43"/>
    <mergeCell ref="A33:L33"/>
    <mergeCell ref="B2:B3"/>
    <mergeCell ref="G2:G3"/>
    <mergeCell ref="H2:H3"/>
    <mergeCell ref="A1:F1"/>
    <mergeCell ref="G1:L1"/>
    <mergeCell ref="A4:L4"/>
    <mergeCell ref="C2:F2"/>
    <mergeCell ref="I2:L2"/>
    <mergeCell ref="A2:A3"/>
    <mergeCell ref="A21:L21"/>
  </mergeCells>
  <pageMargins left="0.70866141732283472" right="0.70866141732283472" top="0.74803149606299213" bottom="0.74803149606299213" header="0.31496062992125984" footer="0.31496062992125984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Lavik48</cp:lastModifiedBy>
  <cp:lastPrinted>2014-09-04T11:04:54Z</cp:lastPrinted>
  <dcterms:created xsi:type="dcterms:W3CDTF">2014-03-19T17:53:52Z</dcterms:created>
  <dcterms:modified xsi:type="dcterms:W3CDTF">2015-03-02T08:12:20Z</dcterms:modified>
</cp:coreProperties>
</file>