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olecule vs 6.0" sheetId="1" r:id="rId1"/>
    <sheet name="6.0" sheetId="2" r:id="rId2"/>
    <sheet name="molecule timing small" sheetId="3" r:id="rId3"/>
  </sheets>
  <calcPr calcId="125725"/>
</workbook>
</file>

<file path=xl/calcChain.xml><?xml version="1.0" encoding="utf-8"?>
<calcChain xmlns="http://schemas.openxmlformats.org/spreadsheetml/2006/main">
  <c r="S12" i="1"/>
  <c r="R12"/>
  <c r="Q12"/>
  <c r="P12"/>
  <c r="O12"/>
  <c r="N12"/>
  <c r="M12"/>
  <c r="L12"/>
  <c r="K12"/>
  <c r="J12"/>
  <c r="I12"/>
  <c r="H12"/>
  <c r="G12"/>
  <c r="F12"/>
  <c r="E12"/>
  <c r="D12"/>
  <c r="S11"/>
  <c r="R11"/>
  <c r="Q11"/>
  <c r="P11"/>
  <c r="O11"/>
  <c r="N11"/>
  <c r="M11"/>
  <c r="L11"/>
  <c r="K11"/>
  <c r="J11"/>
  <c r="I11"/>
  <c r="H11"/>
  <c r="G11"/>
  <c r="F11"/>
  <c r="E11"/>
  <c r="D11"/>
  <c r="S10"/>
  <c r="R10"/>
  <c r="Q10"/>
  <c r="P10"/>
  <c r="O10"/>
  <c r="N10"/>
  <c r="M10"/>
  <c r="L10"/>
  <c r="K10"/>
  <c r="J10"/>
  <c r="I10"/>
  <c r="H10"/>
  <c r="G10"/>
  <c r="F10"/>
  <c r="E10"/>
  <c r="D10"/>
  <c r="S9"/>
  <c r="R9"/>
  <c r="Q9"/>
  <c r="P9"/>
  <c r="O9"/>
  <c r="N9"/>
  <c r="M9"/>
  <c r="L9"/>
  <c r="K9"/>
  <c r="J9"/>
  <c r="I9"/>
  <c r="H9"/>
  <c r="G9"/>
  <c r="F9"/>
  <c r="E9"/>
  <c r="D9"/>
  <c r="S8"/>
  <c r="R8"/>
  <c r="Q8"/>
  <c r="P8"/>
  <c r="O8"/>
  <c r="N8"/>
  <c r="M8"/>
  <c r="L8"/>
  <c r="K8"/>
  <c r="J8"/>
  <c r="I8"/>
  <c r="H8"/>
  <c r="G8"/>
  <c r="F8"/>
  <c r="E8"/>
  <c r="D8"/>
  <c r="S7"/>
  <c r="R7"/>
  <c r="Q7"/>
  <c r="P7"/>
  <c r="O7"/>
  <c r="N7"/>
  <c r="M7"/>
  <c r="L7"/>
  <c r="K7"/>
  <c r="J7"/>
  <c r="I7"/>
  <c r="H7"/>
  <c r="G7"/>
  <c r="F7"/>
  <c r="E7"/>
  <c r="D7"/>
  <c r="S6"/>
  <c r="R6"/>
  <c r="Q6"/>
  <c r="P6"/>
  <c r="O6"/>
  <c r="N6"/>
  <c r="M6"/>
  <c r="L6"/>
  <c r="K6"/>
  <c r="J6"/>
  <c r="I6"/>
  <c r="H6"/>
  <c r="G6"/>
  <c r="F6"/>
  <c r="E6"/>
  <c r="D6"/>
  <c r="S5"/>
  <c r="R5"/>
  <c r="Q5"/>
  <c r="P5"/>
  <c r="O5"/>
  <c r="N5"/>
  <c r="M5"/>
  <c r="L5"/>
  <c r="K5"/>
  <c r="J5"/>
  <c r="I5"/>
  <c r="H5"/>
  <c r="G5"/>
  <c r="F5"/>
  <c r="E5"/>
  <c r="D5"/>
  <c r="S4"/>
  <c r="R4"/>
  <c r="Q4"/>
  <c r="P4"/>
  <c r="O4"/>
  <c r="N4"/>
  <c r="M4"/>
  <c r="L4"/>
  <c r="K4"/>
  <c r="J4"/>
  <c r="I4"/>
  <c r="H4"/>
  <c r="G4"/>
  <c r="F4"/>
  <c r="E4"/>
  <c r="D4"/>
  <c r="S3"/>
  <c r="R3"/>
  <c r="Q3"/>
  <c r="P3"/>
  <c r="O3"/>
  <c r="N3"/>
  <c r="M3"/>
  <c r="L3"/>
  <c r="K3"/>
  <c r="J3"/>
  <c r="I3"/>
  <c r="H3"/>
  <c r="G3"/>
  <c r="F3"/>
  <c r="E3"/>
  <c r="D3"/>
  <c r="S2"/>
  <c r="R2"/>
  <c r="Q2"/>
  <c r="P2"/>
  <c r="O2"/>
  <c r="O22" s="1"/>
  <c r="N2"/>
  <c r="N22" s="1"/>
  <c r="M2"/>
  <c r="M22" s="1"/>
  <c r="L2"/>
  <c r="L22" s="1"/>
  <c r="K2"/>
  <c r="K22" s="1"/>
  <c r="J2"/>
  <c r="J22" s="1"/>
  <c r="I2"/>
  <c r="I22" s="1"/>
  <c r="H2"/>
  <c r="H22" s="1"/>
  <c r="G2"/>
  <c r="G22" s="1"/>
  <c r="F2"/>
  <c r="F22" s="1"/>
  <c r="E2"/>
  <c r="E22" s="1"/>
  <c r="D2"/>
  <c r="D22" s="1"/>
  <c r="S1"/>
  <c r="R1"/>
  <c r="Q1"/>
  <c r="P1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C2"/>
  <c r="B2"/>
  <c r="A2"/>
  <c r="O1"/>
  <c r="N1"/>
  <c r="M1"/>
  <c r="L1"/>
  <c r="K1"/>
  <c r="J1"/>
  <c r="I1"/>
  <c r="H1"/>
  <c r="G1"/>
  <c r="F1"/>
  <c r="E1"/>
  <c r="D1"/>
  <c r="C1"/>
  <c r="B1"/>
  <c r="A1"/>
</calcChain>
</file>

<file path=xl/sharedStrings.xml><?xml version="1.0" encoding="utf-8"?>
<sst xmlns="http://schemas.openxmlformats.org/spreadsheetml/2006/main" count="105" uniqueCount="34">
  <si>
    <t>arch</t>
  </si>
  <si>
    <t>circuit</t>
  </si>
  <si>
    <t>vpr_status</t>
  </si>
  <si>
    <t>min_chan_width</t>
  </si>
  <si>
    <t>critical_path_delay</t>
  </si>
  <si>
    <t>pack_time</t>
  </si>
  <si>
    <t>place_time</t>
  </si>
  <si>
    <t>min_chan_width_route_time</t>
  </si>
  <si>
    <t>crit_path_route_time</t>
  </si>
  <si>
    <t>num_pre_packed_nets</t>
  </si>
  <si>
    <t>num_pre_packed_blocks</t>
  </si>
  <si>
    <t>num_post_packed_nets</t>
  </si>
  <si>
    <t>num_clb</t>
  </si>
  <si>
    <t>num_io</t>
  </si>
  <si>
    <t>num_outputs</t>
  </si>
  <si>
    <t>unabsorb_ff</t>
  </si>
  <si>
    <t>num_memories</t>
  </si>
  <si>
    <t>num_mult</t>
  </si>
  <si>
    <t>error</t>
  </si>
  <si>
    <t>success</t>
  </si>
  <si>
    <t>geomean</t>
  </si>
  <si>
    <t>k6_N10_memDepth16384_memData64_40nm_timing_molecule.xml</t>
  </si>
  <si>
    <t>blob_merge.v</t>
  </si>
  <si>
    <t>boundtop.v</t>
  </si>
  <si>
    <t>ch_intrinsics.v</t>
  </si>
  <si>
    <t>diffeq1.v</t>
  </si>
  <si>
    <t>diffeq2.v</t>
  </si>
  <si>
    <t>mkDelayWorker32B.v</t>
  </si>
  <si>
    <t>mkPktMerge.v</t>
  </si>
  <si>
    <t>mkSMAdapter4B.v</t>
  </si>
  <si>
    <t>or1200.v</t>
  </si>
  <si>
    <t>raygentop.v</t>
  </si>
  <si>
    <t>sha.v</t>
  </si>
  <si>
    <t>k6_N10_memDepth16384_memData64_40nm_timing.xml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</si>
</sst>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M22" sqref="M22"/>
    </sheetView>
  </sheetViews>
  <sheetFormatPr defaultRowHeight="15"/>
  <sheetData>
    <row r="1" spans="1:19">
      <c r="A1" t="str">
        <f>'6.0'!A1</f>
        <v>arch</v>
      </c>
      <c r="B1" t="str">
        <f>'6.0'!B1</f>
        <v>circuit</v>
      </c>
      <c r="C1" t="str">
        <f>'6.0'!C1</f>
        <v>vpr_status</v>
      </c>
      <c r="D1" t="str">
        <f>'6.0'!D1</f>
        <v>min_chan_width</v>
      </c>
      <c r="E1" t="str">
        <f>'6.0'!E1</f>
        <v>critical_path_delay</v>
      </c>
      <c r="F1" t="str">
        <f>'6.0'!F1</f>
        <v>pack_time</v>
      </c>
      <c r="G1" t="str">
        <f>'6.0'!G1</f>
        <v>place_time</v>
      </c>
      <c r="H1" t="str">
        <f>'6.0'!H1</f>
        <v>min_chan_width_route_time</v>
      </c>
      <c r="I1" t="str">
        <f>'6.0'!I1</f>
        <v>crit_path_route_time</v>
      </c>
      <c r="J1" t="str">
        <f>'6.0'!J1</f>
        <v>num_pre_packed_nets</v>
      </c>
      <c r="K1" t="str">
        <f>'6.0'!K1</f>
        <v>num_pre_packed_blocks</v>
      </c>
      <c r="L1" t="str">
        <f>'6.0'!L1</f>
        <v>num_post_packed_nets</v>
      </c>
      <c r="M1" t="str">
        <f>'6.0'!M1</f>
        <v>num_clb</v>
      </c>
      <c r="N1" t="str">
        <f>'6.0'!N1</f>
        <v>num_io</v>
      </c>
      <c r="O1" t="str">
        <f>'6.0'!O1</f>
        <v>num_outputs</v>
      </c>
      <c r="P1" t="str">
        <f>'6.0'!P1</f>
        <v>unabsorb_ff</v>
      </c>
      <c r="Q1" t="str">
        <f>'6.0'!Q1</f>
        <v>num_memories</v>
      </c>
      <c r="R1" t="str">
        <f>'6.0'!R1</f>
        <v>num_mult</v>
      </c>
      <c r="S1" t="str">
        <f>'6.0'!S1</f>
        <v>error</v>
      </c>
    </row>
    <row r="2" spans="1:19">
      <c r="A2" t="str">
        <f>'6.0'!A2</f>
        <v>k6_N10_memDepth16384_memData64_40nm_timing.xml</v>
      </c>
      <c r="B2" t="str">
        <f>'6.0'!B2</f>
        <v>blob_merge.v</v>
      </c>
      <c r="C2" t="str">
        <f>'6.0'!C2</f>
        <v>success</v>
      </c>
      <c r="D2" s="2">
        <f>'molecule timing small'!D2/'6.0'!D2</f>
        <v>0.9375</v>
      </c>
      <c r="E2" s="2">
        <f>'molecule timing small'!E2/'6.0'!E2</f>
        <v>0.9896787628491367</v>
      </c>
      <c r="F2" s="2">
        <f>'molecule timing small'!F2/'6.0'!F2</f>
        <v>0.96504185130477593</v>
      </c>
      <c r="G2" s="2">
        <f>'molecule timing small'!G2/'6.0'!G2</f>
        <v>2.043743641912513</v>
      </c>
      <c r="H2" s="2">
        <f>'molecule timing small'!H2/'6.0'!H2</f>
        <v>2.2600097129289876</v>
      </c>
      <c r="I2" s="2">
        <f>'molecule timing small'!I2/'6.0'!I2</f>
        <v>1.4472049689440993</v>
      </c>
      <c r="J2" s="2">
        <f>'molecule timing small'!J2/'6.0'!J2</f>
        <v>1</v>
      </c>
      <c r="K2" s="2">
        <f>'molecule timing small'!K2/'6.0'!K2</f>
        <v>1</v>
      </c>
      <c r="L2" s="2">
        <f>'molecule timing small'!L2/'6.0'!L2</f>
        <v>1.0110200621644532</v>
      </c>
      <c r="M2" s="2">
        <f>'molecule timing small'!M2/'6.0'!M2</f>
        <v>1.0129151291512914</v>
      </c>
      <c r="N2" s="2">
        <f>'molecule timing small'!N2/'6.0'!N2</f>
        <v>1</v>
      </c>
      <c r="O2" s="2">
        <f>'molecule timing small'!O2/'6.0'!O2</f>
        <v>1</v>
      </c>
      <c r="P2" s="2" t="e">
        <f>'molecule timing small'!P2/'6.0'!P2</f>
        <v>#DIV/0!</v>
      </c>
      <c r="Q2" s="2" t="e">
        <f>'molecule timing small'!Q2/'6.0'!Q2</f>
        <v>#DIV/0!</v>
      </c>
      <c r="R2" s="2" t="e">
        <f>'molecule timing small'!R2/'6.0'!R2</f>
        <v>#DIV/0!</v>
      </c>
      <c r="S2" s="2" t="e">
        <f>'molecule timing small'!S2/'6.0'!S2</f>
        <v>#DIV/0!</v>
      </c>
    </row>
    <row r="3" spans="1:19">
      <c r="A3" t="str">
        <f>'6.0'!A3</f>
        <v>k6_N10_memDepth16384_memData64_40nm_timing.xml</v>
      </c>
      <c r="B3" t="str">
        <f>'6.0'!B3</f>
        <v>boundtop.v</v>
      </c>
      <c r="C3" t="str">
        <f>'6.0'!C3</f>
        <v>success</v>
      </c>
      <c r="D3" s="2">
        <f>'molecule timing small'!D3/'6.0'!D3</f>
        <v>0.91176470588235292</v>
      </c>
      <c r="E3" s="2">
        <f>'molecule timing small'!E3/'6.0'!E3</f>
        <v>0.99095252497875619</v>
      </c>
      <c r="F3" s="2">
        <f>'molecule timing small'!F3/'6.0'!F3</f>
        <v>0.9367910790925813</v>
      </c>
      <c r="G3" s="2">
        <f>'molecule timing small'!G3/'6.0'!G3</f>
        <v>1.7718565815324168</v>
      </c>
      <c r="H3" s="2">
        <f>'molecule timing small'!H3/'6.0'!H3</f>
        <v>0.87866224433388607</v>
      </c>
      <c r="I3" s="2">
        <f>'molecule timing small'!I3/'6.0'!I3</f>
        <v>1.3006535947712419</v>
      </c>
      <c r="J3" s="2">
        <f>'molecule timing small'!J3/'6.0'!J3</f>
        <v>0.99918350683813018</v>
      </c>
      <c r="K3" s="2">
        <f>'molecule timing small'!K3/'6.0'!K3</f>
        <v>0.99921429974464737</v>
      </c>
      <c r="L3" s="2">
        <f>'molecule timing small'!L3/'6.0'!L3</f>
        <v>0.95489327426500203</v>
      </c>
      <c r="M3" s="2">
        <f>'molecule timing small'!M3/'6.0'!M3</f>
        <v>1.0088888888888889</v>
      </c>
      <c r="N3" s="2">
        <f>'molecule timing small'!N3/'6.0'!N3</f>
        <v>1</v>
      </c>
      <c r="O3" s="2">
        <f>'molecule timing small'!O3/'6.0'!O3</f>
        <v>1</v>
      </c>
      <c r="P3" s="2">
        <f>'molecule timing small'!P3/'6.0'!P3</f>
        <v>1</v>
      </c>
      <c r="Q3" s="2">
        <f>'molecule timing small'!Q3/'6.0'!Q3</f>
        <v>1</v>
      </c>
      <c r="R3" s="2" t="e">
        <f>'molecule timing small'!R3/'6.0'!R3</f>
        <v>#DIV/0!</v>
      </c>
      <c r="S3" s="2" t="e">
        <f>'molecule timing small'!S3/'6.0'!S3</f>
        <v>#DIV/0!</v>
      </c>
    </row>
    <row r="4" spans="1:19">
      <c r="A4" t="str">
        <f>'6.0'!A4</f>
        <v>k6_N10_memDepth16384_memData64_40nm_timing.xml</v>
      </c>
      <c r="B4" t="str">
        <f>'6.0'!B4</f>
        <v>ch_intrinsics.v</v>
      </c>
      <c r="C4" t="str">
        <f>'6.0'!C4</f>
        <v>success</v>
      </c>
      <c r="D4" s="2">
        <f>'molecule timing small'!D4/'6.0'!D4</f>
        <v>1.0416666666666667</v>
      </c>
      <c r="E4" s="2">
        <f>'molecule timing small'!E4/'6.0'!E4</f>
        <v>0.90696993825240069</v>
      </c>
      <c r="F4" s="2">
        <f>'molecule timing small'!F4/'6.0'!F4</f>
        <v>3.1107025353203017</v>
      </c>
      <c r="G4" s="2">
        <f>'molecule timing small'!G4/'6.0'!G4</f>
        <v>1.8084507042253521</v>
      </c>
      <c r="H4" s="2">
        <f>'molecule timing small'!H4/'6.0'!H4</f>
        <v>2.5505050505050506</v>
      </c>
      <c r="I4" s="2">
        <f>'molecule timing small'!I4/'6.0'!I4</f>
        <v>1.8235294117647058</v>
      </c>
      <c r="J4" s="2">
        <f>'molecule timing small'!J4/'6.0'!J4</f>
        <v>1</v>
      </c>
      <c r="K4" s="2">
        <f>'molecule timing small'!K4/'6.0'!K4</f>
        <v>1</v>
      </c>
      <c r="L4" s="2">
        <f>'molecule timing small'!L4/'6.0'!L4</f>
        <v>1.0420560747663552</v>
      </c>
      <c r="M4" s="2">
        <f>'molecule timing small'!M4/'6.0'!M4</f>
        <v>1.0294117647058822</v>
      </c>
      <c r="N4" s="2">
        <f>'molecule timing small'!N4/'6.0'!N4</f>
        <v>1</v>
      </c>
      <c r="O4" s="2">
        <f>'molecule timing small'!O4/'6.0'!O4</f>
        <v>1</v>
      </c>
      <c r="P4" s="2">
        <f>'molecule timing small'!P4/'6.0'!P4</f>
        <v>1</v>
      </c>
      <c r="Q4" s="2">
        <f>'molecule timing small'!Q4/'6.0'!Q4</f>
        <v>1</v>
      </c>
      <c r="R4" s="2" t="e">
        <f>'molecule timing small'!R4/'6.0'!R4</f>
        <v>#DIV/0!</v>
      </c>
      <c r="S4" s="2" t="e">
        <f>'molecule timing small'!S4/'6.0'!S4</f>
        <v>#DIV/0!</v>
      </c>
    </row>
    <row r="5" spans="1:19">
      <c r="A5" t="str">
        <f>'6.0'!A5</f>
        <v>k6_N10_memDepth16384_memData64_40nm_timing.xml</v>
      </c>
      <c r="B5" t="str">
        <f>'6.0'!B5</f>
        <v>diffeq1.v</v>
      </c>
      <c r="C5" t="str">
        <f>'6.0'!C5</f>
        <v>success</v>
      </c>
      <c r="D5" s="2">
        <f>'molecule timing small'!D5/'6.0'!D5</f>
        <v>0.96875</v>
      </c>
      <c r="E5" s="2">
        <f>'molecule timing small'!E5/'6.0'!E5</f>
        <v>1.0089391163764823</v>
      </c>
      <c r="F5" s="2">
        <f>'molecule timing small'!F5/'6.0'!F5</f>
        <v>0.53596099146688336</v>
      </c>
      <c r="G5" s="2">
        <f>'molecule timing small'!G5/'6.0'!G5</f>
        <v>1.7872340425531914</v>
      </c>
      <c r="H5" s="2">
        <f>'molecule timing small'!H5/'6.0'!H5</f>
        <v>1.9130691898285039</v>
      </c>
      <c r="I5" s="2">
        <f>'molecule timing small'!I5/'6.0'!I5</f>
        <v>1.3700787401574803</v>
      </c>
      <c r="J5" s="2">
        <f>'molecule timing small'!J5/'6.0'!J5</f>
        <v>0.99895068205666315</v>
      </c>
      <c r="K5" s="2">
        <f>'molecule timing small'!K5/'6.0'!K5</f>
        <v>0.99887640449438198</v>
      </c>
      <c r="L5" s="2">
        <f>'molecule timing small'!L5/'6.0'!L5</f>
        <v>0.99579242636746146</v>
      </c>
      <c r="M5" s="2">
        <f>'molecule timing small'!M5/'6.0'!M5</f>
        <v>1</v>
      </c>
      <c r="N5" s="2">
        <f>'molecule timing small'!N5/'6.0'!N5</f>
        <v>1</v>
      </c>
      <c r="O5" s="2">
        <f>'molecule timing small'!O5/'6.0'!O5</f>
        <v>1</v>
      </c>
      <c r="P5" s="2" t="e">
        <f>'molecule timing small'!P5/'6.0'!P5</f>
        <v>#DIV/0!</v>
      </c>
      <c r="Q5" s="2" t="e">
        <f>'molecule timing small'!Q5/'6.0'!Q5</f>
        <v>#DIV/0!</v>
      </c>
      <c r="R5" s="2">
        <f>'molecule timing small'!R5/'6.0'!R5</f>
        <v>1</v>
      </c>
      <c r="S5" s="2" t="e">
        <f>'molecule timing small'!S5/'6.0'!S5</f>
        <v>#DIV/0!</v>
      </c>
    </row>
    <row r="6" spans="1:19">
      <c r="A6" t="str">
        <f>'6.0'!A6</f>
        <v>k6_N10_memDepth16384_memData64_40nm_timing.xml</v>
      </c>
      <c r="B6" t="str">
        <f>'6.0'!B6</f>
        <v>diffeq2.v</v>
      </c>
      <c r="C6" t="str">
        <f>'6.0'!C6</f>
        <v>success</v>
      </c>
      <c r="D6" s="2">
        <f>'molecule timing small'!D6/'6.0'!D6</f>
        <v>0.8928571428571429</v>
      </c>
      <c r="E6" s="2">
        <f>'molecule timing small'!E6/'6.0'!E6</f>
        <v>0.95923532824462221</v>
      </c>
      <c r="F6" s="2">
        <f>'molecule timing small'!F6/'6.0'!F6</f>
        <v>3.93128390596745</v>
      </c>
      <c r="G6" s="2">
        <f>'molecule timing small'!G6/'6.0'!G6</f>
        <v>1.7588652482269505</v>
      </c>
      <c r="H6" s="2">
        <f>'molecule timing small'!H6/'6.0'!H6</f>
        <v>1.2574679943100995</v>
      </c>
      <c r="I6" s="2">
        <f>'molecule timing small'!I6/'6.0'!I6</f>
        <v>1.8315789473684212</v>
      </c>
      <c r="J6" s="2">
        <f>'molecule timing small'!J6/'6.0'!J6</f>
        <v>0.9983443708609272</v>
      </c>
      <c r="K6" s="2">
        <f>'molecule timing small'!K6/'6.0'!K6</f>
        <v>0.99814814814814812</v>
      </c>
      <c r="L6" s="2">
        <f>'molecule timing small'!L6/'6.0'!L6</f>
        <v>0.92070484581497802</v>
      </c>
      <c r="M6" s="2">
        <f>'molecule timing small'!M6/'6.0'!M6</f>
        <v>0.95238095238095233</v>
      </c>
      <c r="N6" s="2">
        <f>'molecule timing small'!N6/'6.0'!N6</f>
        <v>1</v>
      </c>
      <c r="O6" s="2">
        <f>'molecule timing small'!O6/'6.0'!O6</f>
        <v>1</v>
      </c>
      <c r="P6" s="2" t="e">
        <f>'molecule timing small'!P6/'6.0'!P6</f>
        <v>#DIV/0!</v>
      </c>
      <c r="Q6" s="2" t="e">
        <f>'molecule timing small'!Q6/'6.0'!Q6</f>
        <v>#DIV/0!</v>
      </c>
      <c r="R6" s="2">
        <f>'molecule timing small'!R6/'6.0'!R6</f>
        <v>1</v>
      </c>
      <c r="S6" s="2" t="e">
        <f>'molecule timing small'!S6/'6.0'!S6</f>
        <v>#DIV/0!</v>
      </c>
    </row>
    <row r="7" spans="1:19">
      <c r="A7" t="str">
        <f>'6.0'!A7</f>
        <v>k6_N10_memDepth16384_memData64_40nm_timing.xml</v>
      </c>
      <c r="B7" t="str">
        <f>'6.0'!B7</f>
        <v>mkDelayWorker32B.v</v>
      </c>
      <c r="C7" t="str">
        <f>'6.0'!C7</f>
        <v>success</v>
      </c>
      <c r="D7" s="2">
        <f>'molecule timing small'!D7/'6.0'!D7</f>
        <v>0.97872340425531912</v>
      </c>
      <c r="E7" s="2">
        <f>'molecule timing small'!E7/'6.0'!E7</f>
        <v>1.0874222747165716</v>
      </c>
      <c r="F7" s="2">
        <f>'molecule timing small'!F7/'6.0'!F7</f>
        <v>1.1001649626568051</v>
      </c>
      <c r="G7" s="2">
        <f>'molecule timing small'!G7/'6.0'!G7</f>
        <v>1.4949568198299164</v>
      </c>
      <c r="H7" s="2">
        <f>'molecule timing small'!H7/'6.0'!H7</f>
        <v>4.2393247880345299</v>
      </c>
      <c r="I7" s="2">
        <f>'molecule timing small'!I7/'6.0'!I7</f>
        <v>1.0254175744371823</v>
      </c>
      <c r="J7" s="2">
        <f>'molecule timing small'!J7/'6.0'!J7</f>
        <v>0.99989917322040733</v>
      </c>
      <c r="K7" s="2">
        <f>'molecule timing small'!K7/'6.0'!K7</f>
        <v>0.99990449813771365</v>
      </c>
      <c r="L7" s="2">
        <f>'molecule timing small'!L7/'6.0'!L7</f>
        <v>0.96350106307583272</v>
      </c>
      <c r="M7" s="2">
        <f>'molecule timing small'!M7/'6.0'!M7</f>
        <v>0.98206278026905824</v>
      </c>
      <c r="N7" s="2">
        <f>'molecule timing small'!N7/'6.0'!N7</f>
        <v>1</v>
      </c>
      <c r="O7" s="2">
        <f>'molecule timing small'!O7/'6.0'!O7</f>
        <v>1</v>
      </c>
      <c r="P7" s="2">
        <f>'molecule timing small'!P7/'6.0'!P7</f>
        <v>1</v>
      </c>
      <c r="Q7" s="2">
        <f>'molecule timing small'!Q7/'6.0'!Q7</f>
        <v>1</v>
      </c>
      <c r="R7" s="2" t="e">
        <f>'molecule timing small'!R7/'6.0'!R7</f>
        <v>#DIV/0!</v>
      </c>
      <c r="S7" s="2" t="e">
        <f>'molecule timing small'!S7/'6.0'!S7</f>
        <v>#DIV/0!</v>
      </c>
    </row>
    <row r="8" spans="1:19">
      <c r="A8" t="str">
        <f>'6.0'!A8</f>
        <v>k6_N10_memDepth16384_memData64_40nm_timing.xml</v>
      </c>
      <c r="B8" t="str">
        <f>'6.0'!B8</f>
        <v>mkPktMerge.v</v>
      </c>
      <c r="C8" t="str">
        <f>'6.0'!C8</f>
        <v>success</v>
      </c>
      <c r="D8" s="2">
        <f>'molecule timing small'!D8/'6.0'!D8</f>
        <v>1</v>
      </c>
      <c r="E8" s="2">
        <f>'molecule timing small'!E8/'6.0'!E8</f>
        <v>1.0200403327451475</v>
      </c>
      <c r="F8" s="2">
        <f>'molecule timing small'!F8/'6.0'!F8</f>
        <v>32.573248407643312</v>
      </c>
      <c r="G8" s="2">
        <f>'molecule timing small'!G8/'6.0'!G8</f>
        <v>1.9757505773672055</v>
      </c>
      <c r="H8" s="2">
        <f>'molecule timing small'!H8/'6.0'!H8</f>
        <v>0.81225317536556729</v>
      </c>
      <c r="I8" s="2">
        <f>'molecule timing small'!I8/'6.0'!I8</f>
        <v>0.84370015948963328</v>
      </c>
      <c r="J8" s="2">
        <f>'molecule timing small'!J8/'6.0'!J8</f>
        <v>1</v>
      </c>
      <c r="K8" s="2">
        <f>'molecule timing small'!K8/'6.0'!K8</f>
        <v>1</v>
      </c>
      <c r="L8" s="2">
        <f>'molecule timing small'!L8/'6.0'!L8</f>
        <v>0.99695121951219512</v>
      </c>
      <c r="M8" s="2">
        <f>'molecule timing small'!M8/'6.0'!M8</f>
        <v>1</v>
      </c>
      <c r="N8" s="2">
        <f>'molecule timing small'!N8/'6.0'!N8</f>
        <v>1</v>
      </c>
      <c r="O8" s="2">
        <f>'molecule timing small'!O8/'6.0'!O8</f>
        <v>1</v>
      </c>
      <c r="P8" s="2" t="e">
        <f>'molecule timing small'!P8/'6.0'!P8</f>
        <v>#DIV/0!</v>
      </c>
      <c r="Q8" s="2">
        <f>'molecule timing small'!Q8/'6.0'!Q8</f>
        <v>1</v>
      </c>
      <c r="R8" s="2" t="e">
        <f>'molecule timing small'!R8/'6.0'!R8</f>
        <v>#DIV/0!</v>
      </c>
      <c r="S8" s="2" t="e">
        <f>'molecule timing small'!S8/'6.0'!S8</f>
        <v>#DIV/0!</v>
      </c>
    </row>
    <row r="9" spans="1:19">
      <c r="A9" t="str">
        <f>'6.0'!A9</f>
        <v>k6_N10_memDepth16384_memData64_40nm_timing.xml</v>
      </c>
      <c r="B9" t="str">
        <f>'6.0'!B9</f>
        <v>mkSMAdapter4B.v</v>
      </c>
      <c r="C9" t="str">
        <f>'6.0'!C9</f>
        <v>success</v>
      </c>
      <c r="D9" s="2">
        <f>'molecule timing small'!D9/'6.0'!D9</f>
        <v>0.94285714285714284</v>
      </c>
      <c r="E9" s="2">
        <f>'molecule timing small'!E9/'6.0'!E9</f>
        <v>1.0284594172476369</v>
      </c>
      <c r="F9" s="2">
        <f>'molecule timing small'!F9/'6.0'!F9</f>
        <v>0.6845495345744681</v>
      </c>
      <c r="G9" s="2">
        <f>'molecule timing small'!G9/'6.0'!G9</f>
        <v>1.7226666666666666</v>
      </c>
      <c r="H9" s="2">
        <f>'molecule timing small'!H9/'6.0'!H9</f>
        <v>0.97735895239260806</v>
      </c>
      <c r="I9" s="2">
        <f>'molecule timing small'!I9/'6.0'!I9</f>
        <v>1.2128712871287128</v>
      </c>
      <c r="J9" s="2">
        <f>'molecule timing small'!J9/'6.0'!J9</f>
        <v>0.99425634824667475</v>
      </c>
      <c r="K9" s="2">
        <f>'molecule timing small'!K9/'6.0'!K9</f>
        <v>0.99459151722174777</v>
      </c>
      <c r="L9" s="2">
        <f>'molecule timing small'!L9/'6.0'!L9</f>
        <v>0.92453884851872559</v>
      </c>
      <c r="M9" s="2">
        <f>'molecule timing small'!M9/'6.0'!M9</f>
        <v>1.0126582278481013</v>
      </c>
      <c r="N9" s="2">
        <f>'molecule timing small'!N9/'6.0'!N9</f>
        <v>1</v>
      </c>
      <c r="O9" s="2">
        <f>'molecule timing small'!O9/'6.0'!O9</f>
        <v>1</v>
      </c>
      <c r="P9" s="2">
        <f>'molecule timing small'!P9/'6.0'!P9</f>
        <v>1</v>
      </c>
      <c r="Q9" s="2">
        <f>'molecule timing small'!Q9/'6.0'!Q9</f>
        <v>1</v>
      </c>
      <c r="R9" s="2" t="e">
        <f>'molecule timing small'!R9/'6.0'!R9</f>
        <v>#DIV/0!</v>
      </c>
      <c r="S9" s="2" t="e">
        <f>'molecule timing small'!S9/'6.0'!S9</f>
        <v>#DIV/0!</v>
      </c>
    </row>
    <row r="10" spans="1:19">
      <c r="A10" t="str">
        <f>'6.0'!A10</f>
        <v>k6_N10_memDepth16384_memData64_40nm_timing.xml</v>
      </c>
      <c r="B10" t="str">
        <f>'6.0'!B10</f>
        <v>or1200.v</v>
      </c>
      <c r="C10" t="str">
        <f>'6.0'!C10</f>
        <v>success</v>
      </c>
      <c r="D10" s="2">
        <f>'molecule timing small'!D10/'6.0'!D10</f>
        <v>0.95454545454545459</v>
      </c>
      <c r="E10" s="2">
        <f>'molecule timing small'!E10/'6.0'!E10</f>
        <v>0.99938062096932823</v>
      </c>
      <c r="F10" s="2">
        <f>'molecule timing small'!F10/'6.0'!F10</f>
        <v>1.1992041448563187</v>
      </c>
      <c r="G10" s="2">
        <f>'molecule timing small'!G10/'6.0'!G10</f>
        <v>1.3816531763551629</v>
      </c>
      <c r="H10" s="2">
        <f>'molecule timing small'!H10/'6.0'!H10</f>
        <v>0.82860115040998661</v>
      </c>
      <c r="I10" s="2">
        <f>'molecule timing small'!I10/'6.0'!I10</f>
        <v>1.0974789915966388</v>
      </c>
      <c r="J10" s="2">
        <f>'molecule timing small'!J10/'6.0'!J10</f>
        <v>1</v>
      </c>
      <c r="K10" s="2">
        <f>'molecule timing small'!K10/'6.0'!K10</f>
        <v>1</v>
      </c>
      <c r="L10" s="2">
        <f>'molecule timing small'!L10/'6.0'!L10</f>
        <v>1.0306513409961686</v>
      </c>
      <c r="M10" s="2">
        <f>'molecule timing small'!M10/'6.0'!M10</f>
        <v>1.032520325203252</v>
      </c>
      <c r="N10" s="2">
        <f>'molecule timing small'!N10/'6.0'!N10</f>
        <v>1</v>
      </c>
      <c r="O10" s="2">
        <f>'molecule timing small'!O10/'6.0'!O10</f>
        <v>1</v>
      </c>
      <c r="P10" s="2" t="e">
        <f>'molecule timing small'!P10/'6.0'!P10</f>
        <v>#DIV/0!</v>
      </c>
      <c r="Q10" s="2">
        <f>'molecule timing small'!Q10/'6.0'!Q10</f>
        <v>1</v>
      </c>
      <c r="R10" s="2">
        <f>'molecule timing small'!R10/'6.0'!R10</f>
        <v>1</v>
      </c>
      <c r="S10" s="2" t="e">
        <f>'molecule timing small'!S10/'6.0'!S10</f>
        <v>#DIV/0!</v>
      </c>
    </row>
    <row r="11" spans="1:19">
      <c r="A11" t="str">
        <f>'6.0'!A11</f>
        <v>k6_N10_memDepth16384_memData64_40nm_timing.xml</v>
      </c>
      <c r="B11" t="str">
        <f>'6.0'!B11</f>
        <v>raygentop.v</v>
      </c>
      <c r="C11" t="str">
        <f>'6.0'!C11</f>
        <v>success</v>
      </c>
      <c r="D11" s="2">
        <f>'molecule timing small'!D11/'6.0'!D11</f>
        <v>0.94594594594594594</v>
      </c>
      <c r="E11" s="2">
        <f>'molecule timing small'!E11/'6.0'!E11</f>
        <v>1.0263974403617722</v>
      </c>
      <c r="F11" s="2">
        <f>'molecule timing small'!F11/'6.0'!F11</f>
        <v>1.1936905221558518</v>
      </c>
      <c r="G11" s="2">
        <f>'molecule timing small'!G11/'6.0'!G11</f>
        <v>1.412970168612192</v>
      </c>
      <c r="H11" s="2">
        <f>'molecule timing small'!H11/'6.0'!H11</f>
        <v>1.3713143428285857</v>
      </c>
      <c r="I11" s="2">
        <f>'molecule timing small'!I11/'6.0'!I11</f>
        <v>1.3170731707317076</v>
      </c>
      <c r="J11" s="2">
        <f>'molecule timing small'!J11/'6.0'!J11</f>
        <v>0.99975149105367789</v>
      </c>
      <c r="K11" s="2">
        <f>'molecule timing small'!K11/'6.0'!K11</f>
        <v>0.99975845410628017</v>
      </c>
      <c r="L11" s="2">
        <f>'molecule timing small'!L11/'6.0'!L11</f>
        <v>1.0263662511984659</v>
      </c>
      <c r="M11" s="2">
        <f>'molecule timing small'!M11/'6.0'!M11</f>
        <v>1.0119047619047619</v>
      </c>
      <c r="N11" s="2">
        <f>'molecule timing small'!N11/'6.0'!N11</f>
        <v>1</v>
      </c>
      <c r="O11" s="2">
        <f>'molecule timing small'!O11/'6.0'!O11</f>
        <v>1</v>
      </c>
      <c r="P11" s="2">
        <f>'molecule timing small'!P11/'6.0'!P11</f>
        <v>1</v>
      </c>
      <c r="Q11" s="2">
        <f>'molecule timing small'!Q11/'6.0'!Q11</f>
        <v>1</v>
      </c>
      <c r="R11" s="2">
        <f>'molecule timing small'!R11/'6.0'!R11</f>
        <v>1</v>
      </c>
      <c r="S11" s="2" t="e">
        <f>'molecule timing small'!S11/'6.0'!S11</f>
        <v>#DIV/0!</v>
      </c>
    </row>
    <row r="12" spans="1:19">
      <c r="A12" t="str">
        <f>'6.0'!A12</f>
        <v>k6_N10_memDepth16384_memData64_40nm_timing.xml</v>
      </c>
      <c r="B12" t="str">
        <f>'6.0'!B12</f>
        <v>sha.v</v>
      </c>
      <c r="C12" t="str">
        <f>'6.0'!C12</f>
        <v>success</v>
      </c>
      <c r="D12" s="2">
        <f>'molecule timing small'!D12/'6.0'!D12</f>
        <v>1.032258064516129</v>
      </c>
      <c r="E12" s="2">
        <f>'molecule timing small'!E12/'6.0'!E12</f>
        <v>1.0286362039786698</v>
      </c>
      <c r="F12" s="2">
        <f>'molecule timing small'!F12/'6.0'!F12</f>
        <v>0.79996589035644572</v>
      </c>
      <c r="G12" s="2">
        <f>'molecule timing small'!G12/'6.0'!G12</f>
        <v>1.8423529411764705</v>
      </c>
      <c r="H12" s="2">
        <f>'molecule timing small'!H12/'6.0'!H12</f>
        <v>1.1723124783961285</v>
      </c>
      <c r="I12" s="2">
        <f>'molecule timing small'!I12/'6.0'!I12</f>
        <v>1.7862595419847327</v>
      </c>
      <c r="J12" s="2">
        <f>'molecule timing small'!J12/'6.0'!J12</f>
        <v>1</v>
      </c>
      <c r="K12" s="2">
        <f>'molecule timing small'!K12/'6.0'!K12</f>
        <v>1</v>
      </c>
      <c r="L12" s="2">
        <f>'molecule timing small'!L12/'6.0'!L12</f>
        <v>0.8880368098159509</v>
      </c>
      <c r="M12" s="2">
        <f>'molecule timing small'!M12/'6.0'!M12</f>
        <v>1.0099502487562189</v>
      </c>
      <c r="N12" s="2">
        <f>'molecule timing small'!N12/'6.0'!N12</f>
        <v>1</v>
      </c>
      <c r="O12" s="2">
        <f>'molecule timing small'!O12/'6.0'!O12</f>
        <v>1</v>
      </c>
      <c r="P12" s="2">
        <f>'molecule timing small'!P12/'6.0'!P12</f>
        <v>1</v>
      </c>
      <c r="Q12" s="2" t="e">
        <f>'molecule timing small'!Q12/'6.0'!Q12</f>
        <v>#DIV/0!</v>
      </c>
      <c r="R12" s="2" t="e">
        <f>'molecule timing small'!R12/'6.0'!R12</f>
        <v>#DIV/0!</v>
      </c>
      <c r="S12" s="2" t="e">
        <f>'molecule timing small'!S12/'6.0'!S12</f>
        <v>#DIV/0!</v>
      </c>
    </row>
    <row r="13" spans="1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t="s">
        <v>20</v>
      </c>
      <c r="D22" s="2">
        <f>GEOMEAN(D2:D21)</f>
        <v>0.96325088847993556</v>
      </c>
      <c r="E22" s="2">
        <f t="shared" ref="E22:O22" si="0">GEOMEAN(E2:E21)</f>
        <v>1.0032374591138487</v>
      </c>
      <c r="F22" s="2">
        <f t="shared" si="0"/>
        <v>1.5919737959917484</v>
      </c>
      <c r="G22" s="2">
        <f t="shared" si="0"/>
        <v>1.7146902769910179</v>
      </c>
      <c r="H22" s="2">
        <f t="shared" si="0"/>
        <v>1.4386040961942979</v>
      </c>
      <c r="I22" s="2">
        <f t="shared" si="0"/>
        <v>1.3315772175172138</v>
      </c>
      <c r="J22" s="2">
        <f t="shared" si="0"/>
        <v>0.99912463077831082</v>
      </c>
      <c r="K22" s="2">
        <f t="shared" si="0"/>
        <v>0.9991345521701408</v>
      </c>
      <c r="L22" s="2">
        <f t="shared" si="0"/>
        <v>0.97645842399229277</v>
      </c>
      <c r="M22" s="2">
        <f t="shared" si="0"/>
        <v>1.0045646069816763</v>
      </c>
      <c r="N22" s="2">
        <f t="shared" si="0"/>
        <v>1</v>
      </c>
      <c r="O22" s="2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A13" sqref="A13:S3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33</v>
      </c>
      <c r="B2" t="s">
        <v>22</v>
      </c>
      <c r="C2" t="s">
        <v>19</v>
      </c>
      <c r="D2">
        <v>96</v>
      </c>
      <c r="E2" s="1">
        <v>1.43103E-8</v>
      </c>
      <c r="F2">
        <v>629.61</v>
      </c>
      <c r="G2">
        <v>117.96</v>
      </c>
      <c r="H2">
        <v>370.64</v>
      </c>
      <c r="I2">
        <v>6.44</v>
      </c>
      <c r="J2">
        <v>6787</v>
      </c>
      <c r="K2">
        <v>6887</v>
      </c>
      <c r="L2">
        <v>3539</v>
      </c>
      <c r="M2">
        <v>542</v>
      </c>
      <c r="N2">
        <v>36</v>
      </c>
      <c r="O2">
        <v>100</v>
      </c>
      <c r="P2">
        <v>0</v>
      </c>
      <c r="Q2">
        <v>0</v>
      </c>
      <c r="R2">
        <v>0</v>
      </c>
    </row>
    <row r="3" spans="1:19">
      <c r="A3" t="s">
        <v>33</v>
      </c>
      <c r="B3" t="s">
        <v>23</v>
      </c>
      <c r="C3" t="s">
        <v>19</v>
      </c>
      <c r="D3">
        <v>68</v>
      </c>
      <c r="E3" s="1">
        <v>7.6374899999999999E-9</v>
      </c>
      <c r="F3">
        <v>521.91999999999996</v>
      </c>
      <c r="G3">
        <v>40.72</v>
      </c>
      <c r="H3">
        <v>36.18</v>
      </c>
      <c r="I3">
        <v>1.53</v>
      </c>
      <c r="J3">
        <v>4899</v>
      </c>
      <c r="K3">
        <v>5091</v>
      </c>
      <c r="L3">
        <v>2483</v>
      </c>
      <c r="M3">
        <v>225</v>
      </c>
      <c r="N3">
        <v>275</v>
      </c>
      <c r="O3">
        <v>192</v>
      </c>
      <c r="P3">
        <v>16</v>
      </c>
      <c r="Q3">
        <v>1</v>
      </c>
      <c r="R3">
        <v>0</v>
      </c>
    </row>
    <row r="4" spans="1:19">
      <c r="A4" t="s">
        <v>33</v>
      </c>
      <c r="B4" t="s">
        <v>24</v>
      </c>
      <c r="C4" t="s">
        <v>19</v>
      </c>
      <c r="D4">
        <v>48</v>
      </c>
      <c r="E4" s="1">
        <v>3.7928599999999997E-9</v>
      </c>
      <c r="F4">
        <v>51.67</v>
      </c>
      <c r="G4">
        <v>3.55</v>
      </c>
      <c r="H4">
        <v>1.98</v>
      </c>
      <c r="I4">
        <v>0.17</v>
      </c>
      <c r="J4">
        <v>753</v>
      </c>
      <c r="K4">
        <v>883</v>
      </c>
      <c r="L4">
        <v>428</v>
      </c>
      <c r="M4">
        <v>34</v>
      </c>
      <c r="N4">
        <v>99</v>
      </c>
      <c r="O4">
        <v>130</v>
      </c>
      <c r="P4">
        <v>1</v>
      </c>
      <c r="Q4">
        <v>1</v>
      </c>
      <c r="R4">
        <v>0</v>
      </c>
    </row>
    <row r="5" spans="1:19">
      <c r="A5" t="s">
        <v>33</v>
      </c>
      <c r="B5" t="s">
        <v>25</v>
      </c>
      <c r="C5" t="s">
        <v>19</v>
      </c>
      <c r="D5">
        <v>64</v>
      </c>
      <c r="E5" s="1">
        <v>1.9051099999999998E-8</v>
      </c>
      <c r="F5">
        <v>24.61</v>
      </c>
      <c r="G5">
        <v>4.7</v>
      </c>
      <c r="H5">
        <v>16.91</v>
      </c>
      <c r="I5">
        <v>1.27</v>
      </c>
      <c r="J5">
        <v>953</v>
      </c>
      <c r="K5">
        <v>890</v>
      </c>
      <c r="L5">
        <v>713</v>
      </c>
      <c r="M5">
        <v>32</v>
      </c>
      <c r="N5">
        <v>162</v>
      </c>
      <c r="O5">
        <v>96</v>
      </c>
      <c r="P5">
        <v>0</v>
      </c>
      <c r="Q5">
        <v>0</v>
      </c>
      <c r="R5">
        <v>5</v>
      </c>
    </row>
    <row r="6" spans="1:19">
      <c r="A6" t="s">
        <v>33</v>
      </c>
      <c r="B6" t="s">
        <v>26</v>
      </c>
      <c r="C6" t="s">
        <v>19</v>
      </c>
      <c r="D6">
        <v>56</v>
      </c>
      <c r="E6" s="1">
        <v>1.7581399999999999E-8</v>
      </c>
      <c r="F6">
        <v>16.59</v>
      </c>
      <c r="G6">
        <v>2.82</v>
      </c>
      <c r="H6">
        <v>14.06</v>
      </c>
      <c r="I6">
        <v>0.95</v>
      </c>
      <c r="J6">
        <v>604</v>
      </c>
      <c r="K6">
        <v>540</v>
      </c>
      <c r="L6">
        <v>454</v>
      </c>
      <c r="M6">
        <v>21</v>
      </c>
      <c r="N6">
        <v>66</v>
      </c>
      <c r="O6">
        <v>96</v>
      </c>
      <c r="P6">
        <v>0</v>
      </c>
      <c r="Q6">
        <v>0</v>
      </c>
      <c r="R6">
        <v>5</v>
      </c>
    </row>
    <row r="7" spans="1:19">
      <c r="A7" t="s">
        <v>33</v>
      </c>
      <c r="B7" t="s">
        <v>27</v>
      </c>
      <c r="C7" t="s">
        <v>19</v>
      </c>
      <c r="D7">
        <v>94</v>
      </c>
      <c r="E7" s="1">
        <v>7.2981400000000002E-9</v>
      </c>
      <c r="F7">
        <v>1103.28</v>
      </c>
      <c r="G7">
        <v>151.69</v>
      </c>
      <c r="H7">
        <v>649.87</v>
      </c>
      <c r="I7">
        <v>27.54</v>
      </c>
      <c r="J7">
        <v>9918</v>
      </c>
      <c r="K7">
        <v>10471</v>
      </c>
      <c r="L7">
        <v>5644</v>
      </c>
      <c r="M7">
        <v>446</v>
      </c>
      <c r="N7">
        <v>511</v>
      </c>
      <c r="O7">
        <v>553</v>
      </c>
      <c r="P7">
        <v>7</v>
      </c>
      <c r="Q7">
        <v>41</v>
      </c>
      <c r="R7">
        <v>0</v>
      </c>
    </row>
    <row r="8" spans="1:19">
      <c r="A8" t="s">
        <v>33</v>
      </c>
      <c r="B8" t="s">
        <v>28</v>
      </c>
      <c r="C8" t="s">
        <v>19</v>
      </c>
      <c r="D8">
        <v>50</v>
      </c>
      <c r="E8" s="1">
        <v>3.4116199999999998E-9</v>
      </c>
      <c r="F8">
        <v>10.99</v>
      </c>
      <c r="G8">
        <v>8.66</v>
      </c>
      <c r="H8">
        <v>93.69</v>
      </c>
      <c r="I8">
        <v>6.27</v>
      </c>
      <c r="J8">
        <v>1032</v>
      </c>
      <c r="K8">
        <v>1188</v>
      </c>
      <c r="L8">
        <v>984</v>
      </c>
      <c r="M8">
        <v>16</v>
      </c>
      <c r="N8">
        <v>311</v>
      </c>
      <c r="O8">
        <v>156</v>
      </c>
      <c r="P8">
        <v>0</v>
      </c>
      <c r="Q8">
        <v>15</v>
      </c>
      <c r="R8">
        <v>0</v>
      </c>
    </row>
    <row r="9" spans="1:19">
      <c r="A9" t="s">
        <v>33</v>
      </c>
      <c r="B9" t="s">
        <v>29</v>
      </c>
      <c r="C9" t="s">
        <v>19</v>
      </c>
      <c r="D9">
        <v>70</v>
      </c>
      <c r="E9" s="1">
        <v>7.5936199999999997E-9</v>
      </c>
      <c r="F9">
        <v>481.28</v>
      </c>
      <c r="G9">
        <v>26.25</v>
      </c>
      <c r="H9">
        <v>81.709999999999994</v>
      </c>
      <c r="I9">
        <v>2.02</v>
      </c>
      <c r="J9">
        <v>3308</v>
      </c>
      <c r="K9">
        <v>3513</v>
      </c>
      <c r="L9">
        <v>1789</v>
      </c>
      <c r="M9">
        <v>158</v>
      </c>
      <c r="N9">
        <v>195</v>
      </c>
      <c r="O9">
        <v>205</v>
      </c>
      <c r="P9">
        <v>5</v>
      </c>
      <c r="Q9">
        <v>5</v>
      </c>
      <c r="R9">
        <v>0</v>
      </c>
    </row>
    <row r="10" spans="1:19">
      <c r="A10" t="s">
        <v>33</v>
      </c>
      <c r="B10" t="s">
        <v>30</v>
      </c>
      <c r="C10" t="s">
        <v>19</v>
      </c>
      <c r="D10">
        <v>88</v>
      </c>
      <c r="E10" s="1">
        <v>2.3894900000000001E-8</v>
      </c>
      <c r="F10">
        <v>374.44</v>
      </c>
      <c r="G10">
        <v>81.540000000000006</v>
      </c>
      <c r="H10">
        <v>653.67999999999995</v>
      </c>
      <c r="I10">
        <v>5.95</v>
      </c>
      <c r="J10">
        <v>4167</v>
      </c>
      <c r="K10">
        <v>4498</v>
      </c>
      <c r="L10">
        <v>2610</v>
      </c>
      <c r="M10">
        <v>246</v>
      </c>
      <c r="N10">
        <v>385</v>
      </c>
      <c r="O10">
        <v>394</v>
      </c>
      <c r="P10">
        <v>0</v>
      </c>
      <c r="Q10">
        <v>2</v>
      </c>
      <c r="R10">
        <v>1</v>
      </c>
    </row>
    <row r="11" spans="1:19">
      <c r="A11" t="s">
        <v>33</v>
      </c>
      <c r="B11" t="s">
        <v>31</v>
      </c>
      <c r="C11" t="s">
        <v>19</v>
      </c>
      <c r="D11">
        <v>74</v>
      </c>
      <c r="E11" s="1">
        <v>6.4040300000000003E-9</v>
      </c>
      <c r="F11">
        <v>440.29</v>
      </c>
      <c r="G11">
        <v>38.549999999999997</v>
      </c>
      <c r="H11">
        <v>40.020000000000003</v>
      </c>
      <c r="I11">
        <v>2.0499999999999998</v>
      </c>
      <c r="J11">
        <v>4024</v>
      </c>
      <c r="K11">
        <v>4140</v>
      </c>
      <c r="L11">
        <v>2086</v>
      </c>
      <c r="M11">
        <v>168</v>
      </c>
      <c r="N11">
        <v>239</v>
      </c>
      <c r="O11">
        <v>305</v>
      </c>
      <c r="P11">
        <v>282</v>
      </c>
      <c r="Q11">
        <v>1</v>
      </c>
      <c r="R11">
        <v>7</v>
      </c>
    </row>
    <row r="12" spans="1:19">
      <c r="A12" t="s">
        <v>33</v>
      </c>
      <c r="B12" t="s">
        <v>32</v>
      </c>
      <c r="C12" t="s">
        <v>19</v>
      </c>
      <c r="D12">
        <v>62</v>
      </c>
      <c r="E12" s="1">
        <v>1.5658500000000001E-8</v>
      </c>
      <c r="F12">
        <v>527.71</v>
      </c>
      <c r="G12">
        <v>25.5</v>
      </c>
      <c r="H12">
        <v>57.86</v>
      </c>
      <c r="I12">
        <v>1.31</v>
      </c>
      <c r="J12">
        <v>3161</v>
      </c>
      <c r="K12">
        <v>3197</v>
      </c>
      <c r="L12">
        <v>1956</v>
      </c>
      <c r="M12">
        <v>201</v>
      </c>
      <c r="N12">
        <v>38</v>
      </c>
      <c r="O12">
        <v>36</v>
      </c>
      <c r="P12">
        <v>3</v>
      </c>
      <c r="Q12">
        <v>0</v>
      </c>
      <c r="R12">
        <v>0</v>
      </c>
    </row>
    <row r="13" spans="1:19">
      <c r="E13" s="1"/>
    </row>
    <row r="14" spans="1:19">
      <c r="E14" s="1"/>
    </row>
    <row r="15" spans="1:19">
      <c r="E15" s="1"/>
    </row>
    <row r="16" spans="1:1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21</v>
      </c>
      <c r="B2" t="s">
        <v>22</v>
      </c>
      <c r="C2" t="s">
        <v>19</v>
      </c>
      <c r="D2">
        <v>90</v>
      </c>
      <c r="E2" s="1">
        <v>1.4162600000000001E-8</v>
      </c>
      <c r="F2">
        <v>607.6</v>
      </c>
      <c r="G2">
        <v>241.08</v>
      </c>
      <c r="H2">
        <v>837.65</v>
      </c>
      <c r="I2">
        <v>9.32</v>
      </c>
      <c r="J2">
        <v>6787</v>
      </c>
      <c r="K2">
        <v>6887</v>
      </c>
      <c r="L2">
        <v>3578</v>
      </c>
      <c r="M2">
        <v>549</v>
      </c>
      <c r="N2">
        <v>36</v>
      </c>
      <c r="O2">
        <v>100</v>
      </c>
      <c r="P2">
        <v>0</v>
      </c>
      <c r="Q2">
        <v>0</v>
      </c>
      <c r="R2">
        <v>0</v>
      </c>
    </row>
    <row r="3" spans="1:19">
      <c r="A3" t="s">
        <v>21</v>
      </c>
      <c r="B3" t="s">
        <v>23</v>
      </c>
      <c r="C3" t="s">
        <v>19</v>
      </c>
      <c r="D3">
        <v>62</v>
      </c>
      <c r="E3" s="1">
        <v>7.5683900000000006E-9</v>
      </c>
      <c r="F3">
        <v>488.93</v>
      </c>
      <c r="G3">
        <v>72.150000000000006</v>
      </c>
      <c r="H3">
        <v>31.79</v>
      </c>
      <c r="I3">
        <v>1.99</v>
      </c>
      <c r="J3">
        <v>4895</v>
      </c>
      <c r="K3">
        <v>5087</v>
      </c>
      <c r="L3">
        <v>2371</v>
      </c>
      <c r="M3">
        <v>227</v>
      </c>
      <c r="N3">
        <v>275</v>
      </c>
      <c r="O3">
        <v>192</v>
      </c>
      <c r="P3">
        <v>16</v>
      </c>
      <c r="Q3">
        <v>1</v>
      </c>
      <c r="R3">
        <v>0</v>
      </c>
    </row>
    <row r="4" spans="1:19">
      <c r="A4" t="s">
        <v>21</v>
      </c>
      <c r="B4" t="s">
        <v>24</v>
      </c>
      <c r="C4" t="s">
        <v>19</v>
      </c>
      <c r="D4">
        <v>50</v>
      </c>
      <c r="E4" s="1">
        <v>3.44001E-9</v>
      </c>
      <c r="F4">
        <v>160.72999999999999</v>
      </c>
      <c r="G4">
        <v>6.42</v>
      </c>
      <c r="H4">
        <v>5.05</v>
      </c>
      <c r="I4">
        <v>0.31</v>
      </c>
      <c r="J4">
        <v>753</v>
      </c>
      <c r="K4">
        <v>883</v>
      </c>
      <c r="L4">
        <v>446</v>
      </c>
      <c r="M4">
        <v>35</v>
      </c>
      <c r="N4">
        <v>99</v>
      </c>
      <c r="O4">
        <v>130</v>
      </c>
      <c r="P4">
        <v>1</v>
      </c>
      <c r="Q4">
        <v>1</v>
      </c>
      <c r="R4">
        <v>0</v>
      </c>
    </row>
    <row r="5" spans="1:19">
      <c r="A5" t="s">
        <v>21</v>
      </c>
      <c r="B5" t="s">
        <v>25</v>
      </c>
      <c r="C5" t="s">
        <v>19</v>
      </c>
      <c r="D5">
        <v>62</v>
      </c>
      <c r="E5" s="1">
        <v>1.9221399999999999E-8</v>
      </c>
      <c r="F5">
        <v>13.19</v>
      </c>
      <c r="G5">
        <v>8.4</v>
      </c>
      <c r="H5">
        <v>32.35</v>
      </c>
      <c r="I5">
        <v>1.74</v>
      </c>
      <c r="J5">
        <v>952</v>
      </c>
      <c r="K5">
        <v>889</v>
      </c>
      <c r="L5">
        <v>710</v>
      </c>
      <c r="M5">
        <v>32</v>
      </c>
      <c r="N5">
        <v>162</v>
      </c>
      <c r="O5">
        <v>96</v>
      </c>
      <c r="P5">
        <v>0</v>
      </c>
      <c r="Q5">
        <v>0</v>
      </c>
      <c r="R5">
        <v>5</v>
      </c>
    </row>
    <row r="6" spans="1:19">
      <c r="A6" t="s">
        <v>21</v>
      </c>
      <c r="B6" t="s">
        <v>26</v>
      </c>
      <c r="C6" t="s">
        <v>19</v>
      </c>
      <c r="D6">
        <v>50</v>
      </c>
      <c r="E6" s="1">
        <v>1.6864699999999999E-8</v>
      </c>
      <c r="F6">
        <v>65.22</v>
      </c>
      <c r="G6">
        <v>4.96</v>
      </c>
      <c r="H6">
        <v>17.68</v>
      </c>
      <c r="I6">
        <v>1.74</v>
      </c>
      <c r="J6">
        <v>603</v>
      </c>
      <c r="K6">
        <v>539</v>
      </c>
      <c r="L6">
        <v>418</v>
      </c>
      <c r="M6">
        <v>20</v>
      </c>
      <c r="N6">
        <v>66</v>
      </c>
      <c r="O6">
        <v>96</v>
      </c>
      <c r="P6">
        <v>0</v>
      </c>
      <c r="Q6">
        <v>0</v>
      </c>
      <c r="R6">
        <v>5</v>
      </c>
    </row>
    <row r="7" spans="1:19">
      <c r="A7" t="s">
        <v>21</v>
      </c>
      <c r="B7" t="s">
        <v>27</v>
      </c>
      <c r="C7" t="s">
        <v>19</v>
      </c>
      <c r="D7">
        <v>92</v>
      </c>
      <c r="E7" s="1">
        <v>7.9361600000000004E-9</v>
      </c>
      <c r="F7">
        <v>1213.79</v>
      </c>
      <c r="G7">
        <v>226.77</v>
      </c>
      <c r="H7">
        <v>2755.01</v>
      </c>
      <c r="I7">
        <v>28.24</v>
      </c>
      <c r="J7">
        <v>9917</v>
      </c>
      <c r="K7">
        <v>10470</v>
      </c>
      <c r="L7">
        <v>5438</v>
      </c>
      <c r="M7">
        <v>438</v>
      </c>
      <c r="N7">
        <v>511</v>
      </c>
      <c r="O7">
        <v>553</v>
      </c>
      <c r="P7">
        <v>7</v>
      </c>
      <c r="Q7">
        <v>41</v>
      </c>
      <c r="R7">
        <v>0</v>
      </c>
    </row>
    <row r="8" spans="1:19">
      <c r="A8" t="s">
        <v>21</v>
      </c>
      <c r="B8" t="s">
        <v>28</v>
      </c>
      <c r="C8" t="s">
        <v>19</v>
      </c>
      <c r="D8">
        <v>50</v>
      </c>
      <c r="E8" s="1">
        <v>3.4799900000000001E-9</v>
      </c>
      <c r="F8">
        <v>357.98</v>
      </c>
      <c r="G8">
        <v>17.11</v>
      </c>
      <c r="H8">
        <v>76.099999999999994</v>
      </c>
      <c r="I8">
        <v>5.29</v>
      </c>
      <c r="J8">
        <v>1032</v>
      </c>
      <c r="K8">
        <v>1188</v>
      </c>
      <c r="L8">
        <v>981</v>
      </c>
      <c r="M8">
        <v>16</v>
      </c>
      <c r="N8">
        <v>311</v>
      </c>
      <c r="O8">
        <v>156</v>
      </c>
      <c r="P8">
        <v>0</v>
      </c>
      <c r="Q8">
        <v>15</v>
      </c>
      <c r="R8">
        <v>0</v>
      </c>
    </row>
    <row r="9" spans="1:19">
      <c r="A9" t="s">
        <v>21</v>
      </c>
      <c r="B9" t="s">
        <v>29</v>
      </c>
      <c r="C9" t="s">
        <v>19</v>
      </c>
      <c r="D9">
        <v>66</v>
      </c>
      <c r="E9" s="1">
        <v>7.8097300000000001E-9</v>
      </c>
      <c r="F9">
        <v>329.46</v>
      </c>
      <c r="G9">
        <v>45.22</v>
      </c>
      <c r="H9">
        <v>79.86</v>
      </c>
      <c r="I9">
        <v>2.4500000000000002</v>
      </c>
      <c r="J9">
        <v>3289</v>
      </c>
      <c r="K9">
        <v>3494</v>
      </c>
      <c r="L9">
        <v>1654</v>
      </c>
      <c r="M9">
        <v>160</v>
      </c>
      <c r="N9">
        <v>195</v>
      </c>
      <c r="O9">
        <v>205</v>
      </c>
      <c r="P9">
        <v>5</v>
      </c>
      <c r="Q9">
        <v>5</v>
      </c>
      <c r="R9">
        <v>0</v>
      </c>
    </row>
    <row r="10" spans="1:19">
      <c r="A10" t="s">
        <v>21</v>
      </c>
      <c r="B10" t="s">
        <v>30</v>
      </c>
      <c r="C10" t="s">
        <v>19</v>
      </c>
      <c r="D10">
        <v>84</v>
      </c>
      <c r="E10" s="1">
        <v>2.3880100000000002E-8</v>
      </c>
      <c r="F10">
        <v>449.03</v>
      </c>
      <c r="G10">
        <v>112.66</v>
      </c>
      <c r="H10">
        <v>541.64</v>
      </c>
      <c r="I10">
        <v>6.53</v>
      </c>
      <c r="J10">
        <v>4167</v>
      </c>
      <c r="K10">
        <v>4498</v>
      </c>
      <c r="L10">
        <v>2690</v>
      </c>
      <c r="M10">
        <v>254</v>
      </c>
      <c r="N10">
        <v>385</v>
      </c>
      <c r="O10">
        <v>394</v>
      </c>
      <c r="P10">
        <v>0</v>
      </c>
      <c r="Q10">
        <v>2</v>
      </c>
      <c r="R10">
        <v>1</v>
      </c>
    </row>
    <row r="11" spans="1:19">
      <c r="A11" t="s">
        <v>21</v>
      </c>
      <c r="B11" t="s">
        <v>31</v>
      </c>
      <c r="C11" t="s">
        <v>19</v>
      </c>
      <c r="D11">
        <v>70</v>
      </c>
      <c r="E11" s="1">
        <v>6.5730800000000002E-9</v>
      </c>
      <c r="F11">
        <v>525.57000000000005</v>
      </c>
      <c r="G11">
        <v>54.47</v>
      </c>
      <c r="H11">
        <v>54.88</v>
      </c>
      <c r="I11">
        <v>2.7</v>
      </c>
      <c r="J11">
        <v>4023</v>
      </c>
      <c r="K11">
        <v>4139</v>
      </c>
      <c r="L11">
        <v>2141</v>
      </c>
      <c r="M11">
        <v>170</v>
      </c>
      <c r="N11">
        <v>239</v>
      </c>
      <c r="O11">
        <v>305</v>
      </c>
      <c r="P11">
        <v>282</v>
      </c>
      <c r="Q11">
        <v>1</v>
      </c>
      <c r="R11">
        <v>7</v>
      </c>
    </row>
    <row r="12" spans="1:19">
      <c r="A12" t="s">
        <v>21</v>
      </c>
      <c r="B12" t="s">
        <v>32</v>
      </c>
      <c r="C12" t="s">
        <v>19</v>
      </c>
      <c r="D12">
        <v>64</v>
      </c>
      <c r="E12" s="1">
        <v>1.6106900000000001E-8</v>
      </c>
      <c r="F12">
        <v>422.15</v>
      </c>
      <c r="G12">
        <v>46.98</v>
      </c>
      <c r="H12">
        <v>67.83</v>
      </c>
      <c r="I12">
        <v>2.34</v>
      </c>
      <c r="J12">
        <v>3161</v>
      </c>
      <c r="K12">
        <v>3197</v>
      </c>
      <c r="L12">
        <v>1737</v>
      </c>
      <c r="M12">
        <v>203</v>
      </c>
      <c r="N12">
        <v>38</v>
      </c>
      <c r="O12">
        <v>36</v>
      </c>
      <c r="P12">
        <v>3</v>
      </c>
      <c r="Q12">
        <v>0</v>
      </c>
      <c r="R12">
        <v>0</v>
      </c>
    </row>
    <row r="13" spans="1:19">
      <c r="E13" s="1"/>
    </row>
    <row r="14" spans="1:19">
      <c r="E14" s="1"/>
    </row>
    <row r="15" spans="1:19">
      <c r="E15" s="1"/>
    </row>
    <row r="16" spans="1:1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 vs 6.0</vt:lpstr>
      <vt:lpstr>6.0</vt:lpstr>
      <vt:lpstr>molecule timing small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2012-05-21T13:53:10Z</dcterms:modified>
</cp:coreProperties>
</file>