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ilburgu-my.sharepoint.com/personal/r_norouzinikjeh_tilburguniversity_edu/Documents/PhD_Thesis/first_step/cessc/paper_files/"/>
    </mc:Choice>
  </mc:AlternateContent>
  <xr:revisionPtr revIDLastSave="75" documentId="13_ncr:1_{64372573-1696-42E6-A47E-53DCD7A670F0}" xr6:coauthVersionLast="47" xr6:coauthVersionMax="47" xr10:uidLastSave="{E343C765-1175-43CB-97A6-30D2BEE415AA}"/>
  <bookViews>
    <workbookView minimized="1" xWindow="2280" yWindow="2280" windowWidth="14400" windowHeight="7360" xr2:uid="{00000000-000D-0000-FFFF-FFFF00000000}"/>
  </bookViews>
  <sheets>
    <sheet name="evaluation" sheetId="1" r:id="rId1"/>
    <sheet name="error analysis" sheetId="2" r:id="rId2"/>
    <sheet name="combined_datas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27B9D-2494-4035-909E-BEB1422446B2}" keepAlive="1" name="Query - benchmark_table" description="Connection to the 'benchmark_table' query in the workbook." type="5" refreshedVersion="0" background="1">
    <dbPr connection="Provider=Microsoft.Mashup.OleDb.1;Data Source=$Workbook$;Location=benchmark_table;Extended Properties=&quot;&quot;" command="SELECT * FROM [benchmark_table]"/>
  </connection>
  <connection id="2" xr16:uid="{3E7F3B27-9A1B-4367-A790-97635BA6AA00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<sst xmlns="http://schemas.openxmlformats.org/spreadsheetml/2006/main" count="125" uniqueCount="57">
  <si>
    <t>BERT</t>
  </si>
  <si>
    <t>General</t>
  </si>
  <si>
    <t>Social Science</t>
  </si>
  <si>
    <t>Merged</t>
  </si>
  <si>
    <t>Negative (Non-causal)</t>
  </si>
  <si>
    <t>Positive (Causal)</t>
  </si>
  <si>
    <t>Precision</t>
  </si>
  <si>
    <t>Recall</t>
  </si>
  <si>
    <t xml:space="preserve">F1 </t>
  </si>
  <si>
    <t>F1</t>
  </si>
  <si>
    <t>Accuracy</t>
  </si>
  <si>
    <t>SciBERT</t>
  </si>
  <si>
    <t>RobertLarge</t>
  </si>
  <si>
    <t>LLAMA2-7b</t>
  </si>
  <si>
    <t>Mistral-7b</t>
  </si>
  <si>
    <t>Model Name</t>
  </si>
  <si>
    <t>Training Set</t>
  </si>
  <si>
    <t>Test Set</t>
  </si>
  <si>
    <t>Overall Score</t>
  </si>
  <si>
    <t>F1 Macro Avg</t>
  </si>
  <si>
    <t>File Name</t>
  </si>
  <si>
    <t>Total Samples</t>
  </si>
  <si>
    <t>Common Samples with Problem Label</t>
  </si>
  <si>
    <t>all_bert_error_analysis_ssc</t>
  </si>
  <si>
    <t>all_llama_error_analysis_ssc</t>
  </si>
  <si>
    <t>all_mistral_error_analysis_ssc</t>
  </si>
  <si>
    <t>all_rb_error_analysis_ssc</t>
  </si>
  <si>
    <t>all_sb_error_analysis_ssc</t>
  </si>
  <si>
    <t>g_bert_error_analysis_ssc</t>
  </si>
  <si>
    <t>g_llama_error_analysis_ssc</t>
  </si>
  <si>
    <t>g_mistral_error_analysis_ssc</t>
  </si>
  <si>
    <t>g_rb_error_analysis_ssc</t>
  </si>
  <si>
    <t>g_sb_error_analysis_ssc</t>
  </si>
  <si>
    <t>ssc_bert_error_analysis_ssc</t>
  </si>
  <si>
    <t>ssc_llama_error_analysis_ssc</t>
  </si>
  <si>
    <t>ssc_mistral_error_analysis_ssc</t>
  </si>
  <si>
    <t>ssc_rb_error_analysis_ssc</t>
  </si>
  <si>
    <t>ssc_sb_error_analysis_ssc</t>
  </si>
  <si>
    <t>Total Wrong Predicted</t>
  </si>
  <si>
    <t>Common</t>
  </si>
  <si>
    <t>Corpus</t>
  </si>
  <si>
    <t>Split</t>
  </si>
  <si>
    <t>Causal</t>
  </si>
  <si>
    <t>Non-Causal</t>
  </si>
  <si>
    <t>AltLex</t>
  </si>
  <si>
    <t>BECAUSE 2.0</t>
  </si>
  <si>
    <t>CausalTimeBank(CTB)</t>
  </si>
  <si>
    <t>EventStoryLine (ESL)</t>
  </si>
  <si>
    <t>SemEval 2010 Task 8</t>
  </si>
  <si>
    <t>Sample causal sentence</t>
  </si>
  <si>
    <t>Training</t>
  </si>
  <si>
    <t>Test</t>
  </si>
  <si>
    <t>In North Korea, heavy rains from the storm caused widespread flooding and damage.</t>
  </si>
  <si>
    <t>Thanks to the fast action of the Federal Reserve in cooperation with the SEC and the Treasury, we dodged a bullet when Bear Stearns collapsed.</t>
  </si>
  <si>
    <t>In space, some say female pilots were held up until now by the lack of piloting opportunities for them in the military.</t>
  </si>
  <si>
    <t>She is interested in going back to Betty Ford because she knows everyone there.</t>
  </si>
  <si>
    <t>The current view is that the chronic inflammation in the distal part of the stomach caused by Helicobacter pylori infection results in an increased acid production from the non-infected upper corpus region of the stomach.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</si>
</sst>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AF70"/>
  <sheetViews>
    <sheetView tabSelected="1" topLeftCell="D22" zoomScale="104" zoomScaleNormal="104" workbookViewId="0">
      <selection activeCell="N6" sqref="E6:O37"/>
    </sheetView>
  </sheetViews>
  <sheetFormatPr defaultRowHeight="14.5" x14ac:dyDescent="0.35"/>
  <cols>
    <col min="5" max="5" width="10.81640625" bestFit="1" customWidth="1"/>
    <col min="6" max="7" width="12.1796875" bestFit="1" customWidth="1"/>
    <col min="15" max="15" width="12" style="1" bestFit="1" customWidth="1"/>
  </cols>
  <sheetData>
    <row r="5" spans="5:32" ht="15" thickBot="1" x14ac:dyDescent="0.4"/>
    <row r="6" spans="5:32" ht="15" thickBot="1" x14ac:dyDescent="0.4">
      <c r="E6" s="26" t="s">
        <v>15</v>
      </c>
      <c r="F6" s="24" t="s">
        <v>16</v>
      </c>
      <c r="G6" s="24" t="s">
        <v>17</v>
      </c>
      <c r="H6" s="22" t="s">
        <v>5</v>
      </c>
      <c r="I6" s="22"/>
      <c r="J6" s="22"/>
      <c r="K6" s="22" t="s">
        <v>4</v>
      </c>
      <c r="L6" s="22"/>
      <c r="M6" s="23"/>
      <c r="N6" s="20" t="s">
        <v>18</v>
      </c>
      <c r="O6" s="21"/>
    </row>
    <row r="7" spans="5:32" ht="15" thickBot="1" x14ac:dyDescent="0.4">
      <c r="E7" s="27"/>
      <c r="F7" s="25"/>
      <c r="G7" s="25"/>
      <c r="H7" s="3" t="s">
        <v>6</v>
      </c>
      <c r="I7" s="3" t="s">
        <v>7</v>
      </c>
      <c r="J7" s="3" t="s">
        <v>9</v>
      </c>
      <c r="K7" s="3" t="s">
        <v>6</v>
      </c>
      <c r="L7" s="3" t="s">
        <v>7</v>
      </c>
      <c r="M7" s="3" t="s">
        <v>8</v>
      </c>
      <c r="N7" s="7" t="s">
        <v>10</v>
      </c>
      <c r="O7" s="8" t="s">
        <v>19</v>
      </c>
      <c r="Q7" s="18"/>
      <c r="R7" s="18"/>
      <c r="S7" s="18"/>
      <c r="T7" s="18"/>
      <c r="U7" s="18"/>
      <c r="V7" s="18"/>
      <c r="W7" s="19"/>
      <c r="X7" s="19"/>
      <c r="Y7" s="18"/>
      <c r="Z7" s="18"/>
      <c r="AA7" s="18"/>
      <c r="AB7" s="19"/>
      <c r="AC7" s="19"/>
      <c r="AD7" s="18"/>
      <c r="AE7" s="18"/>
      <c r="AF7" s="19"/>
    </row>
    <row r="8" spans="5:32" x14ac:dyDescent="0.35">
      <c r="E8" s="16" t="s">
        <v>0</v>
      </c>
      <c r="F8" s="17" t="s">
        <v>1</v>
      </c>
      <c r="G8" s="5" t="s">
        <v>1</v>
      </c>
      <c r="H8" s="30">
        <v>0.54900000000000004</v>
      </c>
      <c r="I8" s="30">
        <v>0.88</v>
      </c>
      <c r="J8" s="30">
        <v>0.67600000000000005</v>
      </c>
      <c r="K8" s="30">
        <v>0.97299999999999998</v>
      </c>
      <c r="L8" s="30">
        <v>0.85599999999999998</v>
      </c>
      <c r="M8" s="30">
        <v>0.91100000000000003</v>
      </c>
      <c r="N8" s="31">
        <v>0.86</v>
      </c>
      <c r="O8" s="32">
        <f>(J8+M8)/2</f>
        <v>0.79350000000000009</v>
      </c>
      <c r="Q8" s="18"/>
      <c r="R8" s="18"/>
      <c r="S8" s="18"/>
      <c r="T8" s="18"/>
      <c r="U8" s="18"/>
      <c r="V8" s="18"/>
      <c r="W8" s="19"/>
      <c r="X8" s="19"/>
      <c r="Y8" s="18"/>
      <c r="Z8" s="18"/>
      <c r="AA8" s="18"/>
      <c r="AB8" s="19"/>
      <c r="AC8" s="19"/>
      <c r="AD8" s="18"/>
      <c r="AE8" s="18"/>
      <c r="AF8" s="19"/>
    </row>
    <row r="9" spans="5:32" x14ac:dyDescent="0.35">
      <c r="E9" s="11"/>
      <c r="F9" s="14"/>
      <c r="G9" s="2" t="s">
        <v>2</v>
      </c>
      <c r="H9" s="33">
        <v>0.72399999999999998</v>
      </c>
      <c r="I9" s="33">
        <v>0.78900000000000003</v>
      </c>
      <c r="J9" s="33">
        <v>0.755</v>
      </c>
      <c r="K9" s="33">
        <v>0.76800000000000002</v>
      </c>
      <c r="L9" s="33">
        <v>0.69899999999999995</v>
      </c>
      <c r="M9" s="33">
        <v>0.73199999999999998</v>
      </c>
      <c r="N9" s="34">
        <v>0.74399999999999999</v>
      </c>
      <c r="O9" s="35">
        <f t="shared" ref="O9:O37" si="0">(J9+M9)/2</f>
        <v>0.74350000000000005</v>
      </c>
      <c r="Q9" s="18"/>
      <c r="R9" s="18"/>
      <c r="S9" s="18"/>
      <c r="T9" s="19"/>
      <c r="U9" s="19"/>
      <c r="V9" s="19"/>
      <c r="W9" s="18"/>
      <c r="X9" s="18"/>
      <c r="Y9" s="18"/>
      <c r="Z9" s="18"/>
      <c r="AA9" s="18"/>
      <c r="AB9" s="18"/>
      <c r="AC9" s="18"/>
      <c r="AD9" s="18"/>
    </row>
    <row r="10" spans="5:32" x14ac:dyDescent="0.35">
      <c r="E10" s="11"/>
      <c r="F10" s="14" t="s">
        <v>2</v>
      </c>
      <c r="G10" s="2" t="s">
        <v>1</v>
      </c>
      <c r="H10" s="33">
        <v>0.50700000000000001</v>
      </c>
      <c r="I10" s="33">
        <v>0.314</v>
      </c>
      <c r="J10" s="33">
        <v>0.38700000000000001</v>
      </c>
      <c r="K10" s="33">
        <v>0.873</v>
      </c>
      <c r="L10" s="33">
        <v>0.93899999999999995</v>
      </c>
      <c r="M10" s="33">
        <v>0.90500000000000003</v>
      </c>
      <c r="N10" s="34">
        <v>0.83599999999999997</v>
      </c>
      <c r="O10" s="35">
        <f t="shared" si="0"/>
        <v>0.64600000000000002</v>
      </c>
      <c r="Q10" s="18"/>
      <c r="R10" s="18"/>
      <c r="S10" s="18"/>
      <c r="T10" s="19"/>
      <c r="U10" s="19"/>
      <c r="V10" s="19"/>
      <c r="W10" s="18"/>
      <c r="X10" s="18"/>
      <c r="Y10" s="18"/>
      <c r="Z10" s="18"/>
      <c r="AA10" s="18"/>
      <c r="AB10" s="18"/>
      <c r="AC10" s="18"/>
      <c r="AD10" s="18"/>
    </row>
    <row r="11" spans="5:32" x14ac:dyDescent="0.35">
      <c r="E11" s="11"/>
      <c r="F11" s="14"/>
      <c r="G11" s="2" t="s">
        <v>2</v>
      </c>
      <c r="H11" s="33">
        <v>0.84699999999999998</v>
      </c>
      <c r="I11" s="33">
        <v>0.94299999999999995</v>
      </c>
      <c r="J11" s="33">
        <v>0.89200000000000002</v>
      </c>
      <c r="K11" s="33">
        <v>0.93600000000000005</v>
      </c>
      <c r="L11" s="33">
        <v>0.82899999999999996</v>
      </c>
      <c r="M11" s="33">
        <v>0.879</v>
      </c>
      <c r="N11" s="34">
        <v>0.88600000000000001</v>
      </c>
      <c r="O11" s="35">
        <f t="shared" si="0"/>
        <v>0.88549999999999995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5:32" x14ac:dyDescent="0.35">
      <c r="E12" s="11"/>
      <c r="F12" s="14" t="s">
        <v>3</v>
      </c>
      <c r="G12" s="2" t="s">
        <v>1</v>
      </c>
      <c r="H12" s="33">
        <v>0.50700000000000001</v>
      </c>
      <c r="I12" s="33">
        <v>0.89700000000000002</v>
      </c>
      <c r="J12" s="33">
        <v>0.64800000000000002</v>
      </c>
      <c r="K12" s="33">
        <v>0.97599999999999998</v>
      </c>
      <c r="L12" s="33">
        <v>0.82699999999999996</v>
      </c>
      <c r="M12" s="33">
        <v>0.89500000000000002</v>
      </c>
      <c r="N12" s="34">
        <v>0.83899999999999997</v>
      </c>
      <c r="O12" s="35">
        <f t="shared" si="0"/>
        <v>0.77150000000000007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5:32" ht="15" thickBot="1" x14ac:dyDescent="0.4">
      <c r="E13" s="12"/>
      <c r="F13" s="15"/>
      <c r="G13" s="6" t="s">
        <v>2</v>
      </c>
      <c r="H13" s="36">
        <v>0.81499999999999995</v>
      </c>
      <c r="I13" s="36">
        <v>0.89400000000000002</v>
      </c>
      <c r="J13" s="36">
        <v>0.85299999999999998</v>
      </c>
      <c r="K13" s="36">
        <v>0.88300000000000001</v>
      </c>
      <c r="L13" s="36">
        <v>0.79700000000000004</v>
      </c>
      <c r="M13" s="36">
        <v>0.83799999999999997</v>
      </c>
      <c r="N13" s="37">
        <v>0.84599999999999997</v>
      </c>
      <c r="O13" s="38">
        <f t="shared" si="0"/>
        <v>0.84549999999999992</v>
      </c>
      <c r="Q13" s="18"/>
      <c r="R13" s="18"/>
      <c r="S13" s="19"/>
      <c r="T13" s="19"/>
      <c r="U13" s="18"/>
      <c r="V13" s="18"/>
      <c r="W13" s="18"/>
      <c r="X13" s="18"/>
      <c r="Y13" s="18"/>
      <c r="Z13" s="18"/>
      <c r="AA13" s="18"/>
      <c r="AB13" s="18"/>
      <c r="AC13" s="18"/>
    </row>
    <row r="14" spans="5:32" x14ac:dyDescent="0.35">
      <c r="E14" s="16" t="s">
        <v>11</v>
      </c>
      <c r="F14" s="17" t="s">
        <v>1</v>
      </c>
      <c r="G14" s="5" t="s">
        <v>1</v>
      </c>
      <c r="H14" s="30">
        <v>0.55200000000000005</v>
      </c>
      <c r="I14" s="30">
        <v>0.84199999999999997</v>
      </c>
      <c r="J14" s="30">
        <v>0.66700000000000004</v>
      </c>
      <c r="K14" s="30">
        <v>0.96499999999999997</v>
      </c>
      <c r="L14" s="30">
        <v>0.86399999999999999</v>
      </c>
      <c r="M14" s="30">
        <v>0.91200000000000003</v>
      </c>
      <c r="N14" s="31">
        <v>0.86099999999999999</v>
      </c>
      <c r="O14" s="32">
        <f t="shared" si="0"/>
        <v>0.78950000000000009</v>
      </c>
      <c r="Q14" s="18"/>
      <c r="R14" s="18"/>
      <c r="S14" s="19"/>
      <c r="T14" s="19"/>
      <c r="U14" s="18"/>
      <c r="V14" s="18"/>
      <c r="W14" s="18"/>
      <c r="X14" s="18"/>
      <c r="Y14" s="18"/>
      <c r="Z14" s="18"/>
      <c r="AA14" s="18"/>
      <c r="AB14" s="18"/>
      <c r="AC14" s="18"/>
    </row>
    <row r="15" spans="5:32" x14ac:dyDescent="0.35">
      <c r="E15" s="11"/>
      <c r="F15" s="14"/>
      <c r="G15" s="2" t="s">
        <v>2</v>
      </c>
      <c r="H15" s="33">
        <v>0.72699999999999998</v>
      </c>
      <c r="I15" s="33">
        <v>0.75600000000000001</v>
      </c>
      <c r="J15" s="33">
        <v>0.74099999999999999</v>
      </c>
      <c r="K15" s="33">
        <v>0.746</v>
      </c>
      <c r="L15" s="33">
        <v>0.71499999999999997</v>
      </c>
      <c r="M15" s="33">
        <v>0.73</v>
      </c>
      <c r="N15" s="34">
        <v>0.73599999999999999</v>
      </c>
      <c r="O15" s="35">
        <f t="shared" si="0"/>
        <v>0.73550000000000004</v>
      </c>
      <c r="Q15" s="18"/>
      <c r="R15" s="19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5:32" x14ac:dyDescent="0.35">
      <c r="E16" s="11"/>
      <c r="F16" s="14" t="s">
        <v>2</v>
      </c>
      <c r="G16" s="2" t="s">
        <v>1</v>
      </c>
      <c r="H16" s="33">
        <v>0.41099999999999998</v>
      </c>
      <c r="I16" s="33">
        <v>0.39100000000000001</v>
      </c>
      <c r="J16" s="33">
        <v>0.40100000000000002</v>
      </c>
      <c r="K16" s="33">
        <v>0.88</v>
      </c>
      <c r="L16" s="33">
        <v>0.88900000000000001</v>
      </c>
      <c r="M16" s="33">
        <v>0.88500000000000001</v>
      </c>
      <c r="N16" s="34">
        <v>0.80600000000000005</v>
      </c>
      <c r="O16" s="35">
        <f t="shared" si="0"/>
        <v>0.64300000000000002</v>
      </c>
      <c r="Q16" s="18"/>
      <c r="R16" s="19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5:29" x14ac:dyDescent="0.35">
      <c r="E17" s="11"/>
      <c r="F17" s="14"/>
      <c r="G17" s="2" t="s">
        <v>2</v>
      </c>
      <c r="H17" s="33">
        <v>0.90500000000000003</v>
      </c>
      <c r="I17" s="33">
        <v>0.85399999999999998</v>
      </c>
      <c r="J17" s="33">
        <v>0.879</v>
      </c>
      <c r="K17" s="33">
        <v>0.86199999999999999</v>
      </c>
      <c r="L17" s="33">
        <v>0.91100000000000003</v>
      </c>
      <c r="M17" s="33">
        <v>0.88500000000000001</v>
      </c>
      <c r="N17" s="34">
        <v>0.88200000000000001</v>
      </c>
      <c r="O17" s="35">
        <f t="shared" si="0"/>
        <v>0.88200000000000001</v>
      </c>
      <c r="Q17" s="18"/>
      <c r="R17" s="19"/>
      <c r="S17" s="18"/>
      <c r="T17" s="19"/>
      <c r="U17" s="18"/>
      <c r="V17" s="18"/>
      <c r="W17" s="18"/>
      <c r="X17" s="18"/>
      <c r="Y17" s="18"/>
      <c r="Z17" s="18"/>
      <c r="AA17" s="18"/>
      <c r="AB17" s="18"/>
      <c r="AC17" s="18"/>
    </row>
    <row r="18" spans="5:29" x14ac:dyDescent="0.35">
      <c r="E18" s="11"/>
      <c r="F18" s="14" t="s">
        <v>3</v>
      </c>
      <c r="G18" s="2" t="s">
        <v>1</v>
      </c>
      <c r="H18" s="33">
        <v>0.55900000000000005</v>
      </c>
      <c r="I18" s="33">
        <v>0.85099999999999998</v>
      </c>
      <c r="J18" s="33">
        <v>0.67400000000000004</v>
      </c>
      <c r="K18" s="33">
        <v>0.96699999999999997</v>
      </c>
      <c r="L18" s="33">
        <v>0.86699999999999999</v>
      </c>
      <c r="M18" s="33">
        <v>0.91400000000000003</v>
      </c>
      <c r="N18" s="34">
        <v>0.86399999999999999</v>
      </c>
      <c r="O18" s="35">
        <f t="shared" si="0"/>
        <v>0.79400000000000004</v>
      </c>
      <c r="Q18" s="18"/>
      <c r="R18" s="19"/>
      <c r="S18" s="18"/>
      <c r="T18" s="19"/>
      <c r="U18" s="18"/>
      <c r="V18" s="18"/>
      <c r="W18" s="18"/>
      <c r="X18" s="18"/>
      <c r="Y18" s="18"/>
      <c r="Z18" s="18"/>
      <c r="AA18" s="18"/>
      <c r="AB18" s="18"/>
      <c r="AC18" s="18"/>
    </row>
    <row r="19" spans="5:29" ht="15" thickBot="1" x14ac:dyDescent="0.4">
      <c r="E19" s="12"/>
      <c r="F19" s="15"/>
      <c r="G19" s="6" t="s">
        <v>2</v>
      </c>
      <c r="H19" s="36">
        <v>0.85799999999999998</v>
      </c>
      <c r="I19" s="36">
        <v>0.83699999999999997</v>
      </c>
      <c r="J19" s="36">
        <v>0.84799999999999998</v>
      </c>
      <c r="K19" s="36">
        <v>0.84099999999999997</v>
      </c>
      <c r="L19" s="36">
        <v>0.86199999999999999</v>
      </c>
      <c r="M19" s="36">
        <v>0.85099999999999998</v>
      </c>
      <c r="N19" s="37">
        <v>0.85</v>
      </c>
      <c r="O19" s="38">
        <f t="shared" si="0"/>
        <v>0.84949999999999992</v>
      </c>
      <c r="Q19" s="18"/>
      <c r="R19" s="19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5:29" x14ac:dyDescent="0.35">
      <c r="E20" s="16" t="s">
        <v>12</v>
      </c>
      <c r="F20" s="17" t="s">
        <v>1</v>
      </c>
      <c r="G20" s="5" t="s">
        <v>1</v>
      </c>
      <c r="H20" s="30">
        <v>0.57799999999999996</v>
      </c>
      <c r="I20" s="30">
        <v>0.874</v>
      </c>
      <c r="J20" s="30">
        <v>0.69499999999999995</v>
      </c>
      <c r="K20" s="30">
        <v>0.97199999999999998</v>
      </c>
      <c r="L20" s="30">
        <v>0.873</v>
      </c>
      <c r="M20" s="30">
        <v>0.92</v>
      </c>
      <c r="N20" s="31">
        <v>0.873</v>
      </c>
      <c r="O20" s="32">
        <f t="shared" si="0"/>
        <v>0.8075</v>
      </c>
      <c r="Q20" s="18"/>
      <c r="R20" s="19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5:29" x14ac:dyDescent="0.35">
      <c r="E21" s="11"/>
      <c r="F21" s="14"/>
      <c r="G21" s="2" t="s">
        <v>2</v>
      </c>
      <c r="H21" s="33">
        <v>0.76200000000000001</v>
      </c>
      <c r="I21" s="33">
        <v>0.78</v>
      </c>
      <c r="J21" s="33">
        <v>0.77100000000000002</v>
      </c>
      <c r="K21" s="33">
        <v>0.77500000000000002</v>
      </c>
      <c r="L21" s="33">
        <v>0.75600000000000001</v>
      </c>
      <c r="M21" s="33">
        <v>0.76500000000000001</v>
      </c>
      <c r="N21" s="34">
        <v>0.76800000000000002</v>
      </c>
      <c r="O21" s="35">
        <f t="shared" si="0"/>
        <v>0.76800000000000002</v>
      </c>
      <c r="Q21" s="18"/>
      <c r="R21" s="19"/>
      <c r="S21" s="18"/>
      <c r="T21" s="19"/>
      <c r="U21" s="18"/>
      <c r="V21" s="18"/>
      <c r="W21" s="18"/>
      <c r="X21" s="18"/>
      <c r="Y21" s="18"/>
      <c r="Z21" s="18"/>
      <c r="AA21" s="18"/>
      <c r="AB21" s="18"/>
      <c r="AC21" s="18"/>
    </row>
    <row r="22" spans="5:29" x14ac:dyDescent="0.35">
      <c r="E22" s="11"/>
      <c r="F22" s="14" t="s">
        <v>2</v>
      </c>
      <c r="G22" s="2" t="s">
        <v>1</v>
      </c>
      <c r="H22" s="33">
        <v>0.47499999999999998</v>
      </c>
      <c r="I22" s="33">
        <v>0.36</v>
      </c>
      <c r="J22" s="33">
        <v>0.40899999999999997</v>
      </c>
      <c r="K22" s="33">
        <v>0.879</v>
      </c>
      <c r="L22" s="33">
        <v>0.92100000000000004</v>
      </c>
      <c r="M22" s="33">
        <v>0.89900000000000002</v>
      </c>
      <c r="N22" s="34">
        <v>0.82799999999999996</v>
      </c>
      <c r="O22" s="35">
        <f t="shared" si="0"/>
        <v>0.65400000000000003</v>
      </c>
      <c r="Q22" s="18"/>
      <c r="R22" s="19"/>
      <c r="S22" s="18"/>
      <c r="T22" s="19"/>
      <c r="U22" s="18"/>
      <c r="V22" s="18"/>
      <c r="W22" s="18"/>
      <c r="X22" s="18"/>
      <c r="Y22" s="18"/>
      <c r="Z22" s="18"/>
      <c r="AA22" s="18"/>
      <c r="AB22" s="18"/>
      <c r="AC22" s="18"/>
    </row>
    <row r="23" spans="5:29" x14ac:dyDescent="0.35">
      <c r="E23" s="11"/>
      <c r="F23" s="14"/>
      <c r="G23" s="2" t="s">
        <v>2</v>
      </c>
      <c r="H23" s="33">
        <v>0.84799999999999998</v>
      </c>
      <c r="I23" s="33">
        <v>0.91100000000000003</v>
      </c>
      <c r="J23" s="33">
        <v>0.878</v>
      </c>
      <c r="K23" s="33">
        <v>0.90400000000000003</v>
      </c>
      <c r="L23" s="33">
        <v>0.83699999999999997</v>
      </c>
      <c r="M23" s="33">
        <v>0.86899999999999999</v>
      </c>
      <c r="N23" s="34">
        <v>0.874</v>
      </c>
      <c r="O23" s="35">
        <f t="shared" si="0"/>
        <v>0.87349999999999994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5:29" x14ac:dyDescent="0.35">
      <c r="E24" s="11"/>
      <c r="F24" s="14" t="s">
        <v>3</v>
      </c>
      <c r="G24" s="2" t="s">
        <v>1</v>
      </c>
      <c r="H24" s="33">
        <v>0.55200000000000005</v>
      </c>
      <c r="I24" s="33">
        <v>0.89</v>
      </c>
      <c r="J24" s="33">
        <v>0.65800000000000003</v>
      </c>
      <c r="K24" s="33">
        <v>0.97499999999999998</v>
      </c>
      <c r="L24" s="33">
        <v>0.83799999999999997</v>
      </c>
      <c r="M24" s="33">
        <v>0.90100000000000002</v>
      </c>
      <c r="N24" s="34">
        <v>0.84699999999999998</v>
      </c>
      <c r="O24" s="35">
        <f t="shared" si="0"/>
        <v>0.77950000000000008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5:29" ht="15" thickBot="1" x14ac:dyDescent="0.4">
      <c r="E25" s="12"/>
      <c r="F25" s="15"/>
      <c r="G25" s="6" t="s">
        <v>2</v>
      </c>
      <c r="H25" s="36">
        <v>0.81499999999999995</v>
      </c>
      <c r="I25" s="36">
        <v>0.89400000000000002</v>
      </c>
      <c r="J25" s="36">
        <v>0.85299999999999998</v>
      </c>
      <c r="K25" s="36">
        <v>0.88300000000000001</v>
      </c>
      <c r="L25" s="36">
        <v>0.79700000000000004</v>
      </c>
      <c r="M25" s="36">
        <v>0.83799999999999997</v>
      </c>
      <c r="N25" s="37">
        <v>0.84599999999999997</v>
      </c>
      <c r="O25" s="38">
        <f t="shared" si="0"/>
        <v>0.84549999999999992</v>
      </c>
      <c r="Q25" s="18"/>
      <c r="R25" s="18"/>
      <c r="S25" s="19"/>
      <c r="T25" s="19"/>
      <c r="U25" s="18"/>
      <c r="V25" s="18"/>
      <c r="W25" s="18"/>
      <c r="X25" s="18"/>
      <c r="Y25" s="18"/>
      <c r="Z25" s="18"/>
      <c r="AA25" s="18"/>
      <c r="AB25" s="18"/>
      <c r="AC25" s="18"/>
    </row>
    <row r="26" spans="5:29" x14ac:dyDescent="0.35">
      <c r="E26" s="16" t="s">
        <v>13</v>
      </c>
      <c r="F26" s="17" t="s">
        <v>1</v>
      </c>
      <c r="G26" s="5" t="s">
        <v>1</v>
      </c>
      <c r="H26" s="30">
        <v>0.49399999999999999</v>
      </c>
      <c r="I26" s="30">
        <v>0.81899999999999995</v>
      </c>
      <c r="J26" s="30">
        <v>0.61599999999999999</v>
      </c>
      <c r="K26" s="30">
        <v>0.95899999999999996</v>
      </c>
      <c r="L26" s="30">
        <v>0.83399999999999996</v>
      </c>
      <c r="M26" s="30">
        <v>0.89200000000000002</v>
      </c>
      <c r="N26" s="31">
        <v>0.83099999999999996</v>
      </c>
      <c r="O26" s="32">
        <f t="shared" si="0"/>
        <v>0.754</v>
      </c>
      <c r="Q26" s="18"/>
      <c r="R26" s="18"/>
      <c r="S26" s="19"/>
      <c r="T26" s="19"/>
      <c r="U26" s="18"/>
      <c r="V26" s="18"/>
      <c r="W26" s="18"/>
      <c r="X26" s="18"/>
      <c r="Y26" s="18"/>
      <c r="Z26" s="18"/>
      <c r="AA26" s="18"/>
      <c r="AB26" s="18"/>
      <c r="AC26" s="18"/>
    </row>
    <row r="27" spans="5:29" x14ac:dyDescent="0.35">
      <c r="E27" s="11"/>
      <c r="F27" s="14"/>
      <c r="G27" s="2" t="s">
        <v>2</v>
      </c>
      <c r="H27" s="33">
        <v>0.627</v>
      </c>
      <c r="I27" s="33">
        <v>0.94299999999999995</v>
      </c>
      <c r="J27" s="33">
        <v>0.753</v>
      </c>
      <c r="K27" s="33">
        <v>0.88500000000000001</v>
      </c>
      <c r="L27" s="33">
        <v>0.439</v>
      </c>
      <c r="M27" s="33">
        <v>0.57799999999999996</v>
      </c>
      <c r="N27" s="34">
        <v>0.69099999999999995</v>
      </c>
      <c r="O27" s="35">
        <f t="shared" si="0"/>
        <v>0.66549999999999998</v>
      </c>
      <c r="Q27" s="18"/>
      <c r="R27" s="19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5:29" x14ac:dyDescent="0.35">
      <c r="E28" s="11"/>
      <c r="F28" s="14" t="s">
        <v>2</v>
      </c>
      <c r="G28" s="2" t="s">
        <v>1</v>
      </c>
      <c r="H28" s="33">
        <v>0.5</v>
      </c>
      <c r="I28" s="33">
        <v>1.0999999999999999E-2</v>
      </c>
      <c r="J28" s="33">
        <v>2.1999999999999999E-2</v>
      </c>
      <c r="K28" s="33">
        <v>0.83599999999999997</v>
      </c>
      <c r="L28" s="33">
        <v>0.998</v>
      </c>
      <c r="M28" s="33">
        <v>0.91</v>
      </c>
      <c r="N28" s="34">
        <v>0.83399999999999996</v>
      </c>
      <c r="O28" s="35">
        <f t="shared" si="0"/>
        <v>0.46600000000000003</v>
      </c>
      <c r="Q28" s="18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5:29" x14ac:dyDescent="0.35">
      <c r="E29" s="11"/>
      <c r="F29" s="14"/>
      <c r="G29" s="2" t="s">
        <v>2</v>
      </c>
      <c r="H29" s="33">
        <v>0.84399999999999997</v>
      </c>
      <c r="I29" s="33">
        <v>0.748</v>
      </c>
      <c r="J29" s="33">
        <v>0.79300000000000004</v>
      </c>
      <c r="K29" s="33">
        <v>0.77400000000000002</v>
      </c>
      <c r="L29" s="33">
        <v>0.86199999999999999</v>
      </c>
      <c r="M29" s="33">
        <v>0.81499999999999995</v>
      </c>
      <c r="N29" s="34">
        <v>0.80500000000000005</v>
      </c>
      <c r="O29" s="35">
        <f t="shared" si="0"/>
        <v>0.80400000000000005</v>
      </c>
      <c r="Q29" s="18"/>
      <c r="R29" s="19"/>
      <c r="S29" s="18"/>
      <c r="T29" s="19"/>
      <c r="U29" s="18"/>
      <c r="V29" s="18"/>
      <c r="W29" s="18"/>
      <c r="X29" s="18"/>
      <c r="Y29" s="18"/>
      <c r="Z29" s="18"/>
      <c r="AA29" s="18"/>
      <c r="AB29" s="18"/>
      <c r="AC29" s="18"/>
    </row>
    <row r="30" spans="5:29" x14ac:dyDescent="0.35">
      <c r="E30" s="11"/>
      <c r="F30" s="14" t="s">
        <v>3</v>
      </c>
      <c r="G30" s="2" t="s">
        <v>1</v>
      </c>
      <c r="H30" s="33">
        <v>0.52200000000000002</v>
      </c>
      <c r="I30" s="33">
        <v>0.81299999999999994</v>
      </c>
      <c r="J30" s="33">
        <v>0.63500000000000001</v>
      </c>
      <c r="K30" s="33">
        <v>0.95799999999999996</v>
      </c>
      <c r="L30" s="33">
        <v>0.85199999999999998</v>
      </c>
      <c r="M30" s="33">
        <v>0.90200000000000002</v>
      </c>
      <c r="N30" s="34">
        <v>0.84599999999999997</v>
      </c>
      <c r="O30" s="35">
        <f t="shared" si="0"/>
        <v>0.76849999999999996</v>
      </c>
      <c r="Q30" s="18"/>
      <c r="R30" s="19"/>
      <c r="S30" s="18"/>
      <c r="T30" s="19"/>
      <c r="U30" s="18"/>
      <c r="V30" s="18"/>
      <c r="W30" s="18"/>
      <c r="X30" s="18"/>
      <c r="Y30" s="18"/>
      <c r="Z30" s="18"/>
      <c r="AA30" s="18"/>
      <c r="AB30" s="18"/>
      <c r="AC30" s="18"/>
    </row>
    <row r="31" spans="5:29" ht="15" thickBot="1" x14ac:dyDescent="0.4">
      <c r="E31" s="12"/>
      <c r="F31" s="15"/>
      <c r="G31" s="6" t="s">
        <v>2</v>
      </c>
      <c r="H31" s="36">
        <v>0.86599999999999999</v>
      </c>
      <c r="I31" s="36">
        <v>0.83699999999999997</v>
      </c>
      <c r="J31" s="36">
        <v>0.85099999999999998</v>
      </c>
      <c r="K31" s="36">
        <v>0.84299999999999997</v>
      </c>
      <c r="L31" s="36">
        <v>0.87</v>
      </c>
      <c r="M31" s="36">
        <v>0.85599999999999998</v>
      </c>
      <c r="N31" s="37">
        <v>0.85399999999999998</v>
      </c>
      <c r="O31" s="38">
        <f t="shared" si="0"/>
        <v>0.85349999999999993</v>
      </c>
      <c r="Q31" s="18"/>
      <c r="R31" s="19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5:29" x14ac:dyDescent="0.35">
      <c r="E32" s="10" t="s">
        <v>14</v>
      </c>
      <c r="F32" s="13" t="s">
        <v>1</v>
      </c>
      <c r="G32" s="4" t="s">
        <v>1</v>
      </c>
      <c r="H32" s="39">
        <v>0.49199999999999999</v>
      </c>
      <c r="I32" s="39">
        <v>0.84699999999999998</v>
      </c>
      <c r="J32" s="39">
        <v>0.66200000000000003</v>
      </c>
      <c r="K32" s="39">
        <v>0.96499999999999997</v>
      </c>
      <c r="L32" s="39">
        <v>0.82599999999999996</v>
      </c>
      <c r="M32" s="39">
        <v>0.89</v>
      </c>
      <c r="N32" s="40">
        <v>0.83</v>
      </c>
      <c r="O32" s="41">
        <f t="shared" si="0"/>
        <v>0.77600000000000002</v>
      </c>
      <c r="Q32" s="18"/>
      <c r="R32" s="19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5:29" x14ac:dyDescent="0.35">
      <c r="E33" s="11"/>
      <c r="F33" s="14"/>
      <c r="G33" s="2" t="s">
        <v>2</v>
      </c>
      <c r="H33" s="33">
        <v>0.66200000000000003</v>
      </c>
      <c r="I33" s="33">
        <v>0.84599999999999997</v>
      </c>
      <c r="J33" s="33">
        <v>0.74299999999999999</v>
      </c>
      <c r="K33" s="33">
        <v>0.78700000000000003</v>
      </c>
      <c r="L33" s="33">
        <v>0.56899999999999995</v>
      </c>
      <c r="M33" s="33">
        <v>0.66</v>
      </c>
      <c r="N33" s="34">
        <v>0.70699999999999996</v>
      </c>
      <c r="O33" s="35">
        <f t="shared" si="0"/>
        <v>0.70150000000000001</v>
      </c>
      <c r="Q33" s="18"/>
      <c r="R33" s="19"/>
      <c r="S33" s="18"/>
      <c r="T33" s="19"/>
      <c r="U33" s="18"/>
      <c r="V33" s="18"/>
      <c r="W33" s="18"/>
      <c r="X33" s="18"/>
      <c r="Y33" s="18"/>
      <c r="Z33" s="18"/>
      <c r="AA33" s="18"/>
      <c r="AB33" s="18"/>
      <c r="AC33" s="18"/>
    </row>
    <row r="34" spans="5:29" x14ac:dyDescent="0.35">
      <c r="E34" s="11"/>
      <c r="F34" s="14" t="s">
        <v>2</v>
      </c>
      <c r="G34" s="2" t="s">
        <v>1</v>
      </c>
      <c r="H34" s="33">
        <v>0.28799999999999998</v>
      </c>
      <c r="I34" s="33">
        <v>2.5000000000000001E-2</v>
      </c>
      <c r="J34" s="33">
        <v>4.4999999999999998E-2</v>
      </c>
      <c r="K34" s="33">
        <v>0.83599999999999997</v>
      </c>
      <c r="L34" s="33">
        <v>0.98799999999999999</v>
      </c>
      <c r="M34" s="33">
        <v>0.90600000000000003</v>
      </c>
      <c r="N34" s="34">
        <v>0.82799999999999996</v>
      </c>
      <c r="O34" s="35">
        <f t="shared" si="0"/>
        <v>0.47550000000000003</v>
      </c>
      <c r="Q34" s="18"/>
      <c r="R34" s="19"/>
      <c r="S34" s="18"/>
      <c r="T34" s="19"/>
      <c r="U34" s="18"/>
      <c r="V34" s="18"/>
      <c r="W34" s="18"/>
      <c r="X34" s="18"/>
      <c r="Y34" s="18"/>
      <c r="Z34" s="18"/>
      <c r="AA34" s="18"/>
      <c r="AB34" s="18"/>
      <c r="AC34" s="18"/>
    </row>
    <row r="35" spans="5:29" x14ac:dyDescent="0.35">
      <c r="E35" s="11"/>
      <c r="F35" s="14"/>
      <c r="G35" s="2" t="s">
        <v>2</v>
      </c>
      <c r="H35" s="33">
        <v>0.76600000000000001</v>
      </c>
      <c r="I35" s="33">
        <v>0.77200000000000002</v>
      </c>
      <c r="J35" s="33">
        <v>0.76900000000000002</v>
      </c>
      <c r="K35" s="33">
        <v>0.77</v>
      </c>
      <c r="L35" s="33">
        <v>0.76400000000000001</v>
      </c>
      <c r="M35" s="33">
        <v>0.76700000000000002</v>
      </c>
      <c r="N35" s="34">
        <v>0.76800000000000002</v>
      </c>
      <c r="O35" s="35">
        <f t="shared" si="0"/>
        <v>0.76800000000000002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5:29" x14ac:dyDescent="0.35">
      <c r="E36" s="11"/>
      <c r="F36" s="14" t="s">
        <v>3</v>
      </c>
      <c r="G36" s="2" t="s">
        <v>1</v>
      </c>
      <c r="H36" s="33">
        <v>0.48199999999999998</v>
      </c>
      <c r="I36" s="33">
        <v>0.84899999999999998</v>
      </c>
      <c r="J36" s="33">
        <v>0.61499999999999999</v>
      </c>
      <c r="K36" s="33">
        <v>0.96499999999999997</v>
      </c>
      <c r="L36" s="33">
        <v>0.81899999999999995</v>
      </c>
      <c r="M36" s="33">
        <v>0.88600000000000001</v>
      </c>
      <c r="N36" s="34">
        <v>0.82399999999999995</v>
      </c>
      <c r="O36" s="35">
        <f t="shared" si="0"/>
        <v>0.75049999999999994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5:29" ht="15" thickBot="1" x14ac:dyDescent="0.4">
      <c r="E37" s="12"/>
      <c r="F37" s="15"/>
      <c r="G37" s="6" t="s">
        <v>2</v>
      </c>
      <c r="H37" s="36">
        <v>0.79200000000000004</v>
      </c>
      <c r="I37" s="36">
        <v>0.83699999999999997</v>
      </c>
      <c r="J37" s="36">
        <v>0.81399999999999995</v>
      </c>
      <c r="K37" s="36">
        <v>0.82799999999999996</v>
      </c>
      <c r="L37" s="36">
        <v>0.78</v>
      </c>
      <c r="M37" s="36">
        <v>0.80300000000000005</v>
      </c>
      <c r="N37" s="37">
        <v>0.80900000000000005</v>
      </c>
      <c r="O37" s="38">
        <f t="shared" si="0"/>
        <v>0.8085</v>
      </c>
      <c r="Q37" s="18"/>
      <c r="R37" s="18"/>
      <c r="S37" s="19"/>
      <c r="T37" s="19"/>
      <c r="U37" s="18"/>
      <c r="V37" s="18"/>
      <c r="W37" s="18"/>
      <c r="X37" s="18"/>
      <c r="Y37" s="18"/>
      <c r="Z37" s="18"/>
      <c r="AA37" s="18"/>
      <c r="AB37" s="18"/>
      <c r="AC37" s="18"/>
    </row>
    <row r="38" spans="5:29" x14ac:dyDescent="0.35">
      <c r="Q38" s="18"/>
      <c r="R38" s="18"/>
      <c r="S38" s="19"/>
      <c r="T38" s="19"/>
      <c r="U38" s="18"/>
      <c r="V38" s="18"/>
      <c r="W38" s="18"/>
      <c r="X38" s="18"/>
      <c r="Y38" s="18"/>
      <c r="Z38" s="18"/>
      <c r="AA38" s="18"/>
      <c r="AB38" s="18"/>
      <c r="AC38" s="18"/>
    </row>
    <row r="39" spans="5:29" x14ac:dyDescent="0.35">
      <c r="Q39" s="18"/>
      <c r="R39" s="19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5:29" x14ac:dyDescent="0.35">
      <c r="Q40" s="18"/>
      <c r="R40" s="19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5:29" x14ac:dyDescent="0.35">
      <c r="Q41" s="18"/>
      <c r="R41" s="19"/>
      <c r="S41" s="18"/>
      <c r="T41" s="19"/>
      <c r="U41" s="18"/>
      <c r="V41" s="18"/>
      <c r="W41" s="18"/>
      <c r="X41" s="18"/>
      <c r="Y41" s="18"/>
      <c r="Z41" s="18"/>
      <c r="AA41" s="18"/>
      <c r="AB41" s="18"/>
      <c r="AC41" s="18"/>
    </row>
    <row r="42" spans="5:29" x14ac:dyDescent="0.35">
      <c r="Q42" s="18"/>
      <c r="R42" s="19"/>
      <c r="S42" s="18"/>
      <c r="T42" s="19"/>
      <c r="U42" s="18"/>
      <c r="V42" s="18"/>
      <c r="W42" s="18"/>
      <c r="X42" s="18"/>
      <c r="Y42" s="18"/>
      <c r="Z42" s="18"/>
      <c r="AA42" s="18"/>
      <c r="AB42" s="18"/>
      <c r="AC42" s="18"/>
    </row>
    <row r="43" spans="5:29" x14ac:dyDescent="0.35">
      <c r="Q43" s="18"/>
      <c r="R43" s="19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5:29" x14ac:dyDescent="0.35">
      <c r="Q44" s="18"/>
      <c r="R44" s="19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5:29" x14ac:dyDescent="0.35">
      <c r="Q45" s="18"/>
      <c r="R45" s="19"/>
      <c r="S45" s="18"/>
      <c r="T45" s="19"/>
      <c r="U45" s="18"/>
      <c r="V45" s="18"/>
      <c r="W45" s="18"/>
      <c r="X45" s="18"/>
      <c r="Y45" s="18"/>
      <c r="Z45" s="18"/>
      <c r="AA45" s="18"/>
      <c r="AB45" s="18"/>
      <c r="AC45" s="18"/>
    </row>
    <row r="46" spans="5:29" x14ac:dyDescent="0.35">
      <c r="Q46" s="18"/>
      <c r="R46" s="19"/>
      <c r="S46" s="18"/>
      <c r="T46" s="19"/>
      <c r="U46" s="18"/>
      <c r="V46" s="18"/>
      <c r="W46" s="18"/>
      <c r="X46" s="18"/>
      <c r="Y46" s="18"/>
      <c r="Z46" s="18"/>
      <c r="AA46" s="18"/>
      <c r="AB46" s="18"/>
      <c r="AC46" s="18"/>
    </row>
    <row r="47" spans="5:29" x14ac:dyDescent="0.35"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5:29" x14ac:dyDescent="0.35"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7:29" x14ac:dyDescent="0.35">
      <c r="Q49" s="18"/>
      <c r="R49" s="18"/>
      <c r="S49" s="19"/>
      <c r="T49" s="19"/>
      <c r="U49" s="18"/>
      <c r="V49" s="18"/>
      <c r="W49" s="18"/>
      <c r="X49" s="18"/>
      <c r="Y49" s="18"/>
      <c r="Z49" s="18"/>
      <c r="AA49" s="18"/>
      <c r="AB49" s="18"/>
      <c r="AC49" s="18"/>
    </row>
    <row r="50" spans="17:29" x14ac:dyDescent="0.35">
      <c r="Q50" s="18"/>
      <c r="R50" s="18"/>
      <c r="S50" s="19"/>
      <c r="T50" s="19"/>
      <c r="U50" s="18"/>
      <c r="V50" s="18"/>
      <c r="W50" s="18"/>
      <c r="X50" s="18"/>
      <c r="Y50" s="18"/>
      <c r="Z50" s="18"/>
      <c r="AA50" s="18"/>
      <c r="AB50" s="18"/>
      <c r="AC50" s="18"/>
    </row>
    <row r="51" spans="17:29" x14ac:dyDescent="0.35">
      <c r="Q51" s="18"/>
      <c r="R51" s="19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7:29" x14ac:dyDescent="0.35">
      <c r="Q52" s="18"/>
      <c r="R52" s="19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7:29" x14ac:dyDescent="0.35">
      <c r="Q53" s="18"/>
      <c r="R53" s="19"/>
      <c r="S53" s="18"/>
      <c r="T53" s="19"/>
      <c r="U53" s="18"/>
      <c r="V53" s="18"/>
      <c r="W53" s="18"/>
      <c r="X53" s="18"/>
      <c r="Y53" s="18"/>
      <c r="Z53" s="18"/>
      <c r="AA53" s="18"/>
      <c r="AB53" s="18"/>
      <c r="AC53" s="18"/>
    </row>
    <row r="54" spans="17:29" x14ac:dyDescent="0.35">
      <c r="Q54" s="18"/>
      <c r="R54" s="19"/>
      <c r="S54" s="18"/>
      <c r="T54" s="19"/>
      <c r="U54" s="18"/>
      <c r="V54" s="18"/>
      <c r="W54" s="18"/>
      <c r="X54" s="18"/>
      <c r="Y54" s="18"/>
      <c r="Z54" s="18"/>
      <c r="AA54" s="18"/>
      <c r="AB54" s="18"/>
      <c r="AC54" s="18"/>
    </row>
    <row r="55" spans="17:29" x14ac:dyDescent="0.35">
      <c r="Q55" s="18"/>
      <c r="R55" s="19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7:29" x14ac:dyDescent="0.35">
      <c r="Q56" s="18"/>
      <c r="R56" s="19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7:29" x14ac:dyDescent="0.35">
      <c r="Q57" s="18"/>
      <c r="R57" s="19"/>
      <c r="S57" s="18"/>
      <c r="T57" s="19"/>
      <c r="U57" s="18"/>
      <c r="V57" s="18"/>
      <c r="W57" s="18"/>
      <c r="X57" s="18"/>
      <c r="Y57" s="18"/>
      <c r="Z57" s="18"/>
      <c r="AA57" s="18"/>
      <c r="AB57" s="18"/>
      <c r="AC57" s="18"/>
    </row>
    <row r="58" spans="17:29" x14ac:dyDescent="0.35">
      <c r="Q58" s="18"/>
      <c r="R58" s="19"/>
      <c r="S58" s="18"/>
      <c r="T58" s="19"/>
      <c r="U58" s="18"/>
      <c r="V58" s="18"/>
      <c r="W58" s="18"/>
      <c r="X58" s="18"/>
      <c r="Y58" s="18"/>
      <c r="Z58" s="18"/>
      <c r="AA58" s="18"/>
      <c r="AB58" s="18"/>
      <c r="AC58" s="18"/>
    </row>
    <row r="59" spans="17:29" x14ac:dyDescent="0.35"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7:29" x14ac:dyDescent="0.35"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7:29" x14ac:dyDescent="0.35">
      <c r="Q61" s="18"/>
      <c r="R61" s="18"/>
      <c r="S61" s="19"/>
      <c r="T61" s="19"/>
      <c r="U61" s="18"/>
      <c r="V61" s="18"/>
      <c r="W61" s="18"/>
      <c r="X61" s="18"/>
      <c r="Y61" s="18"/>
      <c r="Z61" s="18"/>
      <c r="AA61" s="18"/>
      <c r="AB61" s="18"/>
      <c r="AC61" s="18"/>
    </row>
    <row r="62" spans="17:29" x14ac:dyDescent="0.35">
      <c r="Q62" s="18"/>
      <c r="R62" s="18"/>
      <c r="S62" s="19"/>
      <c r="T62" s="19"/>
      <c r="U62" s="18"/>
      <c r="V62" s="18"/>
      <c r="W62" s="18"/>
      <c r="X62" s="18"/>
      <c r="Y62" s="18"/>
      <c r="Z62" s="18"/>
      <c r="AA62" s="18"/>
      <c r="AB62" s="18"/>
      <c r="AC62" s="18"/>
    </row>
    <row r="63" spans="17:29" x14ac:dyDescent="0.35">
      <c r="Q63" s="18"/>
      <c r="R63" s="19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7:29" x14ac:dyDescent="0.35">
      <c r="Q64" s="18"/>
      <c r="R64" s="19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7:29" x14ac:dyDescent="0.35">
      <c r="Q65" s="18"/>
      <c r="R65" s="19"/>
      <c r="S65" s="18"/>
      <c r="T65" s="19"/>
      <c r="U65" s="18"/>
      <c r="V65" s="18"/>
      <c r="W65" s="18"/>
      <c r="X65" s="18"/>
      <c r="Y65" s="18"/>
      <c r="Z65" s="18"/>
      <c r="AA65" s="18"/>
      <c r="AB65" s="18"/>
      <c r="AC65" s="18"/>
    </row>
    <row r="66" spans="17:29" x14ac:dyDescent="0.35">
      <c r="Q66" s="18"/>
      <c r="R66" s="19"/>
      <c r="S66" s="18"/>
      <c r="T66" s="19"/>
      <c r="U66" s="18"/>
      <c r="V66" s="18"/>
      <c r="W66" s="18"/>
      <c r="X66" s="18"/>
      <c r="Y66" s="18"/>
      <c r="Z66" s="18"/>
      <c r="AA66" s="18"/>
      <c r="AB66" s="18"/>
      <c r="AC66" s="18"/>
    </row>
    <row r="67" spans="17:29" x14ac:dyDescent="0.35">
      <c r="Q67" s="18"/>
      <c r="R67" s="19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7:29" x14ac:dyDescent="0.35">
      <c r="Q68" s="18"/>
      <c r="R68" s="19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7:29" x14ac:dyDescent="0.35">
      <c r="Q69" s="18"/>
      <c r="R69" s="19"/>
      <c r="S69" s="18"/>
      <c r="T69" s="19"/>
      <c r="U69" s="18"/>
      <c r="V69" s="18"/>
      <c r="W69" s="18"/>
      <c r="X69" s="18"/>
      <c r="Y69" s="18"/>
      <c r="Z69" s="18"/>
      <c r="AA69" s="18"/>
      <c r="AB69" s="18"/>
      <c r="AC69" s="18"/>
    </row>
    <row r="70" spans="17:29" x14ac:dyDescent="0.35">
      <c r="Q70" s="18"/>
      <c r="R70" s="19"/>
      <c r="S70" s="18"/>
      <c r="T70" s="19"/>
      <c r="U70" s="18"/>
      <c r="V70" s="18"/>
      <c r="W70" s="18"/>
      <c r="X70" s="18"/>
      <c r="Y70" s="18"/>
      <c r="Z70" s="18"/>
      <c r="AA70" s="18"/>
      <c r="AB70" s="18"/>
      <c r="AC70" s="18"/>
    </row>
  </sheetData>
  <mergeCells count="378">
    <mergeCell ref="Z69:Z70"/>
    <mergeCell ref="AA69:AA70"/>
    <mergeCell ref="AC69:AC70"/>
    <mergeCell ref="T69:T70"/>
    <mergeCell ref="U69:U70"/>
    <mergeCell ref="V69:V70"/>
    <mergeCell ref="W69:W70"/>
    <mergeCell ref="X69:X70"/>
    <mergeCell ref="Z67:Z68"/>
    <mergeCell ref="AA67:AA68"/>
    <mergeCell ref="AB67:AB68"/>
    <mergeCell ref="AB69:AB70"/>
    <mergeCell ref="AB61:AB62"/>
    <mergeCell ref="AC61:AC62"/>
    <mergeCell ref="R63:R64"/>
    <mergeCell ref="S63:S66"/>
    <mergeCell ref="T63:T64"/>
    <mergeCell ref="U63:U64"/>
    <mergeCell ref="V63:V64"/>
    <mergeCell ref="W63:W64"/>
    <mergeCell ref="X63:X64"/>
    <mergeCell ref="Y63:Y64"/>
    <mergeCell ref="Z63:Z64"/>
    <mergeCell ref="AA63:AA64"/>
    <mergeCell ref="AB63:AB64"/>
    <mergeCell ref="R65:R66"/>
    <mergeCell ref="T65:T66"/>
    <mergeCell ref="V61:V62"/>
    <mergeCell ref="W61:W62"/>
    <mergeCell ref="X61:X62"/>
    <mergeCell ref="Y61:Y62"/>
    <mergeCell ref="Z61:Z62"/>
    <mergeCell ref="Z65:Z66"/>
    <mergeCell ref="AA65:AA66"/>
    <mergeCell ref="AB65:AB66"/>
    <mergeCell ref="AC65:AC66"/>
    <mergeCell ref="Z59:Z60"/>
    <mergeCell ref="AA59:AA60"/>
    <mergeCell ref="S61:S62"/>
    <mergeCell ref="T61:T62"/>
    <mergeCell ref="U61:U62"/>
    <mergeCell ref="W57:W58"/>
    <mergeCell ref="X57:X58"/>
    <mergeCell ref="Y57:Y58"/>
    <mergeCell ref="Z57:Z58"/>
    <mergeCell ref="AA57:AA58"/>
    <mergeCell ref="AA61:AA62"/>
    <mergeCell ref="Q59:Q70"/>
    <mergeCell ref="R59:R62"/>
    <mergeCell ref="S59:S60"/>
    <mergeCell ref="T59:T60"/>
    <mergeCell ref="U59:U60"/>
    <mergeCell ref="V59:V60"/>
    <mergeCell ref="W59:W60"/>
    <mergeCell ref="X59:X60"/>
    <mergeCell ref="Y59:Y60"/>
    <mergeCell ref="R67:R68"/>
    <mergeCell ref="S67:S70"/>
    <mergeCell ref="T67:T68"/>
    <mergeCell ref="U67:U68"/>
    <mergeCell ref="V67:V68"/>
    <mergeCell ref="W67:W68"/>
    <mergeCell ref="X67:X68"/>
    <mergeCell ref="Y67:Y68"/>
    <mergeCell ref="R69:R70"/>
    <mergeCell ref="U65:U66"/>
    <mergeCell ref="V65:V66"/>
    <mergeCell ref="W65:W66"/>
    <mergeCell ref="X65:X66"/>
    <mergeCell ref="Y65:Y66"/>
    <mergeCell ref="Y69:Y70"/>
    <mergeCell ref="S51:S54"/>
    <mergeCell ref="T51:T52"/>
    <mergeCell ref="U51:U52"/>
    <mergeCell ref="V51:V52"/>
    <mergeCell ref="AC53:AC54"/>
    <mergeCell ref="R55:R56"/>
    <mergeCell ref="S55:S58"/>
    <mergeCell ref="T55:T56"/>
    <mergeCell ref="U55:U56"/>
    <mergeCell ref="V55:V56"/>
    <mergeCell ref="W55:W56"/>
    <mergeCell ref="X55:X56"/>
    <mergeCell ref="Y55:Y56"/>
    <mergeCell ref="Z55:Z56"/>
    <mergeCell ref="AA55:AA56"/>
    <mergeCell ref="AB55:AB56"/>
    <mergeCell ref="R57:R58"/>
    <mergeCell ref="T57:T58"/>
    <mergeCell ref="U57:U58"/>
    <mergeCell ref="V57:V58"/>
    <mergeCell ref="AB57:AB58"/>
    <mergeCell ref="AC57:AC58"/>
    <mergeCell ref="AB49:AB50"/>
    <mergeCell ref="AC49:AC50"/>
    <mergeCell ref="T49:T50"/>
    <mergeCell ref="U49:U50"/>
    <mergeCell ref="V49:V50"/>
    <mergeCell ref="W49:W50"/>
    <mergeCell ref="X49:X50"/>
    <mergeCell ref="AB51:AB52"/>
    <mergeCell ref="R53:R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W51:W52"/>
    <mergeCell ref="X51:X52"/>
    <mergeCell ref="Y51:Y52"/>
    <mergeCell ref="Z51:Z52"/>
    <mergeCell ref="AA51:AA52"/>
    <mergeCell ref="R51:R52"/>
    <mergeCell ref="Z45:Z46"/>
    <mergeCell ref="AA45:AA46"/>
    <mergeCell ref="AB45:AB46"/>
    <mergeCell ref="AC45:AC46"/>
    <mergeCell ref="Q47:Q58"/>
    <mergeCell ref="R47:R50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S49:S50"/>
    <mergeCell ref="U45:U46"/>
    <mergeCell ref="V45:V46"/>
    <mergeCell ref="W45:W46"/>
    <mergeCell ref="X45:X46"/>
    <mergeCell ref="Y45:Y46"/>
    <mergeCell ref="Y49:Y50"/>
    <mergeCell ref="Z49:Z50"/>
    <mergeCell ref="AA49:AA50"/>
    <mergeCell ref="W37:W38"/>
    <mergeCell ref="X37:X38"/>
    <mergeCell ref="Y37:Y38"/>
    <mergeCell ref="Z37:Z38"/>
    <mergeCell ref="AA37:AA38"/>
    <mergeCell ref="AA41:AA42"/>
    <mergeCell ref="AB41:AB42"/>
    <mergeCell ref="AC41:AC42"/>
    <mergeCell ref="R43:R44"/>
    <mergeCell ref="S43:S46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R45:R46"/>
    <mergeCell ref="T45:T46"/>
    <mergeCell ref="V41:V42"/>
    <mergeCell ref="W41:W42"/>
    <mergeCell ref="X41:X42"/>
    <mergeCell ref="U39:U40"/>
    <mergeCell ref="V39:V40"/>
    <mergeCell ref="W39:W40"/>
    <mergeCell ref="X39:X40"/>
    <mergeCell ref="Y39:Y40"/>
    <mergeCell ref="Z39:Z40"/>
    <mergeCell ref="AA39:AA40"/>
    <mergeCell ref="AB39:AB40"/>
    <mergeCell ref="R41:R42"/>
    <mergeCell ref="T41:T42"/>
    <mergeCell ref="U41:U42"/>
    <mergeCell ref="Y41:Y42"/>
    <mergeCell ref="Z41:Z42"/>
    <mergeCell ref="T31:T32"/>
    <mergeCell ref="U31:U32"/>
    <mergeCell ref="V31:V32"/>
    <mergeCell ref="AC33:AC34"/>
    <mergeCell ref="Q35:Q46"/>
    <mergeCell ref="R35:R38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S37:S38"/>
    <mergeCell ref="T37:T38"/>
    <mergeCell ref="U37:U38"/>
    <mergeCell ref="V37:V38"/>
    <mergeCell ref="AB37:AB38"/>
    <mergeCell ref="AC37:AC38"/>
    <mergeCell ref="R39:R40"/>
    <mergeCell ref="S39:S42"/>
    <mergeCell ref="T39:T40"/>
    <mergeCell ref="AC29:AC30"/>
    <mergeCell ref="T29:T30"/>
    <mergeCell ref="U29:U30"/>
    <mergeCell ref="V29:V30"/>
    <mergeCell ref="W29:W30"/>
    <mergeCell ref="X29:X30"/>
    <mergeCell ref="AB31:AB32"/>
    <mergeCell ref="R33:R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W31:W32"/>
    <mergeCell ref="X31:X32"/>
    <mergeCell ref="Y31:Y32"/>
    <mergeCell ref="Z31:Z32"/>
    <mergeCell ref="AA31:AA32"/>
    <mergeCell ref="R31:R32"/>
    <mergeCell ref="S31:S34"/>
    <mergeCell ref="AA27:AA28"/>
    <mergeCell ref="AB27:AB28"/>
    <mergeCell ref="R29:R30"/>
    <mergeCell ref="U25:U26"/>
    <mergeCell ref="V25:V26"/>
    <mergeCell ref="W25:W26"/>
    <mergeCell ref="X25:X26"/>
    <mergeCell ref="Y25:Y26"/>
    <mergeCell ref="Y29:Y30"/>
    <mergeCell ref="Z29:Z30"/>
    <mergeCell ref="AA29:AA30"/>
    <mergeCell ref="AB29:AB30"/>
    <mergeCell ref="R27:R28"/>
    <mergeCell ref="S27:S30"/>
    <mergeCell ref="T27:T28"/>
    <mergeCell ref="U27:U28"/>
    <mergeCell ref="V27:V28"/>
    <mergeCell ref="W27:W28"/>
    <mergeCell ref="X27:X28"/>
    <mergeCell ref="Y27:Y28"/>
    <mergeCell ref="Z27:Z28"/>
    <mergeCell ref="AC21:AC22"/>
    <mergeCell ref="Q23:Q34"/>
    <mergeCell ref="R23:R26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S25:S26"/>
    <mergeCell ref="T25:T26"/>
    <mergeCell ref="V21:V22"/>
    <mergeCell ref="W21:W22"/>
    <mergeCell ref="X21:X22"/>
    <mergeCell ref="Y21:Y22"/>
    <mergeCell ref="Z21:Z22"/>
    <mergeCell ref="Q11:Q22"/>
    <mergeCell ref="Z25:Z26"/>
    <mergeCell ref="AA25:AA26"/>
    <mergeCell ref="AB25:AB26"/>
    <mergeCell ref="AC25:AC26"/>
    <mergeCell ref="W19:W20"/>
    <mergeCell ref="X19:X20"/>
    <mergeCell ref="Y19:Y20"/>
    <mergeCell ref="Z19:Z20"/>
    <mergeCell ref="AA19:AA20"/>
    <mergeCell ref="AB19:AB20"/>
    <mergeCell ref="R21:R22"/>
    <mergeCell ref="T21:T22"/>
    <mergeCell ref="V17:V18"/>
    <mergeCell ref="W17:W18"/>
    <mergeCell ref="X17:X18"/>
    <mergeCell ref="Y17:Y18"/>
    <mergeCell ref="Z17:Z18"/>
    <mergeCell ref="U21:U22"/>
    <mergeCell ref="AA21:AA22"/>
    <mergeCell ref="AB21:AB22"/>
    <mergeCell ref="AB13:AB14"/>
    <mergeCell ref="AC13:AC14"/>
    <mergeCell ref="R15:R16"/>
    <mergeCell ref="S15:S18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R17:R18"/>
    <mergeCell ref="T17:T18"/>
    <mergeCell ref="U17:U18"/>
    <mergeCell ref="R11:R14"/>
    <mergeCell ref="AA17:AA18"/>
    <mergeCell ref="AB17:AB18"/>
    <mergeCell ref="AC17:AC18"/>
    <mergeCell ref="AA11:AA12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V11:V12"/>
    <mergeCell ref="W11:W12"/>
    <mergeCell ref="X11:X12"/>
    <mergeCell ref="Y11:Y12"/>
    <mergeCell ref="Z11:Z12"/>
    <mergeCell ref="S11:S12"/>
    <mergeCell ref="T11:T12"/>
    <mergeCell ref="U11:U12"/>
    <mergeCell ref="AF7:AF8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X7:X8"/>
    <mergeCell ref="Y7:AA8"/>
    <mergeCell ref="AB7:AB8"/>
    <mergeCell ref="AC7:AC8"/>
    <mergeCell ref="AD7:AE8"/>
    <mergeCell ref="Q7:Q10"/>
    <mergeCell ref="R7:R10"/>
    <mergeCell ref="S7:S10"/>
    <mergeCell ref="T7:V8"/>
    <mergeCell ref="W7:W8"/>
    <mergeCell ref="N6:O6"/>
    <mergeCell ref="E26:E31"/>
    <mergeCell ref="F26:F27"/>
    <mergeCell ref="F28:F29"/>
    <mergeCell ref="F30:F31"/>
    <mergeCell ref="E8:E13"/>
    <mergeCell ref="F8:F9"/>
    <mergeCell ref="F10:F11"/>
    <mergeCell ref="F12:F13"/>
    <mergeCell ref="H6:J6"/>
    <mergeCell ref="K6:M6"/>
    <mergeCell ref="F6:F7"/>
    <mergeCell ref="E6:E7"/>
    <mergeCell ref="G6:G7"/>
    <mergeCell ref="R19:R20"/>
    <mergeCell ref="S19:S22"/>
    <mergeCell ref="T19:T20"/>
    <mergeCell ref="U19:U20"/>
    <mergeCell ref="V19:V20"/>
    <mergeCell ref="E32:E37"/>
    <mergeCell ref="F32:F33"/>
    <mergeCell ref="F34:F35"/>
    <mergeCell ref="F36:F37"/>
    <mergeCell ref="E14:E19"/>
    <mergeCell ref="F14:F15"/>
    <mergeCell ref="F16:F17"/>
    <mergeCell ref="F18:F19"/>
    <mergeCell ref="E20:E25"/>
    <mergeCell ref="F20:F21"/>
    <mergeCell ref="F22:F23"/>
    <mergeCell ref="F24:F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DAF6-B078-48B3-A890-19CEFC735C63}">
  <dimension ref="B2:K17"/>
  <sheetViews>
    <sheetView topLeftCell="E1" workbookViewId="0">
      <selection activeCell="G24" sqref="G24"/>
    </sheetView>
  </sheetViews>
  <sheetFormatPr defaultRowHeight="14.5" x14ac:dyDescent="0.35"/>
  <cols>
    <col min="2" max="2" width="26.54296875" bestFit="1" customWidth="1"/>
    <col min="3" max="3" width="12.453125" bestFit="1" customWidth="1"/>
    <col min="4" max="4" width="32.81640625" bestFit="1" customWidth="1"/>
    <col min="9" max="9" width="26.54296875" bestFit="1" customWidth="1"/>
    <col min="10" max="10" width="19.81640625" bestFit="1" customWidth="1"/>
    <col min="11" max="11" width="32.81640625" bestFit="1" customWidth="1"/>
  </cols>
  <sheetData>
    <row r="2" spans="2:11" x14ac:dyDescent="0.35">
      <c r="B2" s="9" t="s">
        <v>20</v>
      </c>
      <c r="C2" s="9" t="s">
        <v>21</v>
      </c>
      <c r="D2" s="9" t="s">
        <v>22</v>
      </c>
      <c r="I2" s="9" t="s">
        <v>20</v>
      </c>
      <c r="J2" s="9" t="s">
        <v>38</v>
      </c>
      <c r="K2" s="9" t="s">
        <v>39</v>
      </c>
    </row>
    <row r="3" spans="2:11" x14ac:dyDescent="0.35">
      <c r="B3" t="s">
        <v>23</v>
      </c>
      <c r="C3">
        <v>35</v>
      </c>
      <c r="D3">
        <v>4</v>
      </c>
      <c r="I3" t="s">
        <v>23</v>
      </c>
      <c r="J3">
        <v>35</v>
      </c>
      <c r="K3">
        <v>4</v>
      </c>
    </row>
    <row r="4" spans="2:11" x14ac:dyDescent="0.35">
      <c r="B4" t="s">
        <v>24</v>
      </c>
      <c r="C4">
        <v>44</v>
      </c>
      <c r="D4">
        <v>6</v>
      </c>
      <c r="I4" t="s">
        <v>24</v>
      </c>
      <c r="J4">
        <v>44</v>
      </c>
      <c r="K4">
        <v>6</v>
      </c>
    </row>
    <row r="5" spans="2:11" x14ac:dyDescent="0.35">
      <c r="B5" t="s">
        <v>25</v>
      </c>
      <c r="C5">
        <v>41</v>
      </c>
      <c r="D5">
        <v>4</v>
      </c>
      <c r="I5" t="s">
        <v>25</v>
      </c>
      <c r="J5">
        <v>41</v>
      </c>
      <c r="K5">
        <v>4</v>
      </c>
    </row>
    <row r="6" spans="2:11" x14ac:dyDescent="0.35">
      <c r="B6" t="s">
        <v>26</v>
      </c>
      <c r="C6">
        <v>39</v>
      </c>
      <c r="D6">
        <v>4</v>
      </c>
      <c r="I6" t="s">
        <v>26</v>
      </c>
      <c r="J6">
        <v>39</v>
      </c>
      <c r="K6">
        <v>4</v>
      </c>
    </row>
    <row r="7" spans="2:11" x14ac:dyDescent="0.35">
      <c r="B7" t="s">
        <v>27</v>
      </c>
      <c r="C7">
        <v>32</v>
      </c>
      <c r="D7">
        <v>4</v>
      </c>
      <c r="I7" t="s">
        <v>27</v>
      </c>
      <c r="J7">
        <v>32</v>
      </c>
      <c r="K7">
        <v>4</v>
      </c>
    </row>
    <row r="8" spans="2:11" x14ac:dyDescent="0.35">
      <c r="B8" t="s">
        <v>28</v>
      </c>
      <c r="C8">
        <v>51</v>
      </c>
      <c r="D8">
        <v>6</v>
      </c>
      <c r="I8" t="s">
        <v>28</v>
      </c>
      <c r="J8">
        <v>51</v>
      </c>
      <c r="K8">
        <v>6</v>
      </c>
    </row>
    <row r="9" spans="2:11" x14ac:dyDescent="0.35">
      <c r="B9" t="s">
        <v>29</v>
      </c>
      <c r="C9">
        <v>69</v>
      </c>
      <c r="D9">
        <v>6</v>
      </c>
      <c r="I9" t="s">
        <v>29</v>
      </c>
      <c r="J9">
        <v>69</v>
      </c>
      <c r="K9">
        <v>6</v>
      </c>
    </row>
    <row r="10" spans="2:11" x14ac:dyDescent="0.35">
      <c r="B10" t="s">
        <v>30</v>
      </c>
      <c r="C10">
        <v>64</v>
      </c>
      <c r="D10">
        <v>4</v>
      </c>
      <c r="I10" t="s">
        <v>30</v>
      </c>
      <c r="J10">
        <v>64</v>
      </c>
      <c r="K10">
        <v>4</v>
      </c>
    </row>
    <row r="11" spans="2:11" x14ac:dyDescent="0.35">
      <c r="B11" t="s">
        <v>31</v>
      </c>
      <c r="C11">
        <v>58</v>
      </c>
      <c r="D11">
        <v>12</v>
      </c>
      <c r="I11" t="s">
        <v>31</v>
      </c>
      <c r="J11">
        <v>58</v>
      </c>
      <c r="K11">
        <v>12</v>
      </c>
    </row>
    <row r="12" spans="2:11" x14ac:dyDescent="0.35">
      <c r="B12" t="s">
        <v>32</v>
      </c>
      <c r="C12">
        <v>53</v>
      </c>
      <c r="D12">
        <v>5</v>
      </c>
      <c r="I12" t="s">
        <v>32</v>
      </c>
      <c r="J12">
        <v>53</v>
      </c>
      <c r="K12">
        <v>5</v>
      </c>
    </row>
    <row r="13" spans="2:11" x14ac:dyDescent="0.35">
      <c r="B13" t="s">
        <v>33</v>
      </c>
      <c r="C13">
        <v>32</v>
      </c>
      <c r="D13">
        <v>5</v>
      </c>
      <c r="I13" t="s">
        <v>33</v>
      </c>
      <c r="J13">
        <v>32</v>
      </c>
      <c r="K13">
        <v>5</v>
      </c>
    </row>
    <row r="14" spans="2:11" x14ac:dyDescent="0.35">
      <c r="B14" t="s">
        <v>34</v>
      </c>
      <c r="C14">
        <v>38</v>
      </c>
      <c r="D14">
        <v>7</v>
      </c>
      <c r="I14" t="s">
        <v>34</v>
      </c>
      <c r="J14">
        <v>38</v>
      </c>
      <c r="K14">
        <v>7</v>
      </c>
    </row>
    <row r="15" spans="2:11" x14ac:dyDescent="0.35">
      <c r="B15" t="s">
        <v>35</v>
      </c>
      <c r="C15">
        <v>54</v>
      </c>
      <c r="D15">
        <v>6</v>
      </c>
      <c r="I15" t="s">
        <v>35</v>
      </c>
      <c r="J15">
        <v>54</v>
      </c>
      <c r="K15">
        <v>6</v>
      </c>
    </row>
    <row r="16" spans="2:11" x14ac:dyDescent="0.35">
      <c r="B16" t="s">
        <v>36</v>
      </c>
      <c r="C16">
        <v>38</v>
      </c>
      <c r="D16">
        <v>5</v>
      </c>
      <c r="I16" t="s">
        <v>36</v>
      </c>
      <c r="J16">
        <v>38</v>
      </c>
      <c r="K16">
        <v>5</v>
      </c>
    </row>
    <row r="17" spans="2:11" x14ac:dyDescent="0.35">
      <c r="B17" t="s">
        <v>37</v>
      </c>
      <c r="C17">
        <v>40</v>
      </c>
      <c r="D17">
        <v>6</v>
      </c>
      <c r="I17" t="s">
        <v>37</v>
      </c>
      <c r="J17">
        <v>40</v>
      </c>
      <c r="K1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56BE-931C-4859-A01F-E4F884554668}">
  <dimension ref="E6:I16"/>
  <sheetViews>
    <sheetView workbookViewId="0">
      <selection activeCell="H6" sqref="H6"/>
    </sheetView>
  </sheetViews>
  <sheetFormatPr defaultRowHeight="14.5" x14ac:dyDescent="0.35"/>
  <cols>
    <col min="5" max="5" width="19.08984375" bestFit="1" customWidth="1"/>
    <col min="8" max="8" width="10.36328125" bestFit="1" customWidth="1"/>
    <col min="9" max="9" width="186.90625" bestFit="1" customWidth="1"/>
  </cols>
  <sheetData>
    <row r="6" spans="5:9" x14ac:dyDescent="0.35">
      <c r="E6" s="1" t="s">
        <v>40</v>
      </c>
      <c r="F6" t="s">
        <v>41</v>
      </c>
      <c r="G6" t="s">
        <v>42</v>
      </c>
      <c r="H6" t="s">
        <v>43</v>
      </c>
      <c r="I6" t="s">
        <v>49</v>
      </c>
    </row>
    <row r="7" spans="5:9" x14ac:dyDescent="0.35">
      <c r="E7" s="28" t="s">
        <v>44</v>
      </c>
      <c r="F7" t="s">
        <v>50</v>
      </c>
      <c r="G7">
        <v>326</v>
      </c>
      <c r="H7">
        <v>255</v>
      </c>
      <c r="I7" s="29" t="s">
        <v>52</v>
      </c>
    </row>
    <row r="8" spans="5:9" x14ac:dyDescent="0.35">
      <c r="E8" s="28"/>
      <c r="F8" t="s">
        <v>51</v>
      </c>
      <c r="G8">
        <v>130</v>
      </c>
      <c r="H8">
        <v>286</v>
      </c>
      <c r="I8" s="29"/>
    </row>
    <row r="9" spans="5:9" x14ac:dyDescent="0.35">
      <c r="E9" s="28" t="s">
        <v>45</v>
      </c>
      <c r="F9" t="s">
        <v>50</v>
      </c>
      <c r="G9">
        <v>473</v>
      </c>
      <c r="H9">
        <v>107</v>
      </c>
      <c r="I9" s="29" t="s">
        <v>53</v>
      </c>
    </row>
    <row r="10" spans="5:9" x14ac:dyDescent="0.35">
      <c r="E10" s="28"/>
      <c r="F10" t="s">
        <v>51</v>
      </c>
      <c r="G10">
        <v>15</v>
      </c>
      <c r="H10">
        <v>4</v>
      </c>
      <c r="I10" s="29"/>
    </row>
    <row r="11" spans="5:9" x14ac:dyDescent="0.35">
      <c r="E11" s="28" t="s">
        <v>46</v>
      </c>
      <c r="F11" t="s">
        <v>50</v>
      </c>
      <c r="G11">
        <v>718</v>
      </c>
      <c r="H11">
        <v>2599</v>
      </c>
      <c r="I11" s="29" t="s">
        <v>54</v>
      </c>
    </row>
    <row r="12" spans="5:9" x14ac:dyDescent="0.35">
      <c r="E12" s="28"/>
      <c r="F12" t="s">
        <v>51</v>
      </c>
      <c r="G12">
        <v>100</v>
      </c>
      <c r="H12">
        <v>392</v>
      </c>
      <c r="I12" s="29"/>
    </row>
    <row r="13" spans="5:9" x14ac:dyDescent="0.35">
      <c r="E13" s="28" t="s">
        <v>47</v>
      </c>
      <c r="F13" t="s">
        <v>50</v>
      </c>
      <c r="G13">
        <v>9146</v>
      </c>
      <c r="H13">
        <v>8268</v>
      </c>
      <c r="I13" s="29" t="s">
        <v>55</v>
      </c>
    </row>
    <row r="14" spans="5:9" x14ac:dyDescent="0.35">
      <c r="E14" s="28"/>
      <c r="F14" t="s">
        <v>51</v>
      </c>
      <c r="G14">
        <v>894</v>
      </c>
      <c r="H14">
        <v>1037</v>
      </c>
      <c r="I14" s="29"/>
    </row>
    <row r="15" spans="5:9" x14ac:dyDescent="0.35">
      <c r="E15" s="28" t="s">
        <v>48</v>
      </c>
      <c r="F15" t="s">
        <v>50</v>
      </c>
      <c r="G15">
        <v>1003</v>
      </c>
      <c r="H15">
        <v>6997</v>
      </c>
      <c r="I15" s="29" t="s">
        <v>56</v>
      </c>
    </row>
    <row r="16" spans="5:9" x14ac:dyDescent="0.35">
      <c r="E16" s="28"/>
      <c r="F16" t="s">
        <v>51</v>
      </c>
      <c r="G16">
        <v>328</v>
      </c>
      <c r="H16">
        <v>2389</v>
      </c>
      <c r="I16" s="29"/>
    </row>
  </sheetData>
  <mergeCells count="10">
    <mergeCell ref="E13:E14"/>
    <mergeCell ref="I13:I14"/>
    <mergeCell ref="E15:E16"/>
    <mergeCell ref="I15:I16"/>
    <mergeCell ref="E7:E8"/>
    <mergeCell ref="I7:I8"/>
    <mergeCell ref="E9:E10"/>
    <mergeCell ref="I9:I10"/>
    <mergeCell ref="E11:E12"/>
    <mergeCell ref="I11:I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l G F o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G F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h a F j f K m Q P f g E A A G 8 D A A A T A B w A R m 9 y b X V s Y X M v U 2 V j d G l v b j E u b S C i G A A o o B Q A A A A A A A A A A A A A A A A A A A A A A A A A A A C N k k F r G z E Q h e 8 G / 4 d B u e z C x t i B X h p y S N b 4 1 D i m d u m h W 4 K s T N Y i 2 p H R z J q 6 i / 9 7 Z a 9 T j L M h 0 U G C e Z 8 e b 0 Z i N G I 9 w b w 9 R 9 f 9 X r / H K x 3 w C Z Z I Z l X p 8 P I o e u k Q b s C h 9 H s Q 1 9 z X w e w r i 7 0 y m A R f 5 d 7 V F X H S f L O E f C j d W d J h m 0 x s R H J P g i S c q P x r 8 Y M x c E E + + P q v p e K B c B z s B o t n G 1 g e W X B d G G Q 2 s e C Q i 7 M g A y l J p R l Q 7 d z r P r r 6 c p X u 0 n 7 P 0 m n C 0 3 Y u 1 C E s D F V n J z 9 x O Z j p E j + O O 0 Z + E b 8 u 2 j A r q Z x K 0 6 y 1 G 2 v R w + j W 2 j b D 3 a 9 9 5 f d R v V D 5 S l M Z w y y 2 a 1 T / 5 7 c I m v j Z h + M Q 9 y I n B 6 u s a d S 9 f 0 I H U 1 2 h y k C i B o J / Z J d B o + J F S 5 b K + H 7 y V k S W T m H m 2 U q c N y S 5 r l m 7 F G Y B j e X 4 A V 5 Z q q s l h n f o 7 2 i 0 c 5 9 C J 6 M O b I q l b r G p p 0 v z i Q z d N 9 7 N 0 Y 1 3 Z n n Y Y I g m M D c + I N w a U w d t t h + C k x H c a x M 8 3 G 7 K M / j 0 F 5 4 9 + P U / U E s B A i 0 A F A A C A A g A l G F o W P R 0 D 3 a k A A A A 9 g A A A B I A A A A A A A A A A A A A A A A A A A A A A E N v b m Z p Z y 9 Q Y W N r Y W d l L n h t b F B L A Q I t A B Q A A g A I A J R h a F g P y u m r p A A A A O k A A A A T A A A A A A A A A A A A A A A A A P A A A A B b Q 2 9 u d G V u d F 9 U e X B l c 1 0 u e G 1 s U E s B A i 0 A F A A C A A g A l G F o W N 8 q Z A 9 + A Q A A b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Y A A A A A A A A 1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V u Y 2 h t Y X J r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Z l Z m Y 3 Z T U t Z j E 2 Y i 0 0 N D E 4 L T g 4 Y z Y t M 2 M 3 O G F i M D I 4 Z j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T E 6 M D k 6 M z g u O D Q y N D E x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d G F i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Z W 5 j a G 1 h c m t f d G F i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Y j A w Z D A 0 L W Y y O G M t N D Y 4 M S 0 4 Z j g x L W Z h Y 2 E x M W Q x O W I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T E 6 M T I 6 M z Q u M j Y w M D I z M V o i I C 8 + P E V u d H J 5 I F R 5 c G U 9 I k Z p b G x D b 2 x 1 b W 5 U e X B l c y I g V m F s d W U 9 I n N C Z 1 l H Q l F V R k J R V U Z C U V U 9 I i A v P j x F b n R y e S B U e X B l P S J G a W x s Q 2 9 s d W 1 u T m F t Z X M i I F Z h b H V l P S J z W y Z x d W 9 0 O 0 1 v Z G V s I E 5 h b W U m c X V v d D s s J n F 1 b 3 Q 7 V H J h a W 5 p b m c g U 2 V 0 J n F 1 b 3 Q 7 L C Z x d W 9 0 O 1 R l c 3 Q g U 2 V 0 J n F 1 b 3 Q 7 L C Z x d W 9 0 O 1 B v c 2 l 0 a X Z l I C h D Y X V z Y W w p I F B y Z W N p c 2 l v b i Z x d W 9 0 O y w m c X V v d D t Q b 3 N p d G l 2 Z S A o Q 2 F 1 c 2 F s K S B S Z W N h b G w m c X V v d D s s J n F 1 b 3 Q 7 U G 9 z a X R p d m U g K E N h d X N h b C k g R j E m c X V v d D s s J n F 1 b 3 Q 7 T m V n Y X R p d m U g K E 5 v b i 1 j Y X V z Y W w p I F B y Z W N p c 2 l v b i Z x d W 9 0 O y w m c X V v d D t O Z W d h d G l 2 Z S A o T m 9 u L W N h d X N h b C k g U m V j Y W x s J n F 1 b 3 Q 7 L C Z x d W 9 0 O 0 5 l Z 2 F 0 a X Z l I C h O b 2 4 t Y 2 F 1 c 2 F s K S B G M S Z x d W 9 0 O y w m c X V v d D t P d m V y Y W x s I F N j b 3 J l I E F j Y 3 V y Y W N 5 J n F 1 b 3 Q 7 L C Z x d W 9 0 O 0 9 2 Z X J h b G w g U 2 N v c m U g R j E g T W F j c m 8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W 9 k Z W w g T m F t Z S w w f S Z x d W 9 0 O y w m c X V v d D t T Z W N 0 a W 9 u M S 9 U Y W J s Z S A w L 0 F 1 d G 9 S Z W 1 v d m V k Q 2 9 s d W 1 u c z E u e 1 R y Y W l u a W 5 n I F N l d C w x f S Z x d W 9 0 O y w m c X V v d D t T Z W N 0 a W 9 u M S 9 U Y W J s Z S A w L 0 F 1 d G 9 S Z W 1 v d m V k Q 2 9 s d W 1 u c z E u e 1 R l c 3 Q g U 2 V 0 L D J 9 J n F 1 b 3 Q 7 L C Z x d W 9 0 O 1 N l Y 3 R p b 2 4 x L 1 R h Y m x l I D A v Q X V 0 b 1 J l b W 9 2 Z W R D b 2 x 1 b W 5 z M S 5 7 U G 9 z a X R p d m U g K E N h d X N h b C k g U H J l Y 2 l z a W 9 u L D N 9 J n F 1 b 3 Q 7 L C Z x d W 9 0 O 1 N l Y 3 R p b 2 4 x L 1 R h Y m x l I D A v Q X V 0 b 1 J l b W 9 2 Z W R D b 2 x 1 b W 5 z M S 5 7 U G 9 z a X R p d m U g K E N h d X N h b C k g U m V j Y W x s L D R 9 J n F 1 b 3 Q 7 L C Z x d W 9 0 O 1 N l Y 3 R p b 2 4 x L 1 R h Y m x l I D A v Q X V 0 b 1 J l b W 9 2 Z W R D b 2 x 1 b W 5 z M S 5 7 U G 9 z a X R p d m U g K E N h d X N h b C k g R j E s N X 0 m c X V v d D s s J n F 1 b 3 Q 7 U 2 V j d G l v b j E v V G F i b G U g M C 9 B d X R v U m V t b 3 Z l Z E N v b H V t b n M x L n t O Z W d h d G l 2 Z S A o T m 9 u L W N h d X N h b C k g U H J l Y 2 l z a W 9 u L D Z 9 J n F 1 b 3 Q 7 L C Z x d W 9 0 O 1 N l Y 3 R p b 2 4 x L 1 R h Y m x l I D A v Q X V 0 b 1 J l b W 9 2 Z W R D b 2 x 1 b W 5 z M S 5 7 T m V n Y X R p d m U g K E 5 v b i 1 j Y X V z Y W w p I F J l Y 2 F s b C w 3 f S Z x d W 9 0 O y w m c X V v d D t T Z W N 0 a W 9 u M S 9 U Y W J s Z S A w L 0 F 1 d G 9 S Z W 1 v d m V k Q 2 9 s d W 1 u c z E u e 0 5 l Z 2 F 0 a X Z l I C h O b 2 4 t Y 2 F 1 c 2 F s K S B G M S w 4 f S Z x d W 9 0 O y w m c X V v d D t T Z W N 0 a W 9 u M S 9 U Y W J s Z S A w L 0 F 1 d G 9 S Z W 1 v d m V k Q 2 9 s d W 1 u c z E u e 0 9 2 Z X J h b G w g U 2 N v c m U g Q W N j d X J h Y 3 k s O X 0 m c X V v d D s s J n F 1 b 3 Q 7 U 2 V j d G l v b j E v V G F i b G U g M C 9 B d X R v U m V t b 3 Z l Z E N v b H V t b n M x L n t P d m V y Y W x s I F N j b 3 J l I E Y x I E 1 h Y 3 J v I E F 2 Z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T W 9 k Z W w g T m F t Z S w w f S Z x d W 9 0 O y w m c X V v d D t T Z W N 0 a W 9 u M S 9 U Y W J s Z S A w L 0 F 1 d G 9 S Z W 1 v d m V k Q 2 9 s d W 1 u c z E u e 1 R y Y W l u a W 5 n I F N l d C w x f S Z x d W 9 0 O y w m c X V v d D t T Z W N 0 a W 9 u M S 9 U Y W J s Z S A w L 0 F 1 d G 9 S Z W 1 v d m V k Q 2 9 s d W 1 u c z E u e 1 R l c 3 Q g U 2 V 0 L D J 9 J n F 1 b 3 Q 7 L C Z x d W 9 0 O 1 N l Y 3 R p b 2 4 x L 1 R h Y m x l I D A v Q X V 0 b 1 J l b W 9 2 Z W R D b 2 x 1 b W 5 z M S 5 7 U G 9 z a X R p d m U g K E N h d X N h b C k g U H J l Y 2 l z a W 9 u L D N 9 J n F 1 b 3 Q 7 L C Z x d W 9 0 O 1 N l Y 3 R p b 2 4 x L 1 R h Y m x l I D A v Q X V 0 b 1 J l b W 9 2 Z W R D b 2 x 1 b W 5 z M S 5 7 U G 9 z a X R p d m U g K E N h d X N h b C k g U m V j Y W x s L D R 9 J n F 1 b 3 Q 7 L C Z x d W 9 0 O 1 N l Y 3 R p b 2 4 x L 1 R h Y m x l I D A v Q X V 0 b 1 J l b W 9 2 Z W R D b 2 x 1 b W 5 z M S 5 7 U G 9 z a X R p d m U g K E N h d X N h b C k g R j E s N X 0 m c X V v d D s s J n F 1 b 3 Q 7 U 2 V j d G l v b j E v V G F i b G U g M C 9 B d X R v U m V t b 3 Z l Z E N v b H V t b n M x L n t O Z W d h d G l 2 Z S A o T m 9 u L W N h d X N h b C k g U H J l Y 2 l z a W 9 u L D Z 9 J n F 1 b 3 Q 7 L C Z x d W 9 0 O 1 N l Y 3 R p b 2 4 x L 1 R h Y m x l I D A v Q X V 0 b 1 J l b W 9 2 Z W R D b 2 x 1 b W 5 z M S 5 7 T m V n Y X R p d m U g K E 5 v b i 1 j Y X V z Y W w p I F J l Y 2 F s b C w 3 f S Z x d W 9 0 O y w m c X V v d D t T Z W N 0 a W 9 u M S 9 U Y W J s Z S A w L 0 F 1 d G 9 S Z W 1 v d m V k Q 2 9 s d W 1 u c z E u e 0 5 l Z 2 F 0 a X Z l I C h O b 2 4 t Y 2 F 1 c 2 F s K S B G M S w 4 f S Z x d W 9 0 O y w m c X V v d D t T Z W N 0 a W 9 u M S 9 U Y W J s Z S A w L 0 F 1 d G 9 S Z W 1 v d m V k Q 2 9 s d W 1 u c z E u e 0 9 2 Z X J h b G w g U 2 N v c m U g Q W N j d X J h Y 3 k s O X 0 m c X V v d D s s J n F 1 b 3 Q 7 U 2 V j d G l v b j E v V G F i b G U g M C 9 B d X R v U m V t b 3 Z l Z E N v b H V t b n M x L n t P d m V y Y W x s I F N j b 3 J l I E Y x I E 1 h Y 3 J v I E F 2 Z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a x s 4 A j 0 L 0 e r N t j I 6 N 9 E 9 g A A A A A C A A A A A A A D Z g A A w A A A A B A A A A D 8 u T i 3 x 5 s b S + i R A M x z 0 2 z Z A A A A A A S A A A C g A A A A E A A A A G G 8 6 7 e g L p 1 u 9 s z i 2 o u R 8 g F Q A A A A h l V M R 0 D y b v t k e P i h V n V G U o 2 l K Z V y K l t H M X m L N M B T h y c u z l d N U Y 0 F J P Y f u 9 I B z e d R 4 2 h n E 2 q C k 5 H v Z r W h W c t g 0 r x 9 e G P 7 9 a j u 3 4 n k a 5 A w d Z E U A A A A O T C 2 3 s 0 K M X t g / 4 O p E t 7 M y p Q 9 I 8 E = < / D a t a M a s h u p > 
</file>

<file path=customXml/itemProps1.xml><?xml version="1.0" encoding="utf-8"?>
<ds:datastoreItem xmlns:ds="http://schemas.openxmlformats.org/officeDocument/2006/customXml" ds:itemID="{F7E758AB-7CCE-4F38-B268-232863225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</vt:lpstr>
      <vt:lpstr>error analysis</vt:lpstr>
      <vt:lpstr>combined_dataset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Norouzi Nikjeh</dc:creator>
  <cp:lastModifiedBy>Rasoul Norouzi Nikjeh</cp:lastModifiedBy>
  <dcterms:created xsi:type="dcterms:W3CDTF">2015-06-05T18:17:20Z</dcterms:created>
  <dcterms:modified xsi:type="dcterms:W3CDTF">2024-07-28T15:32:45Z</dcterms:modified>
</cp:coreProperties>
</file>