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91c2fd1a972fdf/Documents/Data Science Courses/Data Analyst Course/DAND Project 1/"/>
    </mc:Choice>
  </mc:AlternateContent>
  <xr:revisionPtr revIDLastSave="90" documentId="6_{F8A7D100-3593-4490-BDEA-B24CAF0CEC38}" xr6:coauthVersionLast="38" xr6:coauthVersionMax="38" xr10:uidLastSave="{1EE9EBA5-5625-432F-8CB7-07B37D93DC27}"/>
  <bookViews>
    <workbookView xWindow="0" yWindow="0" windowWidth="20760" windowHeight="11190" xr2:uid="{00000000-000D-0000-FFFF-FFFF00000000}"/>
  </bookViews>
  <sheets>
    <sheet name="Average Temps 1849-20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5" i="1" l="1"/>
  <c r="F169" i="1"/>
  <c r="C8" i="1"/>
  <c r="E9" i="1" l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F66" i="1" s="1"/>
  <c r="E67" i="1"/>
  <c r="E68" i="1"/>
  <c r="E69" i="1"/>
  <c r="E70" i="1"/>
  <c r="E71" i="1"/>
  <c r="E72" i="1"/>
  <c r="E73" i="1"/>
  <c r="E74" i="1"/>
  <c r="F74" i="1" s="1"/>
  <c r="E75" i="1"/>
  <c r="E76" i="1"/>
  <c r="E77" i="1"/>
  <c r="E78" i="1"/>
  <c r="E79" i="1"/>
  <c r="E80" i="1"/>
  <c r="E81" i="1"/>
  <c r="E82" i="1"/>
  <c r="F82" i="1" s="1"/>
  <c r="E83" i="1"/>
  <c r="E84" i="1"/>
  <c r="E85" i="1"/>
  <c r="E86" i="1"/>
  <c r="E87" i="1"/>
  <c r="E88" i="1"/>
  <c r="E89" i="1"/>
  <c r="E90" i="1"/>
  <c r="F90" i="1" s="1"/>
  <c r="E91" i="1"/>
  <c r="E92" i="1"/>
  <c r="E93" i="1"/>
  <c r="E94" i="1"/>
  <c r="E95" i="1"/>
  <c r="E96" i="1"/>
  <c r="E97" i="1"/>
  <c r="E98" i="1"/>
  <c r="F98" i="1" s="1"/>
  <c r="E99" i="1"/>
  <c r="E100" i="1"/>
  <c r="E101" i="1"/>
  <c r="E102" i="1"/>
  <c r="E103" i="1"/>
  <c r="E104" i="1"/>
  <c r="E105" i="1"/>
  <c r="E106" i="1"/>
  <c r="F106" i="1" s="1"/>
  <c r="E107" i="1"/>
  <c r="E108" i="1"/>
  <c r="E109" i="1"/>
  <c r="E110" i="1"/>
  <c r="E111" i="1"/>
  <c r="E112" i="1"/>
  <c r="E113" i="1"/>
  <c r="E114" i="1"/>
  <c r="F114" i="1" s="1"/>
  <c r="E115" i="1"/>
  <c r="E116" i="1"/>
  <c r="E117" i="1"/>
  <c r="E118" i="1"/>
  <c r="E119" i="1"/>
  <c r="E120" i="1"/>
  <c r="E121" i="1"/>
  <c r="E122" i="1"/>
  <c r="F122" i="1" s="1"/>
  <c r="E123" i="1"/>
  <c r="E124" i="1"/>
  <c r="E125" i="1"/>
  <c r="E126" i="1"/>
  <c r="E127" i="1"/>
  <c r="E128" i="1"/>
  <c r="E129" i="1"/>
  <c r="E130" i="1"/>
  <c r="F130" i="1" s="1"/>
  <c r="E131" i="1"/>
  <c r="E132" i="1"/>
  <c r="E133" i="1"/>
  <c r="E134" i="1"/>
  <c r="E135" i="1"/>
  <c r="E136" i="1"/>
  <c r="E137" i="1"/>
  <c r="E138" i="1"/>
  <c r="F138" i="1" s="1"/>
  <c r="E139" i="1"/>
  <c r="E140" i="1"/>
  <c r="E141" i="1"/>
  <c r="E142" i="1"/>
  <c r="E143" i="1"/>
  <c r="E144" i="1"/>
  <c r="E145" i="1"/>
  <c r="E146" i="1"/>
  <c r="F146" i="1" s="1"/>
  <c r="E147" i="1"/>
  <c r="E148" i="1"/>
  <c r="E149" i="1"/>
  <c r="E150" i="1"/>
  <c r="E151" i="1"/>
  <c r="E152" i="1"/>
  <c r="E153" i="1"/>
  <c r="E154" i="1"/>
  <c r="F154" i="1" s="1"/>
  <c r="E155" i="1"/>
  <c r="E156" i="1"/>
  <c r="E157" i="1"/>
  <c r="E158" i="1"/>
  <c r="E159" i="1"/>
  <c r="E160" i="1"/>
  <c r="E161" i="1"/>
  <c r="E162" i="1"/>
  <c r="F162" i="1" s="1"/>
  <c r="E163" i="1"/>
  <c r="E164" i="1"/>
  <c r="E165" i="1"/>
  <c r="E166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F8" i="1"/>
  <c r="F165" i="1" l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10" i="1"/>
  <c r="F168" i="1" s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D172" i="1"/>
  <c r="D171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C171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C172" i="1"/>
  <c r="D173" i="1" l="1"/>
  <c r="C173" i="1"/>
</calcChain>
</file>

<file path=xl/sharedStrings.xml><?xml version="1.0" encoding="utf-8"?>
<sst xmlns="http://schemas.openxmlformats.org/spreadsheetml/2006/main" count="10" uniqueCount="10">
  <si>
    <t>World</t>
  </si>
  <si>
    <t>Sacramento, CA, USA</t>
  </si>
  <si>
    <t xml:space="preserve">Moving Average, World </t>
  </si>
  <si>
    <t>Moving Average, Sacramento, CA, USA</t>
  </si>
  <si>
    <t>Standard deviation of the differences</t>
  </si>
  <si>
    <t>Mean of differences between moving averages</t>
  </si>
  <si>
    <t>Maxima:</t>
  </si>
  <si>
    <t>Minima:</t>
  </si>
  <si>
    <t>Ranges:</t>
  </si>
  <si>
    <t>Correlation coefficient between moving 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</si>
</sst>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7-Year Moving Average Temperatures, 1855-2011: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World Data vs. Sacramento, California, U.S.A.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'Average Temps 1849-2013'!$B$1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'Average Temps 1849-2013'!$A$2:$A$166</c15:sqref>
                  </c15:fullRef>
                </c:ext>
              </c:extLst>
              <c:f>'Average Temps 1849-2013'!$A$8:$A$166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 Temps 1849-2013'!$C$2:$C$166</c15:sqref>
                  </c15:fullRef>
                </c:ext>
              </c:extLst>
              <c:f>'Average Temps 1849-2013'!$C$8:$C$166</c:f>
              <c:numCache>
                <c:formatCode>0.00</c:formatCode>
                <c:ptCount val="159"/>
                <c:pt idx="0">
                  <c:v>8.0742857142857147</c:v>
                </c:pt>
                <c:pt idx="1">
                  <c:v>8.0771428571428565</c:v>
                </c:pt>
                <c:pt idx="2">
                  <c:v>8.0571428571428569</c:v>
                </c:pt>
                <c:pt idx="3">
                  <c:v>8.0457142857142863</c:v>
                </c:pt>
                <c:pt idx="4">
                  <c:v>8.0671428571428567</c:v>
                </c:pt>
                <c:pt idx="5">
                  <c:v>8.055714285714286</c:v>
                </c:pt>
                <c:pt idx="6">
                  <c:v>8.0042857142857144</c:v>
                </c:pt>
                <c:pt idx="7">
                  <c:v>7.9257142857142862</c:v>
                </c:pt>
                <c:pt idx="8">
                  <c:v>7.9414285714285722</c:v>
                </c:pt>
                <c:pt idx="9">
                  <c:v>7.9728571428571433</c:v>
                </c:pt>
                <c:pt idx="10">
                  <c:v>7.9842857142857158</c:v>
                </c:pt>
                <c:pt idx="11">
                  <c:v>7.9899999999999993</c:v>
                </c:pt>
                <c:pt idx="12">
                  <c:v>8.0585714285714278</c:v>
                </c:pt>
                <c:pt idx="13">
                  <c:v>8.1157142857142848</c:v>
                </c:pt>
                <c:pt idx="14">
                  <c:v>8.24</c:v>
                </c:pt>
                <c:pt idx="15">
                  <c:v>8.2528571428571418</c:v>
                </c:pt>
                <c:pt idx="16">
                  <c:v>8.2728571428571414</c:v>
                </c:pt>
                <c:pt idx="17">
                  <c:v>8.274285714285714</c:v>
                </c:pt>
                <c:pt idx="18">
                  <c:v>8.2828571428571411</c:v>
                </c:pt>
                <c:pt idx="19">
                  <c:v>8.281428571428572</c:v>
                </c:pt>
                <c:pt idx="20">
                  <c:v>8.225714285714286</c:v>
                </c:pt>
                <c:pt idx="21">
                  <c:v>8.1757142857142853</c:v>
                </c:pt>
                <c:pt idx="22">
                  <c:v>8.2242857142857133</c:v>
                </c:pt>
                <c:pt idx="23">
                  <c:v>8.3257142857142856</c:v>
                </c:pt>
                <c:pt idx="24">
                  <c:v>8.3228571428571421</c:v>
                </c:pt>
                <c:pt idx="25">
                  <c:v>8.2899999999999991</c:v>
                </c:pt>
                <c:pt idx="26">
                  <c:v>8.2671428571428578</c:v>
                </c:pt>
                <c:pt idx="27">
                  <c:v>8.3057142857142843</c:v>
                </c:pt>
                <c:pt idx="28">
                  <c:v>8.29142857142857</c:v>
                </c:pt>
                <c:pt idx="29">
                  <c:v>8.1814285714285706</c:v>
                </c:pt>
                <c:pt idx="30">
                  <c:v>8.0514285714285716</c:v>
                </c:pt>
                <c:pt idx="31">
                  <c:v>8.02</c:v>
                </c:pt>
                <c:pt idx="32">
                  <c:v>7.9900000000000011</c:v>
                </c:pt>
                <c:pt idx="33">
                  <c:v>7.9642857142857144</c:v>
                </c:pt>
                <c:pt idx="34">
                  <c:v>7.991428571428572</c:v>
                </c:pt>
                <c:pt idx="35">
                  <c:v>7.99</c:v>
                </c:pt>
                <c:pt idx="36">
                  <c:v>8.0257142857142849</c:v>
                </c:pt>
                <c:pt idx="37">
                  <c:v>8.0471428571428554</c:v>
                </c:pt>
                <c:pt idx="38">
                  <c:v>8.0628571428571441</c:v>
                </c:pt>
                <c:pt idx="39">
                  <c:v>8.0985714285714288</c:v>
                </c:pt>
                <c:pt idx="40">
                  <c:v>8.1071428571428559</c:v>
                </c:pt>
                <c:pt idx="41">
                  <c:v>8.0914285714285707</c:v>
                </c:pt>
                <c:pt idx="42">
                  <c:v>8.137142857142857</c:v>
                </c:pt>
                <c:pt idx="43">
                  <c:v>8.16</c:v>
                </c:pt>
                <c:pt idx="44">
                  <c:v>8.2071428571428573</c:v>
                </c:pt>
                <c:pt idx="45">
                  <c:v>8.27</c:v>
                </c:pt>
                <c:pt idx="46">
                  <c:v>8.324285714285713</c:v>
                </c:pt>
                <c:pt idx="47">
                  <c:v>8.3457142857142852</c:v>
                </c:pt>
                <c:pt idx="48">
                  <c:v>8.3471428571428561</c:v>
                </c:pt>
                <c:pt idx="49">
                  <c:v>8.3185714285714294</c:v>
                </c:pt>
                <c:pt idx="50">
                  <c:v>8.3257142857142856</c:v>
                </c:pt>
                <c:pt idx="51">
                  <c:v>8.3228571428571438</c:v>
                </c:pt>
                <c:pt idx="52">
                  <c:v>8.2442857142857164</c:v>
                </c:pt>
                <c:pt idx="53">
                  <c:v>8.1942857142857157</c:v>
                </c:pt>
                <c:pt idx="54">
                  <c:v>8.1771428571428579</c:v>
                </c:pt>
                <c:pt idx="55">
                  <c:v>8.1771428571428579</c:v>
                </c:pt>
                <c:pt idx="56">
                  <c:v>8.19</c:v>
                </c:pt>
                <c:pt idx="57">
                  <c:v>8.1814285714285724</c:v>
                </c:pt>
                <c:pt idx="58">
                  <c:v>8.17</c:v>
                </c:pt>
                <c:pt idx="59">
                  <c:v>8.2614285714285707</c:v>
                </c:pt>
                <c:pt idx="60">
                  <c:v>8.3185714285714294</c:v>
                </c:pt>
                <c:pt idx="61">
                  <c:v>8.3257142857142874</c:v>
                </c:pt>
                <c:pt idx="62">
                  <c:v>8.2971428571428572</c:v>
                </c:pt>
                <c:pt idx="63">
                  <c:v>8.2899999999999991</c:v>
                </c:pt>
                <c:pt idx="64">
                  <c:v>8.3200000000000021</c:v>
                </c:pt>
                <c:pt idx="65">
                  <c:v>8.3285714285714292</c:v>
                </c:pt>
                <c:pt idx="66">
                  <c:v>8.3257142857142856</c:v>
                </c:pt>
                <c:pt idx="67">
                  <c:v>8.3000000000000007</c:v>
                </c:pt>
                <c:pt idx="68">
                  <c:v>8.3271428571428583</c:v>
                </c:pt>
                <c:pt idx="69">
                  <c:v>8.3971428571428568</c:v>
                </c:pt>
                <c:pt idx="70">
                  <c:v>8.4542857142857137</c:v>
                </c:pt>
                <c:pt idx="71">
                  <c:v>8.5042857142857144</c:v>
                </c:pt>
                <c:pt idx="72">
                  <c:v>8.5271428571428576</c:v>
                </c:pt>
                <c:pt idx="73">
                  <c:v>8.5357142857142847</c:v>
                </c:pt>
                <c:pt idx="74">
                  <c:v>8.5114285714285707</c:v>
                </c:pt>
                <c:pt idx="75">
                  <c:v>8.5414285714285718</c:v>
                </c:pt>
                <c:pt idx="76">
                  <c:v>8.5714285714285712</c:v>
                </c:pt>
                <c:pt idx="77">
                  <c:v>8.5971428571428579</c:v>
                </c:pt>
                <c:pt idx="78">
                  <c:v>8.5414285714285718</c:v>
                </c:pt>
                <c:pt idx="79">
                  <c:v>8.5571428571428569</c:v>
                </c:pt>
                <c:pt idx="80">
                  <c:v>8.5414285714285718</c:v>
                </c:pt>
                <c:pt idx="81">
                  <c:v>8.5857142857142872</c:v>
                </c:pt>
                <c:pt idx="82">
                  <c:v>8.5957142857142852</c:v>
                </c:pt>
                <c:pt idx="83">
                  <c:v>8.6157142857142865</c:v>
                </c:pt>
                <c:pt idx="84">
                  <c:v>8.622857142857141</c:v>
                </c:pt>
                <c:pt idx="85">
                  <c:v>8.6828571428571415</c:v>
                </c:pt>
                <c:pt idx="86">
                  <c:v>8.7028571428571411</c:v>
                </c:pt>
                <c:pt idx="87">
                  <c:v>8.7328571428571422</c:v>
                </c:pt>
                <c:pt idx="88">
                  <c:v>8.7628571428571416</c:v>
                </c:pt>
                <c:pt idx="89">
                  <c:v>8.7842857142857138</c:v>
                </c:pt>
                <c:pt idx="90">
                  <c:v>8.7442857142857129</c:v>
                </c:pt>
                <c:pt idx="91">
                  <c:v>8.732857142857144</c:v>
                </c:pt>
                <c:pt idx="92">
                  <c:v>8.7385714285714293</c:v>
                </c:pt>
                <c:pt idx="93">
                  <c:v>8.7357142857142858</c:v>
                </c:pt>
                <c:pt idx="94">
                  <c:v>8.7157142857142862</c:v>
                </c:pt>
                <c:pt idx="95">
                  <c:v>8.66</c:v>
                </c:pt>
                <c:pt idx="96">
                  <c:v>8.6285714285714299</c:v>
                </c:pt>
                <c:pt idx="97">
                  <c:v>8.637142857142857</c:v>
                </c:pt>
                <c:pt idx="98">
                  <c:v>8.6642857142857146</c:v>
                </c:pt>
                <c:pt idx="99">
                  <c:v>8.6300000000000008</c:v>
                </c:pt>
                <c:pt idx="100">
                  <c:v>8.612857142857143</c:v>
                </c:pt>
                <c:pt idx="101">
                  <c:v>8.5685714285714294</c:v>
                </c:pt>
                <c:pt idx="102">
                  <c:v>8.620000000000001</c:v>
                </c:pt>
                <c:pt idx="103">
                  <c:v>8.64</c:v>
                </c:pt>
                <c:pt idx="104">
                  <c:v>8.6528571428571439</c:v>
                </c:pt>
                <c:pt idx="105">
                  <c:v>8.6114285714285721</c:v>
                </c:pt>
                <c:pt idx="106">
                  <c:v>8.6457142857142859</c:v>
                </c:pt>
                <c:pt idx="107">
                  <c:v>8.6628571428571437</c:v>
                </c:pt>
                <c:pt idx="108">
                  <c:v>8.7457142857142856</c:v>
                </c:pt>
                <c:pt idx="109">
                  <c:v>8.6999999999999993</c:v>
                </c:pt>
                <c:pt idx="110">
                  <c:v>8.6657142857142855</c:v>
                </c:pt>
                <c:pt idx="111">
                  <c:v>8.6471428571428586</c:v>
                </c:pt>
                <c:pt idx="112">
                  <c:v>8.6642857142857146</c:v>
                </c:pt>
                <c:pt idx="113">
                  <c:v>8.6242857142857137</c:v>
                </c:pt>
                <c:pt idx="114">
                  <c:v>8.6028571428571414</c:v>
                </c:pt>
                <c:pt idx="115">
                  <c:v>8.5799999999999983</c:v>
                </c:pt>
                <c:pt idx="116">
                  <c:v>8.6071428571428559</c:v>
                </c:pt>
                <c:pt idx="117">
                  <c:v>8.6028571428571414</c:v>
                </c:pt>
                <c:pt idx="118">
                  <c:v>8.6528571428571421</c:v>
                </c:pt>
                <c:pt idx="119">
                  <c:v>8.6199999999999992</c:v>
                </c:pt>
                <c:pt idx="120">
                  <c:v>8.6514285714285712</c:v>
                </c:pt>
                <c:pt idx="121">
                  <c:v>8.6157142857142865</c:v>
                </c:pt>
                <c:pt idx="122">
                  <c:v>8.6371428571428588</c:v>
                </c:pt>
                <c:pt idx="123">
                  <c:v>8.65</c:v>
                </c:pt>
                <c:pt idx="124">
                  <c:v>8.6828571428571433</c:v>
                </c:pt>
                <c:pt idx="125">
                  <c:v>8.6871428571428577</c:v>
                </c:pt>
                <c:pt idx="126">
                  <c:v>8.7871428571428574</c:v>
                </c:pt>
                <c:pt idx="127">
                  <c:v>8.7728571428571449</c:v>
                </c:pt>
                <c:pt idx="128">
                  <c:v>8.870000000000001</c:v>
                </c:pt>
                <c:pt idx="129">
                  <c:v>8.8471428571428579</c:v>
                </c:pt>
                <c:pt idx="130">
                  <c:v>8.8428571428571434</c:v>
                </c:pt>
                <c:pt idx="131">
                  <c:v>8.8571428571428577</c:v>
                </c:pt>
                <c:pt idx="132">
                  <c:v>8.8585714285714285</c:v>
                </c:pt>
                <c:pt idx="133">
                  <c:v>8.8628571428571412</c:v>
                </c:pt>
                <c:pt idx="134">
                  <c:v>8.9028571428571439</c:v>
                </c:pt>
                <c:pt idx="135">
                  <c:v>8.9314285714285724</c:v>
                </c:pt>
                <c:pt idx="136">
                  <c:v>9.0014285714285727</c:v>
                </c:pt>
                <c:pt idx="137">
                  <c:v>9.0271428571428576</c:v>
                </c:pt>
                <c:pt idx="138">
                  <c:v>9.0328571428571429</c:v>
                </c:pt>
                <c:pt idx="139">
                  <c:v>9.0400000000000009</c:v>
                </c:pt>
                <c:pt idx="140">
                  <c:v>9.0614285714285714</c:v>
                </c:pt>
                <c:pt idx="141">
                  <c:v>9.0785714285714274</c:v>
                </c:pt>
                <c:pt idx="142">
                  <c:v>9.074285714285713</c:v>
                </c:pt>
                <c:pt idx="143">
                  <c:v>9.1228571428571428</c:v>
                </c:pt>
                <c:pt idx="144">
                  <c:v>9.1871428571428577</c:v>
                </c:pt>
                <c:pt idx="145">
                  <c:v>9.2342857142857131</c:v>
                </c:pt>
                <c:pt idx="146">
                  <c:v>9.2871428571428556</c:v>
                </c:pt>
                <c:pt idx="147">
                  <c:v>9.3185714285714276</c:v>
                </c:pt>
                <c:pt idx="148">
                  <c:v>9.3885714285714261</c:v>
                </c:pt>
                <c:pt idx="149">
                  <c:v>9.4057142857142857</c:v>
                </c:pt>
                <c:pt idx="150">
                  <c:v>9.4314285714285706</c:v>
                </c:pt>
                <c:pt idx="151">
                  <c:v>9.4657142857142862</c:v>
                </c:pt>
                <c:pt idx="152">
                  <c:v>9.5414285714285718</c:v>
                </c:pt>
                <c:pt idx="153">
                  <c:v>9.5442857142857154</c:v>
                </c:pt>
                <c:pt idx="154">
                  <c:v>9.5357142857142865</c:v>
                </c:pt>
                <c:pt idx="155">
                  <c:v>9.56</c:v>
                </c:pt>
                <c:pt idx="156">
                  <c:v>9.5885714285714272</c:v>
                </c:pt>
                <c:pt idx="157">
                  <c:v>9.5614285714285696</c:v>
                </c:pt>
                <c:pt idx="158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6-4AB7-8F96-796415C0A4BD}"/>
            </c:ext>
          </c:extLst>
        </c:ser>
        <c:ser>
          <c:idx val="3"/>
          <c:order val="3"/>
          <c:tx>
            <c:strRef>
              <c:f>'Average Temps 1849-2013'!$D$1</c:f>
              <c:strCache>
                <c:ptCount val="1"/>
                <c:pt idx="0">
                  <c:v>Sacramento, CA, USA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'Average Temps 1849-2013'!$A$2:$A$166</c15:sqref>
                  </c15:fullRef>
                </c:ext>
              </c:extLst>
              <c:f>'Average Temps 1849-2013'!$A$8:$A$166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 Temps 1849-2013'!$E$2:$E$166</c15:sqref>
                  </c15:fullRef>
                </c:ext>
              </c:extLst>
              <c:f>'Average Temps 1849-2013'!$E$8:$E$166</c:f>
              <c:numCache>
                <c:formatCode>0.00</c:formatCode>
                <c:ptCount val="159"/>
                <c:pt idx="0">
                  <c:v>14.100000000000003</c:v>
                </c:pt>
                <c:pt idx="1">
                  <c:v>14.097142857142856</c:v>
                </c:pt>
                <c:pt idx="2">
                  <c:v>14.237142857142857</c:v>
                </c:pt>
                <c:pt idx="3">
                  <c:v>14.208571428571428</c:v>
                </c:pt>
                <c:pt idx="4">
                  <c:v>14.194285714285712</c:v>
                </c:pt>
                <c:pt idx="5">
                  <c:v>14.110000000000001</c:v>
                </c:pt>
                <c:pt idx="6">
                  <c:v>14.238571428571428</c:v>
                </c:pt>
                <c:pt idx="7">
                  <c:v>14.271428571428572</c:v>
                </c:pt>
                <c:pt idx="8">
                  <c:v>14.318571428571431</c:v>
                </c:pt>
                <c:pt idx="9">
                  <c:v>14.37571428571429</c:v>
                </c:pt>
                <c:pt idx="10">
                  <c:v>14.394285714285713</c:v>
                </c:pt>
                <c:pt idx="11">
                  <c:v>14.531428571428574</c:v>
                </c:pt>
                <c:pt idx="12">
                  <c:v>14.624285714285715</c:v>
                </c:pt>
                <c:pt idx="13">
                  <c:v>14.534285714285716</c:v>
                </c:pt>
                <c:pt idx="14">
                  <c:v>14.554285714285713</c:v>
                </c:pt>
                <c:pt idx="15">
                  <c:v>14.519999999999998</c:v>
                </c:pt>
                <c:pt idx="16">
                  <c:v>14.400000000000002</c:v>
                </c:pt>
                <c:pt idx="17">
                  <c:v>14.444285714285714</c:v>
                </c:pt>
                <c:pt idx="18">
                  <c:v>14.414285714285715</c:v>
                </c:pt>
                <c:pt idx="19">
                  <c:v>14.361428571428572</c:v>
                </c:pt>
                <c:pt idx="20">
                  <c:v>14.434285714285716</c:v>
                </c:pt>
                <c:pt idx="21">
                  <c:v>14.415714285714287</c:v>
                </c:pt>
                <c:pt idx="22">
                  <c:v>14.535714285714286</c:v>
                </c:pt>
                <c:pt idx="23">
                  <c:v>14.540000000000003</c:v>
                </c:pt>
                <c:pt idx="24">
                  <c:v>14.47857142857143</c:v>
                </c:pt>
                <c:pt idx="25">
                  <c:v>14.301428571428572</c:v>
                </c:pt>
                <c:pt idx="26">
                  <c:v>14.344285714285714</c:v>
                </c:pt>
                <c:pt idx="27">
                  <c:v>14.175714285714283</c:v>
                </c:pt>
                <c:pt idx="28">
                  <c:v>14.102857142857143</c:v>
                </c:pt>
                <c:pt idx="29">
                  <c:v>13.962857142857143</c:v>
                </c:pt>
                <c:pt idx="30">
                  <c:v>14.059999999999999</c:v>
                </c:pt>
                <c:pt idx="31">
                  <c:v>14.114285714285714</c:v>
                </c:pt>
                <c:pt idx="32">
                  <c:v>14.28</c:v>
                </c:pt>
                <c:pt idx="33">
                  <c:v>14.324285714285713</c:v>
                </c:pt>
                <c:pt idx="34">
                  <c:v>14.5</c:v>
                </c:pt>
                <c:pt idx="35">
                  <c:v>14.517142857142858</c:v>
                </c:pt>
                <c:pt idx="36">
                  <c:v>14.575714285714286</c:v>
                </c:pt>
                <c:pt idx="37">
                  <c:v>14.432857142857141</c:v>
                </c:pt>
                <c:pt idx="38">
                  <c:v>14.264285714285716</c:v>
                </c:pt>
                <c:pt idx="39">
                  <c:v>14.181428571428572</c:v>
                </c:pt>
                <c:pt idx="40">
                  <c:v>14.074285714285717</c:v>
                </c:pt>
                <c:pt idx="41">
                  <c:v>13.99</c:v>
                </c:pt>
                <c:pt idx="42">
                  <c:v>13.955714285714288</c:v>
                </c:pt>
                <c:pt idx="43">
                  <c:v>13.857142857142858</c:v>
                </c:pt>
                <c:pt idx="44">
                  <c:v>13.855714285714287</c:v>
                </c:pt>
                <c:pt idx="45">
                  <c:v>14.032857142857143</c:v>
                </c:pt>
                <c:pt idx="46">
                  <c:v>14.11</c:v>
                </c:pt>
                <c:pt idx="47">
                  <c:v>14.127142857142855</c:v>
                </c:pt>
                <c:pt idx="48">
                  <c:v>14.112857142857141</c:v>
                </c:pt>
                <c:pt idx="49">
                  <c:v>14.211428571428574</c:v>
                </c:pt>
                <c:pt idx="50">
                  <c:v>14.299999999999999</c:v>
                </c:pt>
                <c:pt idx="51">
                  <c:v>14.409999999999998</c:v>
                </c:pt>
                <c:pt idx="52">
                  <c:v>14.367142857142857</c:v>
                </c:pt>
                <c:pt idx="53">
                  <c:v>14.320000000000002</c:v>
                </c:pt>
                <c:pt idx="54">
                  <c:v>14.317142857142857</c:v>
                </c:pt>
                <c:pt idx="55">
                  <c:v>14.324285714285717</c:v>
                </c:pt>
                <c:pt idx="56">
                  <c:v>14.175714285714289</c:v>
                </c:pt>
                <c:pt idx="57">
                  <c:v>14.112857142857143</c:v>
                </c:pt>
                <c:pt idx="58">
                  <c:v>14.051428571428572</c:v>
                </c:pt>
                <c:pt idx="59">
                  <c:v>14.049999999999999</c:v>
                </c:pt>
                <c:pt idx="60">
                  <c:v>14.091428571428569</c:v>
                </c:pt>
                <c:pt idx="61">
                  <c:v>14.028571428571428</c:v>
                </c:pt>
                <c:pt idx="62">
                  <c:v>14.012857142857143</c:v>
                </c:pt>
                <c:pt idx="63">
                  <c:v>14.11</c:v>
                </c:pt>
                <c:pt idx="64">
                  <c:v>14.06</c:v>
                </c:pt>
                <c:pt idx="65">
                  <c:v>13.965714285714284</c:v>
                </c:pt>
                <c:pt idx="66">
                  <c:v>13.952857142857141</c:v>
                </c:pt>
                <c:pt idx="67">
                  <c:v>13.854285714285714</c:v>
                </c:pt>
                <c:pt idx="68">
                  <c:v>13.928571428571429</c:v>
                </c:pt>
                <c:pt idx="69">
                  <c:v>13.934285714285712</c:v>
                </c:pt>
                <c:pt idx="70">
                  <c:v>13.962857142857143</c:v>
                </c:pt>
                <c:pt idx="71">
                  <c:v>14.182857142857143</c:v>
                </c:pt>
                <c:pt idx="72">
                  <c:v>14.257142857142856</c:v>
                </c:pt>
                <c:pt idx="73">
                  <c:v>14.268571428571429</c:v>
                </c:pt>
                <c:pt idx="74">
                  <c:v>14.360000000000001</c:v>
                </c:pt>
                <c:pt idx="75">
                  <c:v>14.377142857142857</c:v>
                </c:pt>
                <c:pt idx="76">
                  <c:v>14.495714285714286</c:v>
                </c:pt>
                <c:pt idx="77">
                  <c:v>14.48142857142857</c:v>
                </c:pt>
                <c:pt idx="78">
                  <c:v>14.308571428571428</c:v>
                </c:pt>
                <c:pt idx="79">
                  <c:v>14.46142857142857</c:v>
                </c:pt>
                <c:pt idx="80">
                  <c:v>14.432857142857143</c:v>
                </c:pt>
                <c:pt idx="81">
                  <c:v>14.558571428571428</c:v>
                </c:pt>
                <c:pt idx="82">
                  <c:v>14.574285714285713</c:v>
                </c:pt>
                <c:pt idx="83">
                  <c:v>14.491428571428571</c:v>
                </c:pt>
                <c:pt idx="84">
                  <c:v>14.572857142857142</c:v>
                </c:pt>
                <c:pt idx="85">
                  <c:v>14.742857142857144</c:v>
                </c:pt>
                <c:pt idx="86">
                  <c:v>14.695714285714287</c:v>
                </c:pt>
                <c:pt idx="87">
                  <c:v>14.707142857142859</c:v>
                </c:pt>
                <c:pt idx="88">
                  <c:v>14.648571428571429</c:v>
                </c:pt>
                <c:pt idx="89">
                  <c:v>14.621428571428572</c:v>
                </c:pt>
                <c:pt idx="90">
                  <c:v>14.629999999999999</c:v>
                </c:pt>
                <c:pt idx="91">
                  <c:v>14.489999999999998</c:v>
                </c:pt>
                <c:pt idx="92">
                  <c:v>14.402857142857144</c:v>
                </c:pt>
                <c:pt idx="93">
                  <c:v>14.212857142857144</c:v>
                </c:pt>
                <c:pt idx="94">
                  <c:v>14.170000000000002</c:v>
                </c:pt>
                <c:pt idx="95">
                  <c:v>14.161428571428571</c:v>
                </c:pt>
                <c:pt idx="96">
                  <c:v>14.145714285714286</c:v>
                </c:pt>
                <c:pt idx="97">
                  <c:v>14.102857142857143</c:v>
                </c:pt>
                <c:pt idx="98">
                  <c:v>14.187142857142858</c:v>
                </c:pt>
                <c:pt idx="99">
                  <c:v>14.139999999999999</c:v>
                </c:pt>
                <c:pt idx="100">
                  <c:v>14.152857142857144</c:v>
                </c:pt>
                <c:pt idx="101">
                  <c:v>14.178571428571429</c:v>
                </c:pt>
                <c:pt idx="102">
                  <c:v>14.168571428571429</c:v>
                </c:pt>
                <c:pt idx="103">
                  <c:v>14.361428571428572</c:v>
                </c:pt>
                <c:pt idx="104">
                  <c:v>14.544285714285715</c:v>
                </c:pt>
                <c:pt idx="105">
                  <c:v>14.568571428571429</c:v>
                </c:pt>
                <c:pt idx="106">
                  <c:v>14.635714285714286</c:v>
                </c:pt>
                <c:pt idx="107">
                  <c:v>14.704285714285716</c:v>
                </c:pt>
                <c:pt idx="108">
                  <c:v>14.72</c:v>
                </c:pt>
                <c:pt idx="109">
                  <c:v>14.67</c:v>
                </c:pt>
                <c:pt idx="110">
                  <c:v>14.488571428571429</c:v>
                </c:pt>
                <c:pt idx="111">
                  <c:v>14.395714285714286</c:v>
                </c:pt>
                <c:pt idx="112">
                  <c:v>14.382857142857143</c:v>
                </c:pt>
                <c:pt idx="113">
                  <c:v>14.384285714285713</c:v>
                </c:pt>
                <c:pt idx="114">
                  <c:v>14.425714285714287</c:v>
                </c:pt>
                <c:pt idx="115">
                  <c:v>14.507142857142858</c:v>
                </c:pt>
                <c:pt idx="116">
                  <c:v>14.457142857142859</c:v>
                </c:pt>
                <c:pt idx="117">
                  <c:v>14.472857142857142</c:v>
                </c:pt>
                <c:pt idx="118">
                  <c:v>14.45</c:v>
                </c:pt>
                <c:pt idx="119">
                  <c:v>14.437142857142856</c:v>
                </c:pt>
                <c:pt idx="120">
                  <c:v>14.317142857142857</c:v>
                </c:pt>
                <c:pt idx="121">
                  <c:v>14.347142857142858</c:v>
                </c:pt>
                <c:pt idx="122">
                  <c:v>14.328571428571426</c:v>
                </c:pt>
                <c:pt idx="123">
                  <c:v>14.481428571428571</c:v>
                </c:pt>
                <c:pt idx="124">
                  <c:v>14.587142857142856</c:v>
                </c:pt>
                <c:pt idx="125">
                  <c:v>14.61</c:v>
                </c:pt>
                <c:pt idx="126">
                  <c:v>14.725714285714286</c:v>
                </c:pt>
                <c:pt idx="127">
                  <c:v>14.751428571428573</c:v>
                </c:pt>
                <c:pt idx="128">
                  <c:v>14.801428571428573</c:v>
                </c:pt>
                <c:pt idx="129">
                  <c:v>14.849999999999998</c:v>
                </c:pt>
                <c:pt idx="130">
                  <c:v>14.745714285714287</c:v>
                </c:pt>
                <c:pt idx="131">
                  <c:v>14.747142857142858</c:v>
                </c:pt>
                <c:pt idx="132">
                  <c:v>14.777142857142858</c:v>
                </c:pt>
                <c:pt idx="133">
                  <c:v>14.757142857142856</c:v>
                </c:pt>
                <c:pt idx="134">
                  <c:v>14.821428571428571</c:v>
                </c:pt>
                <c:pt idx="135">
                  <c:v>14.772857142857145</c:v>
                </c:pt>
                <c:pt idx="136">
                  <c:v>14.705714285714285</c:v>
                </c:pt>
                <c:pt idx="137">
                  <c:v>14.891428571428573</c:v>
                </c:pt>
                <c:pt idx="138">
                  <c:v>14.887142857142859</c:v>
                </c:pt>
                <c:pt idx="139">
                  <c:v>14.781428571428572</c:v>
                </c:pt>
                <c:pt idx="140">
                  <c:v>14.814285714285717</c:v>
                </c:pt>
                <c:pt idx="141">
                  <c:v>14.972857142857142</c:v>
                </c:pt>
                <c:pt idx="142">
                  <c:v>15.118571428571428</c:v>
                </c:pt>
                <c:pt idx="143">
                  <c:v>15.101428571428571</c:v>
                </c:pt>
                <c:pt idx="144">
                  <c:v>14.941428571428572</c:v>
                </c:pt>
                <c:pt idx="145">
                  <c:v>14.948571428571428</c:v>
                </c:pt>
                <c:pt idx="146">
                  <c:v>15.097142857142858</c:v>
                </c:pt>
                <c:pt idx="147">
                  <c:v>15.052857142857144</c:v>
                </c:pt>
                <c:pt idx="148">
                  <c:v>15.034285714285716</c:v>
                </c:pt>
                <c:pt idx="149">
                  <c:v>14.980000000000002</c:v>
                </c:pt>
                <c:pt idx="150">
                  <c:v>15.092857142857143</c:v>
                </c:pt>
                <c:pt idx="151">
                  <c:v>15.179999999999998</c:v>
                </c:pt>
                <c:pt idx="152">
                  <c:v>15.168571428571427</c:v>
                </c:pt>
                <c:pt idx="153">
                  <c:v>15.139999999999999</c:v>
                </c:pt>
                <c:pt idx="154">
                  <c:v>15.142857142857141</c:v>
                </c:pt>
                <c:pt idx="155">
                  <c:v>15.034285714285714</c:v>
                </c:pt>
                <c:pt idx="156">
                  <c:v>14.909999999999998</c:v>
                </c:pt>
                <c:pt idx="157">
                  <c:v>14.892857142857142</c:v>
                </c:pt>
                <c:pt idx="158">
                  <c:v>15.065714285714288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6-4AB7-8F96-796415C0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20392"/>
        <c:axId val="40631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 Temps 1849-2013'!$B$1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'Average Temps 1849-2013'!$A$2:$A$166</c15:sqref>
                        </c15:fullRef>
                        <c15:formulaRef>
                          <c15:sqref>'Average Temps 1849-2013'!$A$8:$A$166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'Average Temps 1849-2013'!$B$2:$B$166</c15:sqref>
                        </c15:fullRef>
                        <c15:formulaRef>
                          <c15:sqref>'Average Temps 1849-2013'!$B$8:$B$166</c15:sqref>
                        </c15:formulaRef>
                      </c:ext>
                    </c:extLst>
                    <c:numCache>
                      <c:formatCode>0.00</c:formatCode>
                      <c:ptCount val="159"/>
                      <c:pt idx="0">
                        <c:v>8.11</c:v>
                      </c:pt>
                      <c:pt idx="1">
                        <c:v>8</c:v>
                      </c:pt>
                      <c:pt idx="2">
                        <c:v>7.76</c:v>
                      </c:pt>
                      <c:pt idx="3">
                        <c:v>8.1</c:v>
                      </c:pt>
                      <c:pt idx="4">
                        <c:v>8.25</c:v>
                      </c:pt>
                      <c:pt idx="5">
                        <c:v>7.96</c:v>
                      </c:pt>
                      <c:pt idx="6">
                        <c:v>7.85</c:v>
                      </c:pt>
                      <c:pt idx="7">
                        <c:v>7.56</c:v>
                      </c:pt>
                      <c:pt idx="8">
                        <c:v>8.11</c:v>
                      </c:pt>
                      <c:pt idx="9">
                        <c:v>7.98</c:v>
                      </c:pt>
                      <c:pt idx="10">
                        <c:v>8.18</c:v>
                      </c:pt>
                      <c:pt idx="11">
                        <c:v>8.2899999999999991</c:v>
                      </c:pt>
                      <c:pt idx="12">
                        <c:v>8.44</c:v>
                      </c:pt>
                      <c:pt idx="13">
                        <c:v>8.25</c:v>
                      </c:pt>
                      <c:pt idx="14">
                        <c:v>8.43</c:v>
                      </c:pt>
                      <c:pt idx="15">
                        <c:v>8.1999999999999993</c:v>
                      </c:pt>
                      <c:pt idx="16">
                        <c:v>8.1199999999999992</c:v>
                      </c:pt>
                      <c:pt idx="17">
                        <c:v>8.19</c:v>
                      </c:pt>
                      <c:pt idx="18">
                        <c:v>8.35</c:v>
                      </c:pt>
                      <c:pt idx="19">
                        <c:v>8.43</c:v>
                      </c:pt>
                      <c:pt idx="20">
                        <c:v>7.86</c:v>
                      </c:pt>
                      <c:pt idx="21">
                        <c:v>8.08</c:v>
                      </c:pt>
                      <c:pt idx="22">
                        <c:v>8.5399999999999991</c:v>
                      </c:pt>
                      <c:pt idx="23">
                        <c:v>8.83</c:v>
                      </c:pt>
                      <c:pt idx="24">
                        <c:v>8.17</c:v>
                      </c:pt>
                      <c:pt idx="25">
                        <c:v>8.1199999999999992</c:v>
                      </c:pt>
                      <c:pt idx="26">
                        <c:v>8.27</c:v>
                      </c:pt>
                      <c:pt idx="27">
                        <c:v>8.1300000000000008</c:v>
                      </c:pt>
                      <c:pt idx="28">
                        <c:v>7.98</c:v>
                      </c:pt>
                      <c:pt idx="29">
                        <c:v>7.77</c:v>
                      </c:pt>
                      <c:pt idx="30">
                        <c:v>7.92</c:v>
                      </c:pt>
                      <c:pt idx="31">
                        <c:v>7.95</c:v>
                      </c:pt>
                      <c:pt idx="32">
                        <c:v>7.91</c:v>
                      </c:pt>
                      <c:pt idx="33">
                        <c:v>8.09</c:v>
                      </c:pt>
                      <c:pt idx="34">
                        <c:v>8.32</c:v>
                      </c:pt>
                      <c:pt idx="35">
                        <c:v>7.97</c:v>
                      </c:pt>
                      <c:pt idx="36">
                        <c:v>8.02</c:v>
                      </c:pt>
                      <c:pt idx="37">
                        <c:v>8.07</c:v>
                      </c:pt>
                      <c:pt idx="38">
                        <c:v>8.06</c:v>
                      </c:pt>
                      <c:pt idx="39">
                        <c:v>8.16</c:v>
                      </c:pt>
                      <c:pt idx="40">
                        <c:v>8.15</c:v>
                      </c:pt>
                      <c:pt idx="41">
                        <c:v>8.2100000000000009</c:v>
                      </c:pt>
                      <c:pt idx="42">
                        <c:v>8.2899999999999991</c:v>
                      </c:pt>
                      <c:pt idx="43">
                        <c:v>8.18</c:v>
                      </c:pt>
                      <c:pt idx="44">
                        <c:v>8.4</c:v>
                      </c:pt>
                      <c:pt idx="45">
                        <c:v>8.5</c:v>
                      </c:pt>
                      <c:pt idx="46">
                        <c:v>8.5399999999999991</c:v>
                      </c:pt>
                      <c:pt idx="47">
                        <c:v>8.3000000000000007</c:v>
                      </c:pt>
                      <c:pt idx="48">
                        <c:v>8.2200000000000006</c:v>
                      </c:pt>
                      <c:pt idx="49">
                        <c:v>8.09</c:v>
                      </c:pt>
                      <c:pt idx="50">
                        <c:v>8.23</c:v>
                      </c:pt>
                      <c:pt idx="51">
                        <c:v>8.3800000000000008</c:v>
                      </c:pt>
                      <c:pt idx="52">
                        <c:v>7.95</c:v>
                      </c:pt>
                      <c:pt idx="53">
                        <c:v>8.19</c:v>
                      </c:pt>
                      <c:pt idx="54">
                        <c:v>8.18</c:v>
                      </c:pt>
                      <c:pt idx="55">
                        <c:v>8.2200000000000006</c:v>
                      </c:pt>
                      <c:pt idx="56">
                        <c:v>8.18</c:v>
                      </c:pt>
                      <c:pt idx="57">
                        <c:v>8.17</c:v>
                      </c:pt>
                      <c:pt idx="58">
                        <c:v>8.3000000000000007</c:v>
                      </c:pt>
                      <c:pt idx="59">
                        <c:v>8.59</c:v>
                      </c:pt>
                      <c:pt idx="60">
                        <c:v>8.59</c:v>
                      </c:pt>
                      <c:pt idx="61">
                        <c:v>8.23</c:v>
                      </c:pt>
                      <c:pt idx="62">
                        <c:v>8.02</c:v>
                      </c:pt>
                      <c:pt idx="63">
                        <c:v>8.1300000000000008</c:v>
                      </c:pt>
                      <c:pt idx="64">
                        <c:v>8.3800000000000008</c:v>
                      </c:pt>
                      <c:pt idx="65">
                        <c:v>8.36</c:v>
                      </c:pt>
                      <c:pt idx="66">
                        <c:v>8.57</c:v>
                      </c:pt>
                      <c:pt idx="67">
                        <c:v>8.41</c:v>
                      </c:pt>
                      <c:pt idx="68">
                        <c:v>8.42</c:v>
                      </c:pt>
                      <c:pt idx="69">
                        <c:v>8.51</c:v>
                      </c:pt>
                      <c:pt idx="70">
                        <c:v>8.5299999999999994</c:v>
                      </c:pt>
                      <c:pt idx="71">
                        <c:v>8.73</c:v>
                      </c:pt>
                      <c:pt idx="72">
                        <c:v>8.52</c:v>
                      </c:pt>
                      <c:pt idx="73">
                        <c:v>8.6300000000000008</c:v>
                      </c:pt>
                      <c:pt idx="74">
                        <c:v>8.24</c:v>
                      </c:pt>
                      <c:pt idx="75">
                        <c:v>8.6300000000000008</c:v>
                      </c:pt>
                      <c:pt idx="76">
                        <c:v>8.7200000000000006</c:v>
                      </c:pt>
                      <c:pt idx="77">
                        <c:v>8.7100000000000009</c:v>
                      </c:pt>
                      <c:pt idx="78">
                        <c:v>8.34</c:v>
                      </c:pt>
                      <c:pt idx="79">
                        <c:v>8.6300000000000008</c:v>
                      </c:pt>
                      <c:pt idx="80">
                        <c:v>8.52</c:v>
                      </c:pt>
                      <c:pt idx="81">
                        <c:v>8.5500000000000007</c:v>
                      </c:pt>
                      <c:pt idx="82">
                        <c:v>8.6999999999999993</c:v>
                      </c:pt>
                      <c:pt idx="83">
                        <c:v>8.86</c:v>
                      </c:pt>
                      <c:pt idx="84">
                        <c:v>8.76</c:v>
                      </c:pt>
                      <c:pt idx="85">
                        <c:v>8.76</c:v>
                      </c:pt>
                      <c:pt idx="86">
                        <c:v>8.77</c:v>
                      </c:pt>
                      <c:pt idx="87">
                        <c:v>8.73</c:v>
                      </c:pt>
                      <c:pt idx="88">
                        <c:v>8.76</c:v>
                      </c:pt>
                      <c:pt idx="89">
                        <c:v>8.85</c:v>
                      </c:pt>
                      <c:pt idx="90">
                        <c:v>8.58</c:v>
                      </c:pt>
                      <c:pt idx="91">
                        <c:v>8.68</c:v>
                      </c:pt>
                      <c:pt idx="92">
                        <c:v>8.8000000000000007</c:v>
                      </c:pt>
                      <c:pt idx="93">
                        <c:v>8.75</c:v>
                      </c:pt>
                      <c:pt idx="94">
                        <c:v>8.59</c:v>
                      </c:pt>
                      <c:pt idx="95">
                        <c:v>8.3699999999999992</c:v>
                      </c:pt>
                      <c:pt idx="96">
                        <c:v>8.6300000000000008</c:v>
                      </c:pt>
                      <c:pt idx="97">
                        <c:v>8.64</c:v>
                      </c:pt>
                      <c:pt idx="98">
                        <c:v>8.8699999999999992</c:v>
                      </c:pt>
                      <c:pt idx="99">
                        <c:v>8.56</c:v>
                      </c:pt>
                      <c:pt idx="100">
                        <c:v>8.6300000000000008</c:v>
                      </c:pt>
                      <c:pt idx="101">
                        <c:v>8.2799999999999994</c:v>
                      </c:pt>
                      <c:pt idx="102">
                        <c:v>8.73</c:v>
                      </c:pt>
                      <c:pt idx="103">
                        <c:v>8.77</c:v>
                      </c:pt>
                      <c:pt idx="104">
                        <c:v>8.73</c:v>
                      </c:pt>
                      <c:pt idx="105">
                        <c:v>8.58</c:v>
                      </c:pt>
                      <c:pt idx="106">
                        <c:v>8.8000000000000007</c:v>
                      </c:pt>
                      <c:pt idx="107">
                        <c:v>8.75</c:v>
                      </c:pt>
                      <c:pt idx="108">
                        <c:v>8.86</c:v>
                      </c:pt>
                      <c:pt idx="109">
                        <c:v>8.41</c:v>
                      </c:pt>
                      <c:pt idx="110">
                        <c:v>8.5299999999999994</c:v>
                      </c:pt>
                      <c:pt idx="111">
                        <c:v>8.6</c:v>
                      </c:pt>
                      <c:pt idx="112">
                        <c:v>8.6999999999999993</c:v>
                      </c:pt>
                      <c:pt idx="113">
                        <c:v>8.52</c:v>
                      </c:pt>
                      <c:pt idx="114">
                        <c:v>8.6</c:v>
                      </c:pt>
                      <c:pt idx="115">
                        <c:v>8.6999999999999993</c:v>
                      </c:pt>
                      <c:pt idx="116">
                        <c:v>8.6</c:v>
                      </c:pt>
                      <c:pt idx="117">
                        <c:v>8.5</c:v>
                      </c:pt>
                      <c:pt idx="118">
                        <c:v>8.9499999999999993</c:v>
                      </c:pt>
                      <c:pt idx="119">
                        <c:v>8.4700000000000006</c:v>
                      </c:pt>
                      <c:pt idx="120">
                        <c:v>8.74</c:v>
                      </c:pt>
                      <c:pt idx="121">
                        <c:v>8.35</c:v>
                      </c:pt>
                      <c:pt idx="122">
                        <c:v>8.85</c:v>
                      </c:pt>
                      <c:pt idx="123">
                        <c:v>8.69</c:v>
                      </c:pt>
                      <c:pt idx="124">
                        <c:v>8.73</c:v>
                      </c:pt>
                      <c:pt idx="125">
                        <c:v>8.98</c:v>
                      </c:pt>
                      <c:pt idx="126">
                        <c:v>9.17</c:v>
                      </c:pt>
                      <c:pt idx="127">
                        <c:v>8.64</c:v>
                      </c:pt>
                      <c:pt idx="128">
                        <c:v>9.0299999999999994</c:v>
                      </c:pt>
                      <c:pt idx="129">
                        <c:v>8.69</c:v>
                      </c:pt>
                      <c:pt idx="130">
                        <c:v>8.66</c:v>
                      </c:pt>
                      <c:pt idx="131">
                        <c:v>8.83</c:v>
                      </c:pt>
                      <c:pt idx="132">
                        <c:v>8.99</c:v>
                      </c:pt>
                      <c:pt idx="133">
                        <c:v>9.1999999999999993</c:v>
                      </c:pt>
                      <c:pt idx="134">
                        <c:v>8.92</c:v>
                      </c:pt>
                      <c:pt idx="135">
                        <c:v>9.23</c:v>
                      </c:pt>
                      <c:pt idx="136">
                        <c:v>9.18</c:v>
                      </c:pt>
                      <c:pt idx="137">
                        <c:v>8.84</c:v>
                      </c:pt>
                      <c:pt idx="138">
                        <c:v>8.8699999999999992</c:v>
                      </c:pt>
                      <c:pt idx="139">
                        <c:v>9.0399999999999991</c:v>
                      </c:pt>
                      <c:pt idx="140">
                        <c:v>9.35</c:v>
                      </c:pt>
                      <c:pt idx="141">
                        <c:v>9.0399999999999991</c:v>
                      </c:pt>
                      <c:pt idx="142">
                        <c:v>9.1999999999999993</c:v>
                      </c:pt>
                      <c:pt idx="143">
                        <c:v>9.52</c:v>
                      </c:pt>
                      <c:pt idx="144">
                        <c:v>9.2899999999999991</c:v>
                      </c:pt>
                      <c:pt idx="145">
                        <c:v>9.1999999999999993</c:v>
                      </c:pt>
                      <c:pt idx="146">
                        <c:v>9.41</c:v>
                      </c:pt>
                      <c:pt idx="147">
                        <c:v>9.57</c:v>
                      </c:pt>
                      <c:pt idx="148">
                        <c:v>9.5299999999999994</c:v>
                      </c:pt>
                      <c:pt idx="149">
                        <c:v>9.32</c:v>
                      </c:pt>
                      <c:pt idx="150">
                        <c:v>9.6999999999999993</c:v>
                      </c:pt>
                      <c:pt idx="151">
                        <c:v>9.5299999999999994</c:v>
                      </c:pt>
                      <c:pt idx="152">
                        <c:v>9.73</c:v>
                      </c:pt>
                      <c:pt idx="153">
                        <c:v>9.43</c:v>
                      </c:pt>
                      <c:pt idx="154">
                        <c:v>9.51</c:v>
                      </c:pt>
                      <c:pt idx="155">
                        <c:v>9.6999999999999993</c:v>
                      </c:pt>
                      <c:pt idx="156">
                        <c:v>9.52</c:v>
                      </c:pt>
                      <c:pt idx="157">
                        <c:v>9.51</c:v>
                      </c:pt>
                      <c:pt idx="158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66-4AB7-8F96-796415C0A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'Average Temps 1849-2013'!$D$1</c15:sqref>
                        </c15:formulaRef>
                      </c:ext>
                    </c:extLst>
                    <c:strCache>
                      <c:ptCount val="1"/>
                      <c:pt idx="0">
                        <c:v>Sacramento, CA,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'Average Temps 1849-2013'!$A$2:$A$166</c15:sqref>
                        </c15:fullRef>
                        <c15:formulaRef>
                          <c15:sqref>'Average Temps 1849-2013'!$A$8:$A$166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'Average Temps 1849-2013'!$D$2:$D$166</c15:sqref>
                        </c15:fullRef>
                        <c15:formulaRef>
                          <c15:sqref>'Average Temps 1849-2013'!$D$8:$D$166</c15:sqref>
                        </c15:formulaRef>
                      </c:ext>
                    </c:extLst>
                    <c:numCache>
                      <c:formatCode>0.00</c:formatCode>
                      <c:ptCount val="159"/>
                      <c:pt idx="0">
                        <c:v>14.2</c:v>
                      </c:pt>
                      <c:pt idx="1">
                        <c:v>14.1</c:v>
                      </c:pt>
                      <c:pt idx="2">
                        <c:v>14.78</c:v>
                      </c:pt>
                      <c:pt idx="3">
                        <c:v>14.19</c:v>
                      </c:pt>
                      <c:pt idx="4">
                        <c:v>13.71</c:v>
                      </c:pt>
                      <c:pt idx="5">
                        <c:v>13.81</c:v>
                      </c:pt>
                      <c:pt idx="6">
                        <c:v>14.88</c:v>
                      </c:pt>
                      <c:pt idx="7">
                        <c:v>14.43</c:v>
                      </c:pt>
                      <c:pt idx="8">
                        <c:v>14.43</c:v>
                      </c:pt>
                      <c:pt idx="9">
                        <c:v>15.18</c:v>
                      </c:pt>
                      <c:pt idx="10">
                        <c:v>14.32</c:v>
                      </c:pt>
                      <c:pt idx="11">
                        <c:v>14.67</c:v>
                      </c:pt>
                      <c:pt idx="12">
                        <c:v>14.46</c:v>
                      </c:pt>
                      <c:pt idx="13">
                        <c:v>14.25</c:v>
                      </c:pt>
                      <c:pt idx="14">
                        <c:v>14.57</c:v>
                      </c:pt>
                      <c:pt idx="15">
                        <c:v>14.19</c:v>
                      </c:pt>
                      <c:pt idx="16">
                        <c:v>14.34</c:v>
                      </c:pt>
                      <c:pt idx="17">
                        <c:v>14.63</c:v>
                      </c:pt>
                      <c:pt idx="18">
                        <c:v>14.46</c:v>
                      </c:pt>
                      <c:pt idx="19">
                        <c:v>14.09</c:v>
                      </c:pt>
                      <c:pt idx="20">
                        <c:v>14.76</c:v>
                      </c:pt>
                      <c:pt idx="21">
                        <c:v>14.44</c:v>
                      </c:pt>
                      <c:pt idx="22">
                        <c:v>15.03</c:v>
                      </c:pt>
                      <c:pt idx="23">
                        <c:v>14.37</c:v>
                      </c:pt>
                      <c:pt idx="24">
                        <c:v>14.2</c:v>
                      </c:pt>
                      <c:pt idx="25">
                        <c:v>13.22</c:v>
                      </c:pt>
                      <c:pt idx="26">
                        <c:v>14.39</c:v>
                      </c:pt>
                      <c:pt idx="27">
                        <c:v>13.58</c:v>
                      </c:pt>
                      <c:pt idx="28">
                        <c:v>13.93</c:v>
                      </c:pt>
                      <c:pt idx="29">
                        <c:v>14.05</c:v>
                      </c:pt>
                      <c:pt idx="30">
                        <c:v>15.05</c:v>
                      </c:pt>
                      <c:pt idx="31">
                        <c:v>14.58</c:v>
                      </c:pt>
                      <c:pt idx="32">
                        <c:v>14.38</c:v>
                      </c:pt>
                      <c:pt idx="33">
                        <c:v>14.7</c:v>
                      </c:pt>
                      <c:pt idx="34">
                        <c:v>14.81</c:v>
                      </c:pt>
                      <c:pt idx="35">
                        <c:v>14.05</c:v>
                      </c:pt>
                      <c:pt idx="36">
                        <c:v>14.46</c:v>
                      </c:pt>
                      <c:pt idx="37">
                        <c:v>14.05</c:v>
                      </c:pt>
                      <c:pt idx="38">
                        <c:v>13.4</c:v>
                      </c:pt>
                      <c:pt idx="39">
                        <c:v>13.8</c:v>
                      </c:pt>
                      <c:pt idx="40">
                        <c:v>13.95</c:v>
                      </c:pt>
                      <c:pt idx="41">
                        <c:v>14.22</c:v>
                      </c:pt>
                      <c:pt idx="42">
                        <c:v>13.81</c:v>
                      </c:pt>
                      <c:pt idx="43">
                        <c:v>13.77</c:v>
                      </c:pt>
                      <c:pt idx="44">
                        <c:v>14.04</c:v>
                      </c:pt>
                      <c:pt idx="45">
                        <c:v>14.64</c:v>
                      </c:pt>
                      <c:pt idx="46">
                        <c:v>14.34</c:v>
                      </c:pt>
                      <c:pt idx="47">
                        <c:v>14.07</c:v>
                      </c:pt>
                      <c:pt idx="48">
                        <c:v>14.12</c:v>
                      </c:pt>
                      <c:pt idx="49">
                        <c:v>14.5</c:v>
                      </c:pt>
                      <c:pt idx="50">
                        <c:v>14.39</c:v>
                      </c:pt>
                      <c:pt idx="51">
                        <c:v>14.81</c:v>
                      </c:pt>
                      <c:pt idx="52">
                        <c:v>14.34</c:v>
                      </c:pt>
                      <c:pt idx="53">
                        <c:v>14.01</c:v>
                      </c:pt>
                      <c:pt idx="54">
                        <c:v>14.05</c:v>
                      </c:pt>
                      <c:pt idx="55">
                        <c:v>14.17</c:v>
                      </c:pt>
                      <c:pt idx="56">
                        <c:v>13.46</c:v>
                      </c:pt>
                      <c:pt idx="57">
                        <c:v>13.95</c:v>
                      </c:pt>
                      <c:pt idx="58">
                        <c:v>14.38</c:v>
                      </c:pt>
                      <c:pt idx="59">
                        <c:v>14.33</c:v>
                      </c:pt>
                      <c:pt idx="60">
                        <c:v>14.3</c:v>
                      </c:pt>
                      <c:pt idx="61">
                        <c:v>13.61</c:v>
                      </c:pt>
                      <c:pt idx="62">
                        <c:v>14.06</c:v>
                      </c:pt>
                      <c:pt idx="63">
                        <c:v>14.14</c:v>
                      </c:pt>
                      <c:pt idx="64">
                        <c:v>13.6</c:v>
                      </c:pt>
                      <c:pt idx="65">
                        <c:v>13.72</c:v>
                      </c:pt>
                      <c:pt idx="66">
                        <c:v>14.24</c:v>
                      </c:pt>
                      <c:pt idx="67">
                        <c:v>13.61</c:v>
                      </c:pt>
                      <c:pt idx="68">
                        <c:v>14.13</c:v>
                      </c:pt>
                      <c:pt idx="69">
                        <c:v>14.1</c:v>
                      </c:pt>
                      <c:pt idx="70">
                        <c:v>14.34</c:v>
                      </c:pt>
                      <c:pt idx="71">
                        <c:v>15.14</c:v>
                      </c:pt>
                      <c:pt idx="72">
                        <c:v>14.24</c:v>
                      </c:pt>
                      <c:pt idx="73">
                        <c:v>14.32</c:v>
                      </c:pt>
                      <c:pt idx="74">
                        <c:v>14.25</c:v>
                      </c:pt>
                      <c:pt idx="75">
                        <c:v>14.25</c:v>
                      </c:pt>
                      <c:pt idx="76">
                        <c:v>14.93</c:v>
                      </c:pt>
                      <c:pt idx="77">
                        <c:v>14.24</c:v>
                      </c:pt>
                      <c:pt idx="78">
                        <c:v>13.93</c:v>
                      </c:pt>
                      <c:pt idx="79">
                        <c:v>15.31</c:v>
                      </c:pt>
                      <c:pt idx="80">
                        <c:v>14.12</c:v>
                      </c:pt>
                      <c:pt idx="81">
                        <c:v>15.13</c:v>
                      </c:pt>
                      <c:pt idx="82">
                        <c:v>14.36</c:v>
                      </c:pt>
                      <c:pt idx="83">
                        <c:v>14.35</c:v>
                      </c:pt>
                      <c:pt idx="84">
                        <c:v>14.81</c:v>
                      </c:pt>
                      <c:pt idx="85">
                        <c:v>15.12</c:v>
                      </c:pt>
                      <c:pt idx="86">
                        <c:v>14.98</c:v>
                      </c:pt>
                      <c:pt idx="87">
                        <c:v>14.2</c:v>
                      </c:pt>
                      <c:pt idx="88">
                        <c:v>14.72</c:v>
                      </c:pt>
                      <c:pt idx="89">
                        <c:v>14.17</c:v>
                      </c:pt>
                      <c:pt idx="90">
                        <c:v>14.41</c:v>
                      </c:pt>
                      <c:pt idx="91">
                        <c:v>13.83</c:v>
                      </c:pt>
                      <c:pt idx="92">
                        <c:v>14.51</c:v>
                      </c:pt>
                      <c:pt idx="93">
                        <c:v>13.65</c:v>
                      </c:pt>
                      <c:pt idx="94">
                        <c:v>13.9</c:v>
                      </c:pt>
                      <c:pt idx="95">
                        <c:v>14.66</c:v>
                      </c:pt>
                      <c:pt idx="96">
                        <c:v>14.06</c:v>
                      </c:pt>
                      <c:pt idx="97">
                        <c:v>14.11</c:v>
                      </c:pt>
                      <c:pt idx="98">
                        <c:v>14.42</c:v>
                      </c:pt>
                      <c:pt idx="99">
                        <c:v>14.18</c:v>
                      </c:pt>
                      <c:pt idx="100">
                        <c:v>13.74</c:v>
                      </c:pt>
                      <c:pt idx="101">
                        <c:v>14.08</c:v>
                      </c:pt>
                      <c:pt idx="102">
                        <c:v>14.59</c:v>
                      </c:pt>
                      <c:pt idx="103">
                        <c:v>15.41</c:v>
                      </c:pt>
                      <c:pt idx="104">
                        <c:v>15.39</c:v>
                      </c:pt>
                      <c:pt idx="105">
                        <c:v>14.59</c:v>
                      </c:pt>
                      <c:pt idx="106">
                        <c:v>14.65</c:v>
                      </c:pt>
                      <c:pt idx="107">
                        <c:v>14.22</c:v>
                      </c:pt>
                      <c:pt idx="108">
                        <c:v>14.19</c:v>
                      </c:pt>
                      <c:pt idx="109">
                        <c:v>14.24</c:v>
                      </c:pt>
                      <c:pt idx="110">
                        <c:v>14.14</c:v>
                      </c:pt>
                      <c:pt idx="111">
                        <c:v>14.74</c:v>
                      </c:pt>
                      <c:pt idx="112">
                        <c:v>14.5</c:v>
                      </c:pt>
                      <c:pt idx="113">
                        <c:v>14.66</c:v>
                      </c:pt>
                      <c:pt idx="114">
                        <c:v>14.51</c:v>
                      </c:pt>
                      <c:pt idx="115">
                        <c:v>14.76</c:v>
                      </c:pt>
                      <c:pt idx="116">
                        <c:v>13.89</c:v>
                      </c:pt>
                      <c:pt idx="117">
                        <c:v>14.25</c:v>
                      </c:pt>
                      <c:pt idx="118">
                        <c:v>14.58</c:v>
                      </c:pt>
                      <c:pt idx="119">
                        <c:v>14.41</c:v>
                      </c:pt>
                      <c:pt idx="120">
                        <c:v>13.82</c:v>
                      </c:pt>
                      <c:pt idx="121">
                        <c:v>14.72</c:v>
                      </c:pt>
                      <c:pt idx="122">
                        <c:v>14.63</c:v>
                      </c:pt>
                      <c:pt idx="123">
                        <c:v>14.96</c:v>
                      </c:pt>
                      <c:pt idx="124">
                        <c:v>14.99</c:v>
                      </c:pt>
                      <c:pt idx="125">
                        <c:v>14.74</c:v>
                      </c:pt>
                      <c:pt idx="126">
                        <c:v>15.22</c:v>
                      </c:pt>
                      <c:pt idx="127">
                        <c:v>14</c:v>
                      </c:pt>
                      <c:pt idx="128">
                        <c:v>15.07</c:v>
                      </c:pt>
                      <c:pt idx="129">
                        <c:v>14.97</c:v>
                      </c:pt>
                      <c:pt idx="130">
                        <c:v>14.23</c:v>
                      </c:pt>
                      <c:pt idx="131">
                        <c:v>15</c:v>
                      </c:pt>
                      <c:pt idx="132">
                        <c:v>14.95</c:v>
                      </c:pt>
                      <c:pt idx="133">
                        <c:v>15.08</c:v>
                      </c:pt>
                      <c:pt idx="134">
                        <c:v>14.45</c:v>
                      </c:pt>
                      <c:pt idx="135">
                        <c:v>14.73</c:v>
                      </c:pt>
                      <c:pt idx="136">
                        <c:v>14.5</c:v>
                      </c:pt>
                      <c:pt idx="137">
                        <c:v>15.53</c:v>
                      </c:pt>
                      <c:pt idx="138">
                        <c:v>14.97</c:v>
                      </c:pt>
                      <c:pt idx="139">
                        <c:v>14.21</c:v>
                      </c:pt>
                      <c:pt idx="140">
                        <c:v>15.31</c:v>
                      </c:pt>
                      <c:pt idx="141">
                        <c:v>15.56</c:v>
                      </c:pt>
                      <c:pt idx="142">
                        <c:v>15.75</c:v>
                      </c:pt>
                      <c:pt idx="143">
                        <c:v>14.38</c:v>
                      </c:pt>
                      <c:pt idx="144">
                        <c:v>14.41</c:v>
                      </c:pt>
                      <c:pt idx="145">
                        <c:v>15.02</c:v>
                      </c:pt>
                      <c:pt idx="146">
                        <c:v>15.25</c:v>
                      </c:pt>
                      <c:pt idx="147">
                        <c:v>15</c:v>
                      </c:pt>
                      <c:pt idx="148">
                        <c:v>15.43</c:v>
                      </c:pt>
                      <c:pt idx="149">
                        <c:v>15.37</c:v>
                      </c:pt>
                      <c:pt idx="150">
                        <c:v>15.17</c:v>
                      </c:pt>
                      <c:pt idx="151">
                        <c:v>15.02</c:v>
                      </c:pt>
                      <c:pt idx="152">
                        <c:v>14.94</c:v>
                      </c:pt>
                      <c:pt idx="153">
                        <c:v>15.05</c:v>
                      </c:pt>
                      <c:pt idx="154">
                        <c:v>15.02</c:v>
                      </c:pt>
                      <c:pt idx="155">
                        <c:v>14.67</c:v>
                      </c:pt>
                      <c:pt idx="156">
                        <c:v>14.5</c:v>
                      </c:pt>
                      <c:pt idx="157">
                        <c:v>15.05</c:v>
                      </c:pt>
                      <c:pt idx="158">
                        <c:v>16.23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66-4AB7-8F96-796415C0A4BD}"/>
                  </c:ext>
                </c:extLst>
              </c15:ser>
            </c15:filteredLineSeries>
          </c:ext>
        </c:extLst>
      </c:lineChart>
      <c:catAx>
        <c:axId val="4063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0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7440"/>
        <c:crosses val="autoZero"/>
        <c:auto val="1"/>
        <c:lblAlgn val="ctr"/>
        <c:lblOffset val="100"/>
        <c:tickMarkSkip val="5"/>
        <c:noMultiLvlLbl val="0"/>
      </c:catAx>
      <c:valAx>
        <c:axId val="406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Temperature, 7-Year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Moving Average (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+mn-lt"/>
                    <a:cs typeface="+mn-cs"/>
                  </a:rPr>
                  <a:t>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039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581023</xdr:colOff>
      <xdr:row>1</xdr:row>
      <xdr:rowOff>33336</xdr:rowOff>
    </xdr:from>
    <xdr:to>
      <xdr:col>20</xdr:col>
      <xdr:colOff>600075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E7EC5-7966-4F27-8E91-D7FE9618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topLeftCell="E1" zoomScaleNormal="100" workbookViewId="0">
      <selection activeCell="F3" sqref="F3"/>
    </sheetView>
  </sheetViews>
  <sheetFormatPr defaultRowHeight="15" x14ac:dyDescent="0.25"/>
  <cols>
    <col min="1" max="1" width="9.140625" style="1"/>
  </cols>
  <sheetData>
    <row r="1" spans="1:6" x14ac:dyDescent="0.25">
      <c r="B1" t="s">
        <v>0</v>
      </c>
      <c r="C1" t="s">
        <v>2</v>
      </c>
      <c r="D1" t="s">
        <v>1</v>
      </c>
      <c r="E1" t="s">
        <v>3</v>
      </c>
    </row>
    <row r="2" spans="1:6" x14ac:dyDescent="0.25">
      <c r="A2" s="1">
        <v>1849</v>
      </c>
      <c r="B2" s="2">
        <v>7.98</v>
      </c>
      <c r="C2" s="2"/>
      <c r="D2" s="2">
        <v>14.12</v>
      </c>
      <c r="E2" s="2"/>
    </row>
    <row r="3" spans="1:6" x14ac:dyDescent="0.25">
      <c r="A3" s="1">
        <v>1850</v>
      </c>
      <c r="B3" s="2">
        <v>7.9</v>
      </c>
      <c r="C3" s="2"/>
      <c r="D3" s="2">
        <v>13.8</v>
      </c>
      <c r="E3" s="2"/>
    </row>
    <row r="4" spans="1:6" x14ac:dyDescent="0.25">
      <c r="A4" s="1">
        <v>1851</v>
      </c>
      <c r="B4" s="2">
        <v>8.18</v>
      </c>
      <c r="C4" s="2"/>
      <c r="D4" s="2">
        <v>14.39</v>
      </c>
      <c r="E4" s="2"/>
    </row>
    <row r="5" spans="1:6" x14ac:dyDescent="0.25">
      <c r="A5" s="1">
        <v>1852</v>
      </c>
      <c r="B5" s="2">
        <v>8.1</v>
      </c>
      <c r="C5" s="2"/>
      <c r="D5" s="2">
        <v>13.81</v>
      </c>
      <c r="E5" s="2"/>
    </row>
    <row r="6" spans="1:6" x14ac:dyDescent="0.25">
      <c r="A6" s="1">
        <v>1853</v>
      </c>
      <c r="B6" s="2">
        <v>8.0399999999999991</v>
      </c>
      <c r="C6" s="2"/>
      <c r="D6" s="2">
        <v>14.4</v>
      </c>
      <c r="E6" s="2"/>
    </row>
    <row r="7" spans="1:6" x14ac:dyDescent="0.25">
      <c r="A7" s="1">
        <v>1854</v>
      </c>
      <c r="B7" s="2">
        <v>8.2100000000000009</v>
      </c>
      <c r="C7" s="2"/>
      <c r="D7" s="2">
        <v>13.98</v>
      </c>
      <c r="E7" s="2"/>
    </row>
    <row r="8" spans="1:6" x14ac:dyDescent="0.25">
      <c r="A8" s="1">
        <v>1855</v>
      </c>
      <c r="B8" s="2">
        <v>8.11</v>
      </c>
      <c r="C8" s="2">
        <f>AVERAGE(B2:B8)</f>
        <v>8.0742857142857147</v>
      </c>
      <c r="D8" s="2">
        <v>14.2</v>
      </c>
      <c r="E8" s="2">
        <f>AVERAGE(D2:D8)</f>
        <v>14.100000000000003</v>
      </c>
      <c r="F8" s="2">
        <f>E8-C8</f>
        <v>6.0257142857142885</v>
      </c>
    </row>
    <row r="9" spans="1:6" x14ac:dyDescent="0.25">
      <c r="A9" s="1">
        <v>1856</v>
      </c>
      <c r="B9" s="2">
        <v>8</v>
      </c>
      <c r="C9" s="2">
        <f t="shared" ref="C9:C72" si="0">AVERAGE(B3:B9)</f>
        <v>8.0771428571428565</v>
      </c>
      <c r="D9" s="2">
        <v>14.1</v>
      </c>
      <c r="E9" s="2">
        <f t="shared" ref="E9:E72" si="1">AVERAGE(D3:D9)</f>
        <v>14.097142857142856</v>
      </c>
      <c r="F9" s="2">
        <f t="shared" ref="F9:F72" si="2">E9-C9</f>
        <v>6.02</v>
      </c>
    </row>
    <row r="10" spans="1:6" x14ac:dyDescent="0.25">
      <c r="A10" s="1">
        <v>1857</v>
      </c>
      <c r="B10" s="2">
        <v>7.76</v>
      </c>
      <c r="C10" s="2">
        <f t="shared" si="0"/>
        <v>8.0571428571428569</v>
      </c>
      <c r="D10" s="2">
        <v>14.78</v>
      </c>
      <c r="E10" s="2">
        <f t="shared" si="1"/>
        <v>14.237142857142857</v>
      </c>
      <c r="F10" s="2">
        <f t="shared" si="2"/>
        <v>6.18</v>
      </c>
    </row>
    <row r="11" spans="1:6" x14ac:dyDescent="0.25">
      <c r="A11" s="1">
        <v>1858</v>
      </c>
      <c r="B11" s="2">
        <v>8.1</v>
      </c>
      <c r="C11" s="2">
        <f t="shared" si="0"/>
        <v>8.0457142857142863</v>
      </c>
      <c r="D11" s="2">
        <v>14.19</v>
      </c>
      <c r="E11" s="2">
        <f t="shared" si="1"/>
        <v>14.208571428571428</v>
      </c>
      <c r="F11" s="2">
        <f t="shared" si="2"/>
        <v>6.1628571428571419</v>
      </c>
    </row>
    <row r="12" spans="1:6" x14ac:dyDescent="0.25">
      <c r="A12" s="1">
        <v>1859</v>
      </c>
      <c r="B12" s="2">
        <v>8.25</v>
      </c>
      <c r="C12" s="2">
        <f t="shared" si="0"/>
        <v>8.0671428571428567</v>
      </c>
      <c r="D12" s="2">
        <v>13.71</v>
      </c>
      <c r="E12" s="2">
        <f t="shared" si="1"/>
        <v>14.194285714285712</v>
      </c>
      <c r="F12" s="2">
        <f t="shared" si="2"/>
        <v>6.1271428571428554</v>
      </c>
    </row>
    <row r="13" spans="1:6" x14ac:dyDescent="0.25">
      <c r="A13" s="1">
        <v>1860</v>
      </c>
      <c r="B13" s="2">
        <v>7.96</v>
      </c>
      <c r="C13" s="2">
        <f t="shared" si="0"/>
        <v>8.055714285714286</v>
      </c>
      <c r="D13" s="2">
        <v>13.81</v>
      </c>
      <c r="E13" s="2">
        <f t="shared" si="1"/>
        <v>14.110000000000001</v>
      </c>
      <c r="F13" s="2">
        <f t="shared" si="2"/>
        <v>6.0542857142857152</v>
      </c>
    </row>
    <row r="14" spans="1:6" x14ac:dyDescent="0.25">
      <c r="A14" s="1">
        <v>1861</v>
      </c>
      <c r="B14" s="2">
        <v>7.85</v>
      </c>
      <c r="C14" s="2">
        <f t="shared" si="0"/>
        <v>8.0042857142857144</v>
      </c>
      <c r="D14" s="2">
        <v>14.88</v>
      </c>
      <c r="E14" s="2">
        <f t="shared" si="1"/>
        <v>14.238571428571428</v>
      </c>
      <c r="F14" s="2">
        <f t="shared" si="2"/>
        <v>6.2342857142857131</v>
      </c>
    </row>
    <row r="15" spans="1:6" x14ac:dyDescent="0.25">
      <c r="A15" s="1">
        <v>1862</v>
      </c>
      <c r="B15" s="2">
        <v>7.56</v>
      </c>
      <c r="C15" s="2">
        <f t="shared" si="0"/>
        <v>7.9257142857142862</v>
      </c>
      <c r="D15" s="2">
        <v>14.43</v>
      </c>
      <c r="E15" s="2">
        <f t="shared" si="1"/>
        <v>14.271428571428572</v>
      </c>
      <c r="F15" s="2">
        <f t="shared" si="2"/>
        <v>6.3457142857142861</v>
      </c>
    </row>
    <row r="16" spans="1:6" x14ac:dyDescent="0.25">
      <c r="A16" s="1">
        <v>1863</v>
      </c>
      <c r="B16" s="2">
        <v>8.11</v>
      </c>
      <c r="C16" s="2">
        <f t="shared" si="0"/>
        <v>7.9414285714285722</v>
      </c>
      <c r="D16" s="2">
        <v>14.43</v>
      </c>
      <c r="E16" s="2">
        <f t="shared" si="1"/>
        <v>14.318571428571431</v>
      </c>
      <c r="F16" s="2">
        <f t="shared" si="2"/>
        <v>6.377142857142859</v>
      </c>
    </row>
    <row r="17" spans="1:6" x14ac:dyDescent="0.25">
      <c r="A17" s="1">
        <v>1864</v>
      </c>
      <c r="B17" s="2">
        <v>7.98</v>
      </c>
      <c r="C17" s="2">
        <f t="shared" si="0"/>
        <v>7.9728571428571433</v>
      </c>
      <c r="D17" s="2">
        <v>15.18</v>
      </c>
      <c r="E17" s="2">
        <f t="shared" si="1"/>
        <v>14.37571428571429</v>
      </c>
      <c r="F17" s="2">
        <f t="shared" si="2"/>
        <v>6.4028571428571466</v>
      </c>
    </row>
    <row r="18" spans="1:6" x14ac:dyDescent="0.25">
      <c r="A18" s="1">
        <v>1865</v>
      </c>
      <c r="B18" s="2">
        <v>8.18</v>
      </c>
      <c r="C18" s="2">
        <f t="shared" si="0"/>
        <v>7.9842857142857158</v>
      </c>
      <c r="D18" s="2">
        <v>14.32</v>
      </c>
      <c r="E18" s="2">
        <f t="shared" si="1"/>
        <v>14.394285714285713</v>
      </c>
      <c r="F18" s="2">
        <f t="shared" si="2"/>
        <v>6.4099999999999975</v>
      </c>
    </row>
    <row r="19" spans="1:6" x14ac:dyDescent="0.25">
      <c r="A19" s="1">
        <v>1866</v>
      </c>
      <c r="B19" s="2">
        <v>8.2899999999999991</v>
      </c>
      <c r="C19" s="2">
        <f t="shared" si="0"/>
        <v>7.9899999999999993</v>
      </c>
      <c r="D19" s="2">
        <v>14.67</v>
      </c>
      <c r="E19" s="2">
        <f t="shared" si="1"/>
        <v>14.531428571428574</v>
      </c>
      <c r="F19" s="2">
        <f t="shared" si="2"/>
        <v>6.5414285714285745</v>
      </c>
    </row>
    <row r="20" spans="1:6" x14ac:dyDescent="0.25">
      <c r="A20" s="1">
        <v>1867</v>
      </c>
      <c r="B20" s="2">
        <v>8.44</v>
      </c>
      <c r="C20" s="2">
        <f t="shared" si="0"/>
        <v>8.0585714285714278</v>
      </c>
      <c r="D20" s="2">
        <v>14.46</v>
      </c>
      <c r="E20" s="2">
        <f t="shared" si="1"/>
        <v>14.624285714285715</v>
      </c>
      <c r="F20" s="2">
        <f t="shared" si="2"/>
        <v>6.5657142857142876</v>
      </c>
    </row>
    <row r="21" spans="1:6" x14ac:dyDescent="0.25">
      <c r="A21" s="1">
        <v>1868</v>
      </c>
      <c r="B21" s="2">
        <v>8.25</v>
      </c>
      <c r="C21" s="2">
        <f t="shared" si="0"/>
        <v>8.1157142857142848</v>
      </c>
      <c r="D21" s="2">
        <v>14.25</v>
      </c>
      <c r="E21" s="2">
        <f t="shared" si="1"/>
        <v>14.534285714285716</v>
      </c>
      <c r="F21" s="2">
        <f t="shared" si="2"/>
        <v>6.4185714285714308</v>
      </c>
    </row>
    <row r="22" spans="1:6" x14ac:dyDescent="0.25">
      <c r="A22" s="1">
        <v>1869</v>
      </c>
      <c r="B22" s="2">
        <v>8.43</v>
      </c>
      <c r="C22" s="2">
        <f t="shared" si="0"/>
        <v>8.24</v>
      </c>
      <c r="D22" s="2">
        <v>14.57</v>
      </c>
      <c r="E22" s="2">
        <f t="shared" si="1"/>
        <v>14.554285714285713</v>
      </c>
      <c r="F22" s="2">
        <f t="shared" si="2"/>
        <v>6.3142857142857132</v>
      </c>
    </row>
    <row r="23" spans="1:6" x14ac:dyDescent="0.25">
      <c r="A23" s="1">
        <v>1870</v>
      </c>
      <c r="B23" s="2">
        <v>8.1999999999999993</v>
      </c>
      <c r="C23" s="2">
        <f t="shared" si="0"/>
        <v>8.2528571428571418</v>
      </c>
      <c r="D23" s="2">
        <v>14.19</v>
      </c>
      <c r="E23" s="2">
        <f t="shared" si="1"/>
        <v>14.519999999999998</v>
      </c>
      <c r="F23" s="2">
        <f t="shared" si="2"/>
        <v>6.267142857142856</v>
      </c>
    </row>
    <row r="24" spans="1:6" x14ac:dyDescent="0.25">
      <c r="A24" s="1">
        <v>1871</v>
      </c>
      <c r="B24" s="2">
        <v>8.1199999999999992</v>
      </c>
      <c r="C24" s="2">
        <f t="shared" si="0"/>
        <v>8.2728571428571414</v>
      </c>
      <c r="D24" s="2">
        <v>14.34</v>
      </c>
      <c r="E24" s="2">
        <f t="shared" si="1"/>
        <v>14.400000000000002</v>
      </c>
      <c r="F24" s="2">
        <f t="shared" si="2"/>
        <v>6.1271428571428608</v>
      </c>
    </row>
    <row r="25" spans="1:6" x14ac:dyDescent="0.25">
      <c r="A25" s="1">
        <v>1872</v>
      </c>
      <c r="B25" s="2">
        <v>8.19</v>
      </c>
      <c r="C25" s="2">
        <f t="shared" si="0"/>
        <v>8.274285714285714</v>
      </c>
      <c r="D25" s="2">
        <v>14.63</v>
      </c>
      <c r="E25" s="2">
        <f t="shared" si="1"/>
        <v>14.444285714285714</v>
      </c>
      <c r="F25" s="2">
        <f t="shared" si="2"/>
        <v>6.17</v>
      </c>
    </row>
    <row r="26" spans="1:6" x14ac:dyDescent="0.25">
      <c r="A26" s="1">
        <v>1873</v>
      </c>
      <c r="B26" s="2">
        <v>8.35</v>
      </c>
      <c r="C26" s="2">
        <f t="shared" si="0"/>
        <v>8.2828571428571411</v>
      </c>
      <c r="D26" s="2">
        <v>14.46</v>
      </c>
      <c r="E26" s="2">
        <f t="shared" si="1"/>
        <v>14.414285714285715</v>
      </c>
      <c r="F26" s="2">
        <f t="shared" si="2"/>
        <v>6.1314285714285734</v>
      </c>
    </row>
    <row r="27" spans="1:6" x14ac:dyDescent="0.25">
      <c r="A27" s="1">
        <v>1874</v>
      </c>
      <c r="B27" s="2">
        <v>8.43</v>
      </c>
      <c r="C27" s="2">
        <f t="shared" si="0"/>
        <v>8.281428571428572</v>
      </c>
      <c r="D27" s="2">
        <v>14.09</v>
      </c>
      <c r="E27" s="2">
        <f t="shared" si="1"/>
        <v>14.361428571428572</v>
      </c>
      <c r="F27" s="2">
        <f t="shared" si="2"/>
        <v>6.08</v>
      </c>
    </row>
    <row r="28" spans="1:6" x14ac:dyDescent="0.25">
      <c r="A28" s="1">
        <v>1875</v>
      </c>
      <c r="B28" s="2">
        <v>7.86</v>
      </c>
      <c r="C28" s="2">
        <f t="shared" si="0"/>
        <v>8.225714285714286</v>
      </c>
      <c r="D28" s="2">
        <v>14.76</v>
      </c>
      <c r="E28" s="2">
        <f t="shared" si="1"/>
        <v>14.434285714285716</v>
      </c>
      <c r="F28" s="2">
        <f t="shared" si="2"/>
        <v>6.20857142857143</v>
      </c>
    </row>
    <row r="29" spans="1:6" x14ac:dyDescent="0.25">
      <c r="A29" s="1">
        <v>1876</v>
      </c>
      <c r="B29" s="2">
        <v>8.08</v>
      </c>
      <c r="C29" s="2">
        <f t="shared" si="0"/>
        <v>8.1757142857142853</v>
      </c>
      <c r="D29" s="2">
        <v>14.44</v>
      </c>
      <c r="E29" s="2">
        <f t="shared" si="1"/>
        <v>14.415714285714287</v>
      </c>
      <c r="F29" s="2">
        <f t="shared" si="2"/>
        <v>6.240000000000002</v>
      </c>
    </row>
    <row r="30" spans="1:6" x14ac:dyDescent="0.25">
      <c r="A30" s="1">
        <v>1877</v>
      </c>
      <c r="B30" s="2">
        <v>8.5399999999999991</v>
      </c>
      <c r="C30" s="2">
        <f t="shared" si="0"/>
        <v>8.2242857142857133</v>
      </c>
      <c r="D30" s="2">
        <v>15.03</v>
      </c>
      <c r="E30" s="2">
        <f t="shared" si="1"/>
        <v>14.535714285714286</v>
      </c>
      <c r="F30" s="2">
        <f t="shared" si="2"/>
        <v>6.3114285714285732</v>
      </c>
    </row>
    <row r="31" spans="1:6" x14ac:dyDescent="0.25">
      <c r="A31" s="1">
        <v>1878</v>
      </c>
      <c r="B31" s="2">
        <v>8.83</v>
      </c>
      <c r="C31" s="2">
        <f t="shared" si="0"/>
        <v>8.3257142857142856</v>
      </c>
      <c r="D31" s="2">
        <v>14.37</v>
      </c>
      <c r="E31" s="2">
        <f t="shared" si="1"/>
        <v>14.540000000000003</v>
      </c>
      <c r="F31" s="2">
        <f t="shared" si="2"/>
        <v>6.2142857142857171</v>
      </c>
    </row>
    <row r="32" spans="1:6" x14ac:dyDescent="0.25">
      <c r="A32" s="1">
        <v>1879</v>
      </c>
      <c r="B32" s="2">
        <v>8.17</v>
      </c>
      <c r="C32" s="2">
        <f t="shared" si="0"/>
        <v>8.3228571428571421</v>
      </c>
      <c r="D32" s="2">
        <v>14.2</v>
      </c>
      <c r="E32" s="2">
        <f t="shared" si="1"/>
        <v>14.47857142857143</v>
      </c>
      <c r="F32" s="2">
        <f t="shared" si="2"/>
        <v>6.1557142857142875</v>
      </c>
    </row>
    <row r="33" spans="1:6" x14ac:dyDescent="0.25">
      <c r="A33" s="1">
        <v>1880</v>
      </c>
      <c r="B33" s="2">
        <v>8.1199999999999992</v>
      </c>
      <c r="C33" s="2">
        <f t="shared" si="0"/>
        <v>8.2899999999999991</v>
      </c>
      <c r="D33" s="2">
        <v>13.22</v>
      </c>
      <c r="E33" s="2">
        <f t="shared" si="1"/>
        <v>14.301428571428572</v>
      </c>
      <c r="F33" s="2">
        <f t="shared" si="2"/>
        <v>6.0114285714285725</v>
      </c>
    </row>
    <row r="34" spans="1:6" x14ac:dyDescent="0.25">
      <c r="A34" s="1">
        <v>1881</v>
      </c>
      <c r="B34" s="2">
        <v>8.27</v>
      </c>
      <c r="C34" s="2">
        <f t="shared" si="0"/>
        <v>8.2671428571428578</v>
      </c>
      <c r="D34" s="2">
        <v>14.39</v>
      </c>
      <c r="E34" s="2">
        <f t="shared" si="1"/>
        <v>14.344285714285714</v>
      </c>
      <c r="F34" s="2">
        <f t="shared" si="2"/>
        <v>6.0771428571428565</v>
      </c>
    </row>
    <row r="35" spans="1:6" x14ac:dyDescent="0.25">
      <c r="A35" s="1">
        <v>1882</v>
      </c>
      <c r="B35" s="2">
        <v>8.1300000000000008</v>
      </c>
      <c r="C35" s="2">
        <f t="shared" si="0"/>
        <v>8.3057142857142843</v>
      </c>
      <c r="D35" s="2">
        <v>13.58</v>
      </c>
      <c r="E35" s="2">
        <f t="shared" si="1"/>
        <v>14.175714285714283</v>
      </c>
      <c r="F35" s="2">
        <f t="shared" si="2"/>
        <v>5.8699999999999992</v>
      </c>
    </row>
    <row r="36" spans="1:6" x14ac:dyDescent="0.25">
      <c r="A36" s="1">
        <v>1883</v>
      </c>
      <c r="B36" s="2">
        <v>7.98</v>
      </c>
      <c r="C36" s="2">
        <f t="shared" si="0"/>
        <v>8.29142857142857</v>
      </c>
      <c r="D36" s="2">
        <v>13.93</v>
      </c>
      <c r="E36" s="2">
        <f t="shared" si="1"/>
        <v>14.102857142857143</v>
      </c>
      <c r="F36" s="2">
        <f t="shared" si="2"/>
        <v>5.8114285714285732</v>
      </c>
    </row>
    <row r="37" spans="1:6" x14ac:dyDescent="0.25">
      <c r="A37" s="1">
        <v>1884</v>
      </c>
      <c r="B37" s="2">
        <v>7.77</v>
      </c>
      <c r="C37" s="2">
        <f t="shared" si="0"/>
        <v>8.1814285714285706</v>
      </c>
      <c r="D37" s="2">
        <v>14.05</v>
      </c>
      <c r="E37" s="2">
        <f t="shared" si="1"/>
        <v>13.962857142857143</v>
      </c>
      <c r="F37" s="2">
        <f t="shared" si="2"/>
        <v>5.781428571428572</v>
      </c>
    </row>
    <row r="38" spans="1:6" x14ac:dyDescent="0.25">
      <c r="A38" s="1">
        <v>1885</v>
      </c>
      <c r="B38" s="2">
        <v>7.92</v>
      </c>
      <c r="C38" s="2">
        <f t="shared" si="0"/>
        <v>8.0514285714285716</v>
      </c>
      <c r="D38" s="2">
        <v>15.05</v>
      </c>
      <c r="E38" s="2">
        <f t="shared" si="1"/>
        <v>14.059999999999999</v>
      </c>
      <c r="F38" s="2">
        <f t="shared" si="2"/>
        <v>6.0085714285714271</v>
      </c>
    </row>
    <row r="39" spans="1:6" x14ac:dyDescent="0.25">
      <c r="A39" s="1">
        <v>1886</v>
      </c>
      <c r="B39" s="2">
        <v>7.95</v>
      </c>
      <c r="C39" s="2">
        <f t="shared" si="0"/>
        <v>8.02</v>
      </c>
      <c r="D39" s="2">
        <v>14.58</v>
      </c>
      <c r="E39" s="2">
        <f t="shared" si="1"/>
        <v>14.114285714285714</v>
      </c>
      <c r="F39" s="2">
        <f t="shared" si="2"/>
        <v>6.0942857142857143</v>
      </c>
    </row>
    <row r="40" spans="1:6" x14ac:dyDescent="0.25">
      <c r="A40" s="1">
        <v>1887</v>
      </c>
      <c r="B40" s="2">
        <v>7.91</v>
      </c>
      <c r="C40" s="2">
        <f t="shared" si="0"/>
        <v>7.9900000000000011</v>
      </c>
      <c r="D40" s="2">
        <v>14.38</v>
      </c>
      <c r="E40" s="2">
        <f t="shared" si="1"/>
        <v>14.28</v>
      </c>
      <c r="F40" s="2">
        <f t="shared" si="2"/>
        <v>6.2899999999999983</v>
      </c>
    </row>
    <row r="41" spans="1:6" x14ac:dyDescent="0.25">
      <c r="A41" s="1">
        <v>1888</v>
      </c>
      <c r="B41" s="2">
        <v>8.09</v>
      </c>
      <c r="C41" s="2">
        <f t="shared" si="0"/>
        <v>7.9642857142857144</v>
      </c>
      <c r="D41" s="2">
        <v>14.7</v>
      </c>
      <c r="E41" s="2">
        <f t="shared" si="1"/>
        <v>14.324285714285713</v>
      </c>
      <c r="F41" s="2">
        <f t="shared" si="2"/>
        <v>6.3599999999999985</v>
      </c>
    </row>
    <row r="42" spans="1:6" x14ac:dyDescent="0.25">
      <c r="A42" s="1">
        <v>1889</v>
      </c>
      <c r="B42" s="2">
        <v>8.32</v>
      </c>
      <c r="C42" s="2">
        <f t="shared" si="0"/>
        <v>7.991428571428572</v>
      </c>
      <c r="D42" s="2">
        <v>14.81</v>
      </c>
      <c r="E42" s="2">
        <f t="shared" si="1"/>
        <v>14.5</v>
      </c>
      <c r="F42" s="2">
        <f t="shared" si="2"/>
        <v>6.508571428571428</v>
      </c>
    </row>
    <row r="43" spans="1:6" x14ac:dyDescent="0.25">
      <c r="A43" s="1">
        <v>1890</v>
      </c>
      <c r="B43" s="2">
        <v>7.97</v>
      </c>
      <c r="C43" s="2">
        <f t="shared" si="0"/>
        <v>7.99</v>
      </c>
      <c r="D43" s="2">
        <v>14.05</v>
      </c>
      <c r="E43" s="2">
        <f t="shared" si="1"/>
        <v>14.517142857142858</v>
      </c>
      <c r="F43" s="2">
        <f t="shared" si="2"/>
        <v>6.5271428571428576</v>
      </c>
    </row>
    <row r="44" spans="1:6" x14ac:dyDescent="0.25">
      <c r="A44" s="1">
        <v>1891</v>
      </c>
      <c r="B44" s="2">
        <v>8.02</v>
      </c>
      <c r="C44" s="2">
        <f t="shared" si="0"/>
        <v>8.0257142857142849</v>
      </c>
      <c r="D44" s="2">
        <v>14.46</v>
      </c>
      <c r="E44" s="2">
        <f t="shared" si="1"/>
        <v>14.575714285714286</v>
      </c>
      <c r="F44" s="2">
        <f t="shared" si="2"/>
        <v>6.5500000000000007</v>
      </c>
    </row>
    <row r="45" spans="1:6" x14ac:dyDescent="0.25">
      <c r="A45" s="1">
        <v>1892</v>
      </c>
      <c r="B45" s="2">
        <v>8.07</v>
      </c>
      <c r="C45" s="2">
        <f t="shared" si="0"/>
        <v>8.0471428571428554</v>
      </c>
      <c r="D45" s="2">
        <v>14.05</v>
      </c>
      <c r="E45" s="2">
        <f t="shared" si="1"/>
        <v>14.432857142857141</v>
      </c>
      <c r="F45" s="2">
        <f t="shared" si="2"/>
        <v>6.3857142857142861</v>
      </c>
    </row>
    <row r="46" spans="1:6" x14ac:dyDescent="0.25">
      <c r="A46" s="1">
        <v>1893</v>
      </c>
      <c r="B46" s="2">
        <v>8.06</v>
      </c>
      <c r="C46" s="2">
        <f t="shared" si="0"/>
        <v>8.0628571428571441</v>
      </c>
      <c r="D46" s="2">
        <v>13.4</v>
      </c>
      <c r="E46" s="2">
        <f t="shared" si="1"/>
        <v>14.264285714285716</v>
      </c>
      <c r="F46" s="2">
        <f t="shared" si="2"/>
        <v>6.201428571428572</v>
      </c>
    </row>
    <row r="47" spans="1:6" x14ac:dyDescent="0.25">
      <c r="A47" s="1">
        <v>1894</v>
      </c>
      <c r="B47" s="2">
        <v>8.16</v>
      </c>
      <c r="C47" s="2">
        <f t="shared" si="0"/>
        <v>8.0985714285714288</v>
      </c>
      <c r="D47" s="2">
        <v>13.8</v>
      </c>
      <c r="E47" s="2">
        <f t="shared" si="1"/>
        <v>14.181428571428572</v>
      </c>
      <c r="F47" s="2">
        <f t="shared" si="2"/>
        <v>6.0828571428571436</v>
      </c>
    </row>
    <row r="48" spans="1:6" x14ac:dyDescent="0.25">
      <c r="A48" s="1">
        <v>1895</v>
      </c>
      <c r="B48" s="2">
        <v>8.15</v>
      </c>
      <c r="C48" s="2">
        <f t="shared" si="0"/>
        <v>8.1071428571428559</v>
      </c>
      <c r="D48" s="2">
        <v>13.95</v>
      </c>
      <c r="E48" s="2">
        <f t="shared" si="1"/>
        <v>14.074285714285717</v>
      </c>
      <c r="F48" s="2">
        <f t="shared" si="2"/>
        <v>5.9671428571428606</v>
      </c>
    </row>
    <row r="49" spans="1:6" x14ac:dyDescent="0.25">
      <c r="A49" s="1">
        <v>1896</v>
      </c>
      <c r="B49" s="2">
        <v>8.2100000000000009</v>
      </c>
      <c r="C49" s="2">
        <f t="shared" si="0"/>
        <v>8.0914285714285707</v>
      </c>
      <c r="D49" s="2">
        <v>14.22</v>
      </c>
      <c r="E49" s="2">
        <f t="shared" si="1"/>
        <v>13.99</v>
      </c>
      <c r="F49" s="2">
        <f t="shared" si="2"/>
        <v>5.8985714285714295</v>
      </c>
    </row>
    <row r="50" spans="1:6" x14ac:dyDescent="0.25">
      <c r="A50" s="1">
        <v>1897</v>
      </c>
      <c r="B50" s="2">
        <v>8.2899999999999991</v>
      </c>
      <c r="C50" s="2">
        <f t="shared" si="0"/>
        <v>8.137142857142857</v>
      </c>
      <c r="D50" s="2">
        <v>13.81</v>
      </c>
      <c r="E50" s="2">
        <f t="shared" si="1"/>
        <v>13.955714285714288</v>
      </c>
      <c r="F50" s="2">
        <f t="shared" si="2"/>
        <v>5.8185714285714312</v>
      </c>
    </row>
    <row r="51" spans="1:6" x14ac:dyDescent="0.25">
      <c r="A51" s="1">
        <v>1898</v>
      </c>
      <c r="B51" s="2">
        <v>8.18</v>
      </c>
      <c r="C51" s="2">
        <f t="shared" si="0"/>
        <v>8.16</v>
      </c>
      <c r="D51" s="2">
        <v>13.77</v>
      </c>
      <c r="E51" s="2">
        <f t="shared" si="1"/>
        <v>13.857142857142858</v>
      </c>
      <c r="F51" s="2">
        <f t="shared" si="2"/>
        <v>5.6971428571428575</v>
      </c>
    </row>
    <row r="52" spans="1:6" x14ac:dyDescent="0.25">
      <c r="A52" s="1">
        <v>1899</v>
      </c>
      <c r="B52" s="2">
        <v>8.4</v>
      </c>
      <c r="C52" s="2">
        <f t="shared" si="0"/>
        <v>8.2071428571428573</v>
      </c>
      <c r="D52" s="2">
        <v>14.04</v>
      </c>
      <c r="E52" s="2">
        <f t="shared" si="1"/>
        <v>13.855714285714287</v>
      </c>
      <c r="F52" s="2">
        <f t="shared" si="2"/>
        <v>5.6485714285714295</v>
      </c>
    </row>
    <row r="53" spans="1:6" x14ac:dyDescent="0.25">
      <c r="A53" s="1">
        <v>1900</v>
      </c>
      <c r="B53" s="2">
        <v>8.5</v>
      </c>
      <c r="C53" s="2">
        <f t="shared" si="0"/>
        <v>8.27</v>
      </c>
      <c r="D53" s="2">
        <v>14.64</v>
      </c>
      <c r="E53" s="2">
        <f t="shared" si="1"/>
        <v>14.032857142857143</v>
      </c>
      <c r="F53" s="2">
        <f t="shared" si="2"/>
        <v>5.7628571428571433</v>
      </c>
    </row>
    <row r="54" spans="1:6" x14ac:dyDescent="0.25">
      <c r="A54" s="1">
        <v>1901</v>
      </c>
      <c r="B54" s="2">
        <v>8.5399999999999991</v>
      </c>
      <c r="C54" s="2">
        <f t="shared" si="0"/>
        <v>8.324285714285713</v>
      </c>
      <c r="D54" s="2">
        <v>14.34</v>
      </c>
      <c r="E54" s="2">
        <f t="shared" si="1"/>
        <v>14.11</v>
      </c>
      <c r="F54" s="2">
        <f t="shared" si="2"/>
        <v>5.7857142857142865</v>
      </c>
    </row>
    <row r="55" spans="1:6" x14ac:dyDescent="0.25">
      <c r="A55" s="1">
        <v>1902</v>
      </c>
      <c r="B55" s="2">
        <v>8.3000000000000007</v>
      </c>
      <c r="C55" s="2">
        <f t="shared" si="0"/>
        <v>8.3457142857142852</v>
      </c>
      <c r="D55" s="2">
        <v>14.07</v>
      </c>
      <c r="E55" s="2">
        <f t="shared" si="1"/>
        <v>14.127142857142855</v>
      </c>
      <c r="F55" s="2">
        <f t="shared" si="2"/>
        <v>5.7814285714285703</v>
      </c>
    </row>
    <row r="56" spans="1:6" x14ac:dyDescent="0.25">
      <c r="A56" s="1">
        <v>1903</v>
      </c>
      <c r="B56" s="2">
        <v>8.2200000000000006</v>
      </c>
      <c r="C56" s="2">
        <f t="shared" si="0"/>
        <v>8.3471428571428561</v>
      </c>
      <c r="D56" s="2">
        <v>14.12</v>
      </c>
      <c r="E56" s="2">
        <f t="shared" si="1"/>
        <v>14.112857142857141</v>
      </c>
      <c r="F56" s="2">
        <f t="shared" si="2"/>
        <v>5.7657142857142851</v>
      </c>
    </row>
    <row r="57" spans="1:6" x14ac:dyDescent="0.25">
      <c r="A57" s="1">
        <v>1904</v>
      </c>
      <c r="B57" s="2">
        <v>8.09</v>
      </c>
      <c r="C57" s="2">
        <f t="shared" si="0"/>
        <v>8.3185714285714294</v>
      </c>
      <c r="D57" s="2">
        <v>14.5</v>
      </c>
      <c r="E57" s="2">
        <f t="shared" si="1"/>
        <v>14.211428571428574</v>
      </c>
      <c r="F57" s="2">
        <f t="shared" si="2"/>
        <v>5.8928571428571441</v>
      </c>
    </row>
    <row r="58" spans="1:6" x14ac:dyDescent="0.25">
      <c r="A58" s="1">
        <v>1905</v>
      </c>
      <c r="B58" s="2">
        <v>8.23</v>
      </c>
      <c r="C58" s="2">
        <f t="shared" si="0"/>
        <v>8.3257142857142856</v>
      </c>
      <c r="D58" s="2">
        <v>14.39</v>
      </c>
      <c r="E58" s="2">
        <f t="shared" si="1"/>
        <v>14.299999999999999</v>
      </c>
      <c r="F58" s="2">
        <f t="shared" si="2"/>
        <v>5.9742857142857133</v>
      </c>
    </row>
    <row r="59" spans="1:6" x14ac:dyDescent="0.25">
      <c r="A59" s="1">
        <v>1906</v>
      </c>
      <c r="B59" s="2">
        <v>8.3800000000000008</v>
      </c>
      <c r="C59" s="2">
        <f t="shared" si="0"/>
        <v>8.3228571428571438</v>
      </c>
      <c r="D59" s="2">
        <v>14.81</v>
      </c>
      <c r="E59" s="2">
        <f t="shared" si="1"/>
        <v>14.409999999999998</v>
      </c>
      <c r="F59" s="2">
        <f t="shared" si="2"/>
        <v>6.0871428571428545</v>
      </c>
    </row>
    <row r="60" spans="1:6" x14ac:dyDescent="0.25">
      <c r="A60" s="1">
        <v>1907</v>
      </c>
      <c r="B60" s="2">
        <v>7.95</v>
      </c>
      <c r="C60" s="2">
        <f t="shared" si="0"/>
        <v>8.2442857142857164</v>
      </c>
      <c r="D60" s="2">
        <v>14.34</v>
      </c>
      <c r="E60" s="2">
        <f t="shared" si="1"/>
        <v>14.367142857142857</v>
      </c>
      <c r="F60" s="2">
        <f t="shared" si="2"/>
        <v>6.122857142857141</v>
      </c>
    </row>
    <row r="61" spans="1:6" x14ac:dyDescent="0.25">
      <c r="A61" s="1">
        <v>1908</v>
      </c>
      <c r="B61" s="2">
        <v>8.19</v>
      </c>
      <c r="C61" s="2">
        <f t="shared" si="0"/>
        <v>8.1942857142857157</v>
      </c>
      <c r="D61" s="2">
        <v>14.01</v>
      </c>
      <c r="E61" s="2">
        <f t="shared" si="1"/>
        <v>14.320000000000002</v>
      </c>
      <c r="F61" s="2">
        <f t="shared" si="2"/>
        <v>6.1257142857142863</v>
      </c>
    </row>
    <row r="62" spans="1:6" x14ac:dyDescent="0.25">
      <c r="A62" s="1">
        <v>1909</v>
      </c>
      <c r="B62" s="2">
        <v>8.18</v>
      </c>
      <c r="C62" s="2">
        <f t="shared" si="0"/>
        <v>8.1771428571428579</v>
      </c>
      <c r="D62" s="2">
        <v>14.05</v>
      </c>
      <c r="E62" s="2">
        <f t="shared" si="1"/>
        <v>14.317142857142857</v>
      </c>
      <c r="F62" s="2">
        <f t="shared" si="2"/>
        <v>6.1399999999999988</v>
      </c>
    </row>
    <row r="63" spans="1:6" x14ac:dyDescent="0.25">
      <c r="A63" s="1">
        <v>1910</v>
      </c>
      <c r="B63" s="2">
        <v>8.2200000000000006</v>
      </c>
      <c r="C63" s="2">
        <f t="shared" si="0"/>
        <v>8.1771428571428579</v>
      </c>
      <c r="D63" s="2">
        <v>14.17</v>
      </c>
      <c r="E63" s="2">
        <f t="shared" si="1"/>
        <v>14.324285714285717</v>
      </c>
      <c r="F63" s="2">
        <f t="shared" si="2"/>
        <v>6.1471428571428586</v>
      </c>
    </row>
    <row r="64" spans="1:6" x14ac:dyDescent="0.25">
      <c r="A64" s="1">
        <v>1911</v>
      </c>
      <c r="B64" s="2">
        <v>8.18</v>
      </c>
      <c r="C64" s="2">
        <f t="shared" si="0"/>
        <v>8.19</v>
      </c>
      <c r="D64" s="2">
        <v>13.46</v>
      </c>
      <c r="E64" s="2">
        <f t="shared" si="1"/>
        <v>14.175714285714289</v>
      </c>
      <c r="F64" s="2">
        <f t="shared" si="2"/>
        <v>5.9857142857142893</v>
      </c>
    </row>
    <row r="65" spans="1:6" x14ac:dyDescent="0.25">
      <c r="A65" s="1">
        <v>1912</v>
      </c>
      <c r="B65" s="2">
        <v>8.17</v>
      </c>
      <c r="C65" s="2">
        <f t="shared" si="0"/>
        <v>8.1814285714285724</v>
      </c>
      <c r="D65" s="2">
        <v>13.95</v>
      </c>
      <c r="E65" s="2">
        <f t="shared" si="1"/>
        <v>14.112857142857143</v>
      </c>
      <c r="F65" s="2">
        <f t="shared" si="2"/>
        <v>5.9314285714285706</v>
      </c>
    </row>
    <row r="66" spans="1:6" x14ac:dyDescent="0.25">
      <c r="A66" s="1">
        <v>1913</v>
      </c>
      <c r="B66" s="2">
        <v>8.3000000000000007</v>
      </c>
      <c r="C66" s="2">
        <f t="shared" si="0"/>
        <v>8.17</v>
      </c>
      <c r="D66" s="2">
        <v>14.38</v>
      </c>
      <c r="E66" s="2">
        <f t="shared" si="1"/>
        <v>14.051428571428572</v>
      </c>
      <c r="F66" s="2">
        <f t="shared" si="2"/>
        <v>5.8814285714285717</v>
      </c>
    </row>
    <row r="67" spans="1:6" x14ac:dyDescent="0.25">
      <c r="A67" s="1">
        <v>1914</v>
      </c>
      <c r="B67" s="2">
        <v>8.59</v>
      </c>
      <c r="C67" s="2">
        <f t="shared" si="0"/>
        <v>8.2614285714285707</v>
      </c>
      <c r="D67" s="2">
        <v>14.33</v>
      </c>
      <c r="E67" s="2">
        <f t="shared" si="1"/>
        <v>14.049999999999999</v>
      </c>
      <c r="F67" s="2">
        <f t="shared" si="2"/>
        <v>5.7885714285714283</v>
      </c>
    </row>
    <row r="68" spans="1:6" x14ac:dyDescent="0.25">
      <c r="A68" s="1">
        <v>1915</v>
      </c>
      <c r="B68" s="2">
        <v>8.59</v>
      </c>
      <c r="C68" s="2">
        <f t="shared" si="0"/>
        <v>8.3185714285714294</v>
      </c>
      <c r="D68" s="2">
        <v>14.3</v>
      </c>
      <c r="E68" s="2">
        <f t="shared" si="1"/>
        <v>14.091428571428569</v>
      </c>
      <c r="F68" s="2">
        <f t="shared" si="2"/>
        <v>5.7728571428571396</v>
      </c>
    </row>
    <row r="69" spans="1:6" x14ac:dyDescent="0.25">
      <c r="A69" s="1">
        <v>1916</v>
      </c>
      <c r="B69" s="2">
        <v>8.23</v>
      </c>
      <c r="C69" s="2">
        <f t="shared" si="0"/>
        <v>8.3257142857142874</v>
      </c>
      <c r="D69" s="2">
        <v>13.61</v>
      </c>
      <c r="E69" s="2">
        <f t="shared" si="1"/>
        <v>14.028571428571428</v>
      </c>
      <c r="F69" s="2">
        <f t="shared" si="2"/>
        <v>5.7028571428571411</v>
      </c>
    </row>
    <row r="70" spans="1:6" x14ac:dyDescent="0.25">
      <c r="A70" s="1">
        <v>1917</v>
      </c>
      <c r="B70" s="2">
        <v>8.02</v>
      </c>
      <c r="C70" s="2">
        <f t="shared" si="0"/>
        <v>8.2971428571428572</v>
      </c>
      <c r="D70" s="2">
        <v>14.06</v>
      </c>
      <c r="E70" s="2">
        <f t="shared" si="1"/>
        <v>14.012857142857143</v>
      </c>
      <c r="F70" s="2">
        <f t="shared" si="2"/>
        <v>5.7157142857142862</v>
      </c>
    </row>
    <row r="71" spans="1:6" x14ac:dyDescent="0.25">
      <c r="A71" s="1">
        <v>1918</v>
      </c>
      <c r="B71" s="2">
        <v>8.1300000000000008</v>
      </c>
      <c r="C71" s="2">
        <f t="shared" si="0"/>
        <v>8.2899999999999991</v>
      </c>
      <c r="D71" s="2">
        <v>14.14</v>
      </c>
      <c r="E71" s="2">
        <f t="shared" si="1"/>
        <v>14.11</v>
      </c>
      <c r="F71" s="2">
        <f t="shared" si="2"/>
        <v>5.82</v>
      </c>
    </row>
    <row r="72" spans="1:6" x14ac:dyDescent="0.25">
      <c r="A72" s="1">
        <v>1919</v>
      </c>
      <c r="B72" s="2">
        <v>8.3800000000000008</v>
      </c>
      <c r="C72" s="2">
        <f t="shared" si="0"/>
        <v>8.3200000000000021</v>
      </c>
      <c r="D72" s="2">
        <v>13.6</v>
      </c>
      <c r="E72" s="2">
        <f t="shared" si="1"/>
        <v>14.06</v>
      </c>
      <c r="F72" s="2">
        <f t="shared" si="2"/>
        <v>5.7399999999999984</v>
      </c>
    </row>
    <row r="73" spans="1:6" x14ac:dyDescent="0.25">
      <c r="A73" s="1">
        <v>1920</v>
      </c>
      <c r="B73" s="2">
        <v>8.36</v>
      </c>
      <c r="C73" s="2">
        <f t="shared" ref="C73:C136" si="3">AVERAGE(B67:B73)</f>
        <v>8.3285714285714292</v>
      </c>
      <c r="D73" s="2">
        <v>13.72</v>
      </c>
      <c r="E73" s="2">
        <f t="shared" ref="E73:E136" si="4">AVERAGE(D67:D73)</f>
        <v>13.965714285714284</v>
      </c>
      <c r="F73" s="2">
        <f t="shared" ref="F73:F136" si="5">E73-C73</f>
        <v>5.6371428571428552</v>
      </c>
    </row>
    <row r="74" spans="1:6" x14ac:dyDescent="0.25">
      <c r="A74" s="1">
        <v>1921</v>
      </c>
      <c r="B74" s="2">
        <v>8.57</v>
      </c>
      <c r="C74" s="2">
        <f t="shared" si="3"/>
        <v>8.3257142857142856</v>
      </c>
      <c r="D74" s="2">
        <v>14.24</v>
      </c>
      <c r="E74" s="2">
        <f t="shared" si="4"/>
        <v>13.952857142857141</v>
      </c>
      <c r="F74" s="2">
        <f t="shared" si="5"/>
        <v>5.6271428571428554</v>
      </c>
    </row>
    <row r="75" spans="1:6" x14ac:dyDescent="0.25">
      <c r="A75" s="1">
        <v>1922</v>
      </c>
      <c r="B75" s="2">
        <v>8.41</v>
      </c>
      <c r="C75" s="2">
        <f t="shared" si="3"/>
        <v>8.3000000000000007</v>
      </c>
      <c r="D75" s="2">
        <v>13.61</v>
      </c>
      <c r="E75" s="2">
        <f t="shared" si="4"/>
        <v>13.854285714285714</v>
      </c>
      <c r="F75" s="2">
        <f t="shared" si="5"/>
        <v>5.5542857142857134</v>
      </c>
    </row>
    <row r="76" spans="1:6" x14ac:dyDescent="0.25">
      <c r="A76" s="1">
        <v>1923</v>
      </c>
      <c r="B76" s="2">
        <v>8.42</v>
      </c>
      <c r="C76" s="2">
        <f t="shared" si="3"/>
        <v>8.3271428571428583</v>
      </c>
      <c r="D76" s="2">
        <v>14.13</v>
      </c>
      <c r="E76" s="2">
        <f t="shared" si="4"/>
        <v>13.928571428571429</v>
      </c>
      <c r="F76" s="2">
        <f t="shared" si="5"/>
        <v>5.6014285714285705</v>
      </c>
    </row>
    <row r="77" spans="1:6" x14ac:dyDescent="0.25">
      <c r="A77" s="1">
        <v>1924</v>
      </c>
      <c r="B77" s="2">
        <v>8.51</v>
      </c>
      <c r="C77" s="2">
        <f t="shared" si="3"/>
        <v>8.3971428571428568</v>
      </c>
      <c r="D77" s="2">
        <v>14.1</v>
      </c>
      <c r="E77" s="2">
        <f t="shared" si="4"/>
        <v>13.934285714285712</v>
      </c>
      <c r="F77" s="2">
        <f t="shared" si="5"/>
        <v>5.5371428571428556</v>
      </c>
    </row>
    <row r="78" spans="1:6" x14ac:dyDescent="0.25">
      <c r="A78" s="1">
        <v>1925</v>
      </c>
      <c r="B78" s="2">
        <v>8.5299999999999994</v>
      </c>
      <c r="C78" s="2">
        <f t="shared" si="3"/>
        <v>8.4542857142857137</v>
      </c>
      <c r="D78" s="2">
        <v>14.34</v>
      </c>
      <c r="E78" s="2">
        <f t="shared" si="4"/>
        <v>13.962857142857143</v>
      </c>
      <c r="F78" s="2">
        <f t="shared" si="5"/>
        <v>5.5085714285714289</v>
      </c>
    </row>
    <row r="79" spans="1:6" x14ac:dyDescent="0.25">
      <c r="A79" s="1">
        <v>1926</v>
      </c>
      <c r="B79" s="2">
        <v>8.73</v>
      </c>
      <c r="C79" s="2">
        <f t="shared" si="3"/>
        <v>8.5042857142857144</v>
      </c>
      <c r="D79" s="2">
        <v>15.14</v>
      </c>
      <c r="E79" s="2">
        <f t="shared" si="4"/>
        <v>14.182857142857143</v>
      </c>
      <c r="F79" s="2">
        <f t="shared" si="5"/>
        <v>5.6785714285714288</v>
      </c>
    </row>
    <row r="80" spans="1:6" x14ac:dyDescent="0.25">
      <c r="A80" s="1">
        <v>1927</v>
      </c>
      <c r="B80" s="2">
        <v>8.52</v>
      </c>
      <c r="C80" s="2">
        <f t="shared" si="3"/>
        <v>8.5271428571428576</v>
      </c>
      <c r="D80" s="2">
        <v>14.24</v>
      </c>
      <c r="E80" s="2">
        <f t="shared" si="4"/>
        <v>14.257142857142856</v>
      </c>
      <c r="F80" s="2">
        <f t="shared" si="5"/>
        <v>5.7299999999999986</v>
      </c>
    </row>
    <row r="81" spans="1:6" x14ac:dyDescent="0.25">
      <c r="A81" s="1">
        <v>1928</v>
      </c>
      <c r="B81" s="2">
        <v>8.6300000000000008</v>
      </c>
      <c r="C81" s="2">
        <f t="shared" si="3"/>
        <v>8.5357142857142847</v>
      </c>
      <c r="D81" s="2">
        <v>14.32</v>
      </c>
      <c r="E81" s="2">
        <f t="shared" si="4"/>
        <v>14.268571428571429</v>
      </c>
      <c r="F81" s="2">
        <f t="shared" si="5"/>
        <v>5.732857142857144</v>
      </c>
    </row>
    <row r="82" spans="1:6" x14ac:dyDescent="0.25">
      <c r="A82" s="1">
        <v>1929</v>
      </c>
      <c r="B82" s="2">
        <v>8.24</v>
      </c>
      <c r="C82" s="2">
        <f t="shared" si="3"/>
        <v>8.5114285714285707</v>
      </c>
      <c r="D82" s="2">
        <v>14.25</v>
      </c>
      <c r="E82" s="2">
        <f t="shared" si="4"/>
        <v>14.360000000000001</v>
      </c>
      <c r="F82" s="2">
        <f t="shared" si="5"/>
        <v>5.8485714285714305</v>
      </c>
    </row>
    <row r="83" spans="1:6" x14ac:dyDescent="0.25">
      <c r="A83" s="1">
        <v>1930</v>
      </c>
      <c r="B83" s="2">
        <v>8.6300000000000008</v>
      </c>
      <c r="C83" s="2">
        <f t="shared" si="3"/>
        <v>8.5414285714285718</v>
      </c>
      <c r="D83" s="2">
        <v>14.25</v>
      </c>
      <c r="E83" s="2">
        <f t="shared" si="4"/>
        <v>14.377142857142857</v>
      </c>
      <c r="F83" s="2">
        <f t="shared" si="5"/>
        <v>5.8357142857142854</v>
      </c>
    </row>
    <row r="84" spans="1:6" x14ac:dyDescent="0.25">
      <c r="A84" s="1">
        <v>1931</v>
      </c>
      <c r="B84" s="2">
        <v>8.7200000000000006</v>
      </c>
      <c r="C84" s="2">
        <f t="shared" si="3"/>
        <v>8.5714285714285712</v>
      </c>
      <c r="D84" s="2">
        <v>14.93</v>
      </c>
      <c r="E84" s="2">
        <f t="shared" si="4"/>
        <v>14.495714285714286</v>
      </c>
      <c r="F84" s="2">
        <f t="shared" si="5"/>
        <v>5.9242857142857144</v>
      </c>
    </row>
    <row r="85" spans="1:6" x14ac:dyDescent="0.25">
      <c r="A85" s="1">
        <v>1932</v>
      </c>
      <c r="B85" s="2">
        <v>8.7100000000000009</v>
      </c>
      <c r="C85" s="2">
        <f t="shared" si="3"/>
        <v>8.5971428571428579</v>
      </c>
      <c r="D85" s="2">
        <v>14.24</v>
      </c>
      <c r="E85" s="2">
        <f t="shared" si="4"/>
        <v>14.48142857142857</v>
      </c>
      <c r="F85" s="2">
        <f t="shared" si="5"/>
        <v>5.8842857142857117</v>
      </c>
    </row>
    <row r="86" spans="1:6" x14ac:dyDescent="0.25">
      <c r="A86" s="1">
        <v>1933</v>
      </c>
      <c r="B86" s="2">
        <v>8.34</v>
      </c>
      <c r="C86" s="2">
        <f t="shared" si="3"/>
        <v>8.5414285714285718</v>
      </c>
      <c r="D86" s="2">
        <v>13.93</v>
      </c>
      <c r="E86" s="2">
        <f t="shared" si="4"/>
        <v>14.308571428571428</v>
      </c>
      <c r="F86" s="2">
        <f t="shared" si="5"/>
        <v>5.767142857142856</v>
      </c>
    </row>
    <row r="87" spans="1:6" x14ac:dyDescent="0.25">
      <c r="A87" s="1">
        <v>1934</v>
      </c>
      <c r="B87" s="2">
        <v>8.6300000000000008</v>
      </c>
      <c r="C87" s="2">
        <f t="shared" si="3"/>
        <v>8.5571428571428569</v>
      </c>
      <c r="D87" s="2">
        <v>15.31</v>
      </c>
      <c r="E87" s="2">
        <f t="shared" si="4"/>
        <v>14.46142857142857</v>
      </c>
      <c r="F87" s="2">
        <f t="shared" si="5"/>
        <v>5.904285714285713</v>
      </c>
    </row>
    <row r="88" spans="1:6" x14ac:dyDescent="0.25">
      <c r="A88" s="1">
        <v>1935</v>
      </c>
      <c r="B88" s="2">
        <v>8.52</v>
      </c>
      <c r="C88" s="2">
        <f t="shared" si="3"/>
        <v>8.5414285714285718</v>
      </c>
      <c r="D88" s="2">
        <v>14.12</v>
      </c>
      <c r="E88" s="2">
        <f t="shared" si="4"/>
        <v>14.432857142857143</v>
      </c>
      <c r="F88" s="2">
        <f t="shared" si="5"/>
        <v>5.8914285714285715</v>
      </c>
    </row>
    <row r="89" spans="1:6" x14ac:dyDescent="0.25">
      <c r="A89" s="1">
        <v>1936</v>
      </c>
      <c r="B89" s="2">
        <v>8.5500000000000007</v>
      </c>
      <c r="C89" s="2">
        <f t="shared" si="3"/>
        <v>8.5857142857142872</v>
      </c>
      <c r="D89" s="2">
        <v>15.13</v>
      </c>
      <c r="E89" s="2">
        <f t="shared" si="4"/>
        <v>14.558571428571428</v>
      </c>
      <c r="F89" s="2">
        <f t="shared" si="5"/>
        <v>5.9728571428571406</v>
      </c>
    </row>
    <row r="90" spans="1:6" x14ac:dyDescent="0.25">
      <c r="A90" s="1">
        <v>1937</v>
      </c>
      <c r="B90" s="2">
        <v>8.6999999999999993</v>
      </c>
      <c r="C90" s="2">
        <f t="shared" si="3"/>
        <v>8.5957142857142852</v>
      </c>
      <c r="D90" s="2">
        <v>14.36</v>
      </c>
      <c r="E90" s="2">
        <f t="shared" si="4"/>
        <v>14.574285714285713</v>
      </c>
      <c r="F90" s="2">
        <f t="shared" si="5"/>
        <v>5.9785714285714278</v>
      </c>
    </row>
    <row r="91" spans="1:6" x14ac:dyDescent="0.25">
      <c r="A91" s="1">
        <v>1938</v>
      </c>
      <c r="B91" s="2">
        <v>8.86</v>
      </c>
      <c r="C91" s="2">
        <f t="shared" si="3"/>
        <v>8.6157142857142865</v>
      </c>
      <c r="D91" s="2">
        <v>14.35</v>
      </c>
      <c r="E91" s="2">
        <f t="shared" si="4"/>
        <v>14.491428571428571</v>
      </c>
      <c r="F91" s="2">
        <f t="shared" si="5"/>
        <v>5.8757142857142846</v>
      </c>
    </row>
    <row r="92" spans="1:6" x14ac:dyDescent="0.25">
      <c r="A92" s="1">
        <v>1939</v>
      </c>
      <c r="B92" s="2">
        <v>8.76</v>
      </c>
      <c r="C92" s="2">
        <f t="shared" si="3"/>
        <v>8.622857142857141</v>
      </c>
      <c r="D92" s="2">
        <v>14.81</v>
      </c>
      <c r="E92" s="2">
        <f t="shared" si="4"/>
        <v>14.572857142857142</v>
      </c>
      <c r="F92" s="2">
        <f t="shared" si="5"/>
        <v>5.9500000000000011</v>
      </c>
    </row>
    <row r="93" spans="1:6" x14ac:dyDescent="0.25">
      <c r="A93" s="1">
        <v>1940</v>
      </c>
      <c r="B93" s="2">
        <v>8.76</v>
      </c>
      <c r="C93" s="2">
        <f t="shared" si="3"/>
        <v>8.6828571428571415</v>
      </c>
      <c r="D93" s="2">
        <v>15.12</v>
      </c>
      <c r="E93" s="2">
        <f t="shared" si="4"/>
        <v>14.742857142857144</v>
      </c>
      <c r="F93" s="2">
        <f t="shared" si="5"/>
        <v>6.0600000000000023</v>
      </c>
    </row>
    <row r="94" spans="1:6" x14ac:dyDescent="0.25">
      <c r="A94" s="1">
        <v>1941</v>
      </c>
      <c r="B94" s="2">
        <v>8.77</v>
      </c>
      <c r="C94" s="2">
        <f t="shared" si="3"/>
        <v>8.7028571428571411</v>
      </c>
      <c r="D94" s="2">
        <v>14.98</v>
      </c>
      <c r="E94" s="2">
        <f t="shared" si="4"/>
        <v>14.695714285714287</v>
      </c>
      <c r="F94" s="2">
        <f t="shared" si="5"/>
        <v>5.9928571428571455</v>
      </c>
    </row>
    <row r="95" spans="1:6" x14ac:dyDescent="0.25">
      <c r="A95" s="1">
        <v>1942</v>
      </c>
      <c r="B95" s="2">
        <v>8.73</v>
      </c>
      <c r="C95" s="2">
        <f t="shared" si="3"/>
        <v>8.7328571428571422</v>
      </c>
      <c r="D95" s="2">
        <v>14.2</v>
      </c>
      <c r="E95" s="2">
        <f t="shared" si="4"/>
        <v>14.707142857142859</v>
      </c>
      <c r="F95" s="2">
        <f t="shared" si="5"/>
        <v>5.9742857142857169</v>
      </c>
    </row>
    <row r="96" spans="1:6" x14ac:dyDescent="0.25">
      <c r="A96" s="1">
        <v>1943</v>
      </c>
      <c r="B96" s="2">
        <v>8.76</v>
      </c>
      <c r="C96" s="2">
        <f t="shared" si="3"/>
        <v>8.7628571428571416</v>
      </c>
      <c r="D96" s="2">
        <v>14.72</v>
      </c>
      <c r="E96" s="2">
        <f t="shared" si="4"/>
        <v>14.648571428571429</v>
      </c>
      <c r="F96" s="2">
        <f t="shared" si="5"/>
        <v>5.8857142857142879</v>
      </c>
    </row>
    <row r="97" spans="1:6" x14ac:dyDescent="0.25">
      <c r="A97" s="1">
        <v>1944</v>
      </c>
      <c r="B97" s="2">
        <v>8.85</v>
      </c>
      <c r="C97" s="2">
        <f t="shared" si="3"/>
        <v>8.7842857142857138</v>
      </c>
      <c r="D97" s="2">
        <v>14.17</v>
      </c>
      <c r="E97" s="2">
        <f t="shared" si="4"/>
        <v>14.621428571428572</v>
      </c>
      <c r="F97" s="2">
        <f t="shared" si="5"/>
        <v>5.8371428571428581</v>
      </c>
    </row>
    <row r="98" spans="1:6" x14ac:dyDescent="0.25">
      <c r="A98" s="1">
        <v>1945</v>
      </c>
      <c r="B98" s="2">
        <v>8.58</v>
      </c>
      <c r="C98" s="2">
        <f t="shared" si="3"/>
        <v>8.7442857142857129</v>
      </c>
      <c r="D98" s="2">
        <v>14.41</v>
      </c>
      <c r="E98" s="2">
        <f t="shared" si="4"/>
        <v>14.629999999999999</v>
      </c>
      <c r="F98" s="2">
        <f t="shared" si="5"/>
        <v>5.8857142857142861</v>
      </c>
    </row>
    <row r="99" spans="1:6" x14ac:dyDescent="0.25">
      <c r="A99" s="1">
        <v>1946</v>
      </c>
      <c r="B99" s="2">
        <v>8.68</v>
      </c>
      <c r="C99" s="2">
        <f t="shared" si="3"/>
        <v>8.732857142857144</v>
      </c>
      <c r="D99" s="2">
        <v>13.83</v>
      </c>
      <c r="E99" s="2">
        <f t="shared" si="4"/>
        <v>14.489999999999998</v>
      </c>
      <c r="F99" s="2">
        <f t="shared" si="5"/>
        <v>5.7571428571428545</v>
      </c>
    </row>
    <row r="100" spans="1:6" x14ac:dyDescent="0.25">
      <c r="A100" s="1">
        <v>1947</v>
      </c>
      <c r="B100" s="2">
        <v>8.8000000000000007</v>
      </c>
      <c r="C100" s="2">
        <f t="shared" si="3"/>
        <v>8.7385714285714293</v>
      </c>
      <c r="D100" s="2">
        <v>14.51</v>
      </c>
      <c r="E100" s="2">
        <f t="shared" si="4"/>
        <v>14.402857142857144</v>
      </c>
      <c r="F100" s="2">
        <f t="shared" si="5"/>
        <v>5.6642857142857146</v>
      </c>
    </row>
    <row r="101" spans="1:6" x14ac:dyDescent="0.25">
      <c r="A101" s="1">
        <v>1948</v>
      </c>
      <c r="B101" s="2">
        <v>8.75</v>
      </c>
      <c r="C101" s="2">
        <f t="shared" si="3"/>
        <v>8.7357142857142858</v>
      </c>
      <c r="D101" s="2">
        <v>13.65</v>
      </c>
      <c r="E101" s="2">
        <f t="shared" si="4"/>
        <v>14.212857142857144</v>
      </c>
      <c r="F101" s="2">
        <f t="shared" si="5"/>
        <v>5.4771428571428586</v>
      </c>
    </row>
    <row r="102" spans="1:6" x14ac:dyDescent="0.25">
      <c r="A102" s="1">
        <v>1949</v>
      </c>
      <c r="B102" s="2">
        <v>8.59</v>
      </c>
      <c r="C102" s="2">
        <f t="shared" si="3"/>
        <v>8.7157142857142862</v>
      </c>
      <c r="D102" s="2">
        <v>13.9</v>
      </c>
      <c r="E102" s="2">
        <f t="shared" si="4"/>
        <v>14.170000000000002</v>
      </c>
      <c r="F102" s="2">
        <f t="shared" si="5"/>
        <v>5.4542857142857155</v>
      </c>
    </row>
    <row r="103" spans="1:6" x14ac:dyDescent="0.25">
      <c r="A103" s="1">
        <v>1950</v>
      </c>
      <c r="B103" s="2">
        <v>8.3699999999999992</v>
      </c>
      <c r="C103" s="2">
        <f t="shared" si="3"/>
        <v>8.66</v>
      </c>
      <c r="D103" s="2">
        <v>14.66</v>
      </c>
      <c r="E103" s="2">
        <f t="shared" si="4"/>
        <v>14.161428571428571</v>
      </c>
      <c r="F103" s="2">
        <f t="shared" si="5"/>
        <v>5.5014285714285709</v>
      </c>
    </row>
    <row r="104" spans="1:6" x14ac:dyDescent="0.25">
      <c r="A104" s="1">
        <v>1951</v>
      </c>
      <c r="B104" s="2">
        <v>8.6300000000000008</v>
      </c>
      <c r="C104" s="2">
        <f t="shared" si="3"/>
        <v>8.6285714285714299</v>
      </c>
      <c r="D104" s="2">
        <v>14.06</v>
      </c>
      <c r="E104" s="2">
        <f t="shared" si="4"/>
        <v>14.145714285714286</v>
      </c>
      <c r="F104" s="2">
        <f t="shared" si="5"/>
        <v>5.517142857142856</v>
      </c>
    </row>
    <row r="105" spans="1:6" x14ac:dyDescent="0.25">
      <c r="A105" s="1">
        <v>1952</v>
      </c>
      <c r="B105" s="2">
        <v>8.64</v>
      </c>
      <c r="C105" s="2">
        <f t="shared" si="3"/>
        <v>8.637142857142857</v>
      </c>
      <c r="D105" s="2">
        <v>14.11</v>
      </c>
      <c r="E105" s="2">
        <f t="shared" si="4"/>
        <v>14.102857142857143</v>
      </c>
      <c r="F105" s="2">
        <f t="shared" si="5"/>
        <v>5.4657142857142862</v>
      </c>
    </row>
    <row r="106" spans="1:6" x14ac:dyDescent="0.25">
      <c r="A106" s="1">
        <v>1953</v>
      </c>
      <c r="B106" s="2">
        <v>8.8699999999999992</v>
      </c>
      <c r="C106" s="2">
        <f t="shared" si="3"/>
        <v>8.6642857142857146</v>
      </c>
      <c r="D106" s="2">
        <v>14.42</v>
      </c>
      <c r="E106" s="2">
        <f t="shared" si="4"/>
        <v>14.187142857142858</v>
      </c>
      <c r="F106" s="2">
        <f t="shared" si="5"/>
        <v>5.5228571428571431</v>
      </c>
    </row>
    <row r="107" spans="1:6" x14ac:dyDescent="0.25">
      <c r="A107" s="1">
        <v>1954</v>
      </c>
      <c r="B107" s="2">
        <v>8.56</v>
      </c>
      <c r="C107" s="2">
        <f t="shared" si="3"/>
        <v>8.6300000000000008</v>
      </c>
      <c r="D107" s="2">
        <v>14.18</v>
      </c>
      <c r="E107" s="2">
        <f t="shared" si="4"/>
        <v>14.139999999999999</v>
      </c>
      <c r="F107" s="2">
        <f t="shared" si="5"/>
        <v>5.509999999999998</v>
      </c>
    </row>
    <row r="108" spans="1:6" x14ac:dyDescent="0.25">
      <c r="A108" s="1">
        <v>1955</v>
      </c>
      <c r="B108" s="2">
        <v>8.6300000000000008</v>
      </c>
      <c r="C108" s="2">
        <f t="shared" si="3"/>
        <v>8.612857142857143</v>
      </c>
      <c r="D108" s="2">
        <v>13.74</v>
      </c>
      <c r="E108" s="2">
        <f t="shared" si="4"/>
        <v>14.152857142857144</v>
      </c>
      <c r="F108" s="2">
        <f t="shared" si="5"/>
        <v>5.5400000000000009</v>
      </c>
    </row>
    <row r="109" spans="1:6" x14ac:dyDescent="0.25">
      <c r="A109" s="1">
        <v>1956</v>
      </c>
      <c r="B109" s="2">
        <v>8.2799999999999994</v>
      </c>
      <c r="C109" s="2">
        <f t="shared" si="3"/>
        <v>8.5685714285714294</v>
      </c>
      <c r="D109" s="2">
        <v>14.08</v>
      </c>
      <c r="E109" s="2">
        <f t="shared" si="4"/>
        <v>14.178571428571429</v>
      </c>
      <c r="F109" s="2">
        <f t="shared" si="5"/>
        <v>5.6099999999999994</v>
      </c>
    </row>
    <row r="110" spans="1:6" x14ac:dyDescent="0.25">
      <c r="A110" s="1">
        <v>1957</v>
      </c>
      <c r="B110" s="2">
        <v>8.73</v>
      </c>
      <c r="C110" s="2">
        <f t="shared" si="3"/>
        <v>8.620000000000001</v>
      </c>
      <c r="D110" s="2">
        <v>14.59</v>
      </c>
      <c r="E110" s="2">
        <f t="shared" si="4"/>
        <v>14.168571428571429</v>
      </c>
      <c r="F110" s="2">
        <f t="shared" si="5"/>
        <v>5.548571428571428</v>
      </c>
    </row>
    <row r="111" spans="1:6" x14ac:dyDescent="0.25">
      <c r="A111" s="1">
        <v>1958</v>
      </c>
      <c r="B111" s="2">
        <v>8.77</v>
      </c>
      <c r="C111" s="2">
        <f t="shared" si="3"/>
        <v>8.64</v>
      </c>
      <c r="D111" s="2">
        <v>15.41</v>
      </c>
      <c r="E111" s="2">
        <f t="shared" si="4"/>
        <v>14.361428571428572</v>
      </c>
      <c r="F111" s="2">
        <f t="shared" si="5"/>
        <v>5.7214285714285715</v>
      </c>
    </row>
    <row r="112" spans="1:6" x14ac:dyDescent="0.25">
      <c r="A112" s="1">
        <v>1959</v>
      </c>
      <c r="B112" s="2">
        <v>8.73</v>
      </c>
      <c r="C112" s="2">
        <f t="shared" si="3"/>
        <v>8.6528571428571439</v>
      </c>
      <c r="D112" s="2">
        <v>15.39</v>
      </c>
      <c r="E112" s="2">
        <f t="shared" si="4"/>
        <v>14.544285714285715</v>
      </c>
      <c r="F112" s="2">
        <f t="shared" si="5"/>
        <v>5.8914285714285715</v>
      </c>
    </row>
    <row r="113" spans="1:6" x14ac:dyDescent="0.25">
      <c r="A113" s="1">
        <v>1960</v>
      </c>
      <c r="B113" s="2">
        <v>8.58</v>
      </c>
      <c r="C113" s="2">
        <f t="shared" si="3"/>
        <v>8.6114285714285721</v>
      </c>
      <c r="D113" s="2">
        <v>14.59</v>
      </c>
      <c r="E113" s="2">
        <f t="shared" si="4"/>
        <v>14.568571428571429</v>
      </c>
      <c r="F113" s="2">
        <f t="shared" si="5"/>
        <v>5.9571428571428573</v>
      </c>
    </row>
    <row r="114" spans="1:6" x14ac:dyDescent="0.25">
      <c r="A114" s="1">
        <v>1961</v>
      </c>
      <c r="B114" s="2">
        <v>8.8000000000000007</v>
      </c>
      <c r="C114" s="2">
        <f t="shared" si="3"/>
        <v>8.6457142857142859</v>
      </c>
      <c r="D114" s="2">
        <v>14.65</v>
      </c>
      <c r="E114" s="2">
        <f t="shared" si="4"/>
        <v>14.635714285714286</v>
      </c>
      <c r="F114" s="2">
        <f t="shared" si="5"/>
        <v>5.99</v>
      </c>
    </row>
    <row r="115" spans="1:6" x14ac:dyDescent="0.25">
      <c r="A115" s="1">
        <v>1962</v>
      </c>
      <c r="B115" s="2">
        <v>8.75</v>
      </c>
      <c r="C115" s="2">
        <f t="shared" si="3"/>
        <v>8.6628571428571437</v>
      </c>
      <c r="D115" s="2">
        <v>14.22</v>
      </c>
      <c r="E115" s="2">
        <f t="shared" si="4"/>
        <v>14.704285714285716</v>
      </c>
      <c r="F115" s="2">
        <f t="shared" si="5"/>
        <v>6.0414285714285718</v>
      </c>
    </row>
    <row r="116" spans="1:6" x14ac:dyDescent="0.25">
      <c r="A116" s="1">
        <v>1963</v>
      </c>
      <c r="B116" s="2">
        <v>8.86</v>
      </c>
      <c r="C116" s="2">
        <f t="shared" si="3"/>
        <v>8.7457142857142856</v>
      </c>
      <c r="D116" s="2">
        <v>14.19</v>
      </c>
      <c r="E116" s="2">
        <f t="shared" si="4"/>
        <v>14.72</v>
      </c>
      <c r="F116" s="2">
        <f t="shared" si="5"/>
        <v>5.9742857142857151</v>
      </c>
    </row>
    <row r="117" spans="1:6" x14ac:dyDescent="0.25">
      <c r="A117" s="1">
        <v>1964</v>
      </c>
      <c r="B117" s="2">
        <v>8.41</v>
      </c>
      <c r="C117" s="2">
        <f t="shared" si="3"/>
        <v>8.6999999999999993</v>
      </c>
      <c r="D117" s="2">
        <v>14.24</v>
      </c>
      <c r="E117" s="2">
        <f t="shared" si="4"/>
        <v>14.67</v>
      </c>
      <c r="F117" s="2">
        <f t="shared" si="5"/>
        <v>5.9700000000000006</v>
      </c>
    </row>
    <row r="118" spans="1:6" x14ac:dyDescent="0.25">
      <c r="A118" s="1">
        <v>1965</v>
      </c>
      <c r="B118" s="2">
        <v>8.5299999999999994</v>
      </c>
      <c r="C118" s="2">
        <f t="shared" si="3"/>
        <v>8.6657142857142855</v>
      </c>
      <c r="D118" s="2">
        <v>14.14</v>
      </c>
      <c r="E118" s="2">
        <f t="shared" si="4"/>
        <v>14.488571428571429</v>
      </c>
      <c r="F118" s="2">
        <f t="shared" si="5"/>
        <v>5.8228571428571438</v>
      </c>
    </row>
    <row r="119" spans="1:6" x14ac:dyDescent="0.25">
      <c r="A119" s="1">
        <v>1966</v>
      </c>
      <c r="B119" s="2">
        <v>8.6</v>
      </c>
      <c r="C119" s="2">
        <f t="shared" si="3"/>
        <v>8.6471428571428586</v>
      </c>
      <c r="D119" s="2">
        <v>14.74</v>
      </c>
      <c r="E119" s="2">
        <f t="shared" si="4"/>
        <v>14.395714285714286</v>
      </c>
      <c r="F119" s="2">
        <f t="shared" si="5"/>
        <v>5.7485714285714273</v>
      </c>
    </row>
    <row r="120" spans="1:6" x14ac:dyDescent="0.25">
      <c r="A120" s="1">
        <v>1967</v>
      </c>
      <c r="B120" s="2">
        <v>8.6999999999999993</v>
      </c>
      <c r="C120" s="2">
        <f t="shared" si="3"/>
        <v>8.6642857142857146</v>
      </c>
      <c r="D120" s="2">
        <v>14.5</v>
      </c>
      <c r="E120" s="2">
        <f t="shared" si="4"/>
        <v>14.382857142857143</v>
      </c>
      <c r="F120" s="2">
        <f t="shared" si="5"/>
        <v>5.718571428571428</v>
      </c>
    </row>
    <row r="121" spans="1:6" x14ac:dyDescent="0.25">
      <c r="A121" s="1">
        <v>1968</v>
      </c>
      <c r="B121" s="2">
        <v>8.52</v>
      </c>
      <c r="C121" s="2">
        <f t="shared" si="3"/>
        <v>8.6242857142857137</v>
      </c>
      <c r="D121" s="2">
        <v>14.66</v>
      </c>
      <c r="E121" s="2">
        <f t="shared" si="4"/>
        <v>14.384285714285713</v>
      </c>
      <c r="F121" s="2">
        <f t="shared" si="5"/>
        <v>5.76</v>
      </c>
    </row>
    <row r="122" spans="1:6" x14ac:dyDescent="0.25">
      <c r="A122" s="1">
        <v>1969</v>
      </c>
      <c r="B122" s="2">
        <v>8.6</v>
      </c>
      <c r="C122" s="2">
        <f t="shared" si="3"/>
        <v>8.6028571428571414</v>
      </c>
      <c r="D122" s="2">
        <v>14.51</v>
      </c>
      <c r="E122" s="2">
        <f t="shared" si="4"/>
        <v>14.425714285714287</v>
      </c>
      <c r="F122" s="2">
        <f t="shared" si="5"/>
        <v>5.8228571428571456</v>
      </c>
    </row>
    <row r="123" spans="1:6" x14ac:dyDescent="0.25">
      <c r="A123" s="1">
        <v>1970</v>
      </c>
      <c r="B123" s="2">
        <v>8.6999999999999993</v>
      </c>
      <c r="C123" s="2">
        <f t="shared" si="3"/>
        <v>8.5799999999999983</v>
      </c>
      <c r="D123" s="2">
        <v>14.76</v>
      </c>
      <c r="E123" s="2">
        <f t="shared" si="4"/>
        <v>14.507142857142858</v>
      </c>
      <c r="F123" s="2">
        <f t="shared" si="5"/>
        <v>5.9271428571428597</v>
      </c>
    </row>
    <row r="124" spans="1:6" x14ac:dyDescent="0.25">
      <c r="A124" s="1">
        <v>1971</v>
      </c>
      <c r="B124" s="2">
        <v>8.6</v>
      </c>
      <c r="C124" s="2">
        <f t="shared" si="3"/>
        <v>8.6071428571428559</v>
      </c>
      <c r="D124" s="2">
        <v>13.89</v>
      </c>
      <c r="E124" s="2">
        <f t="shared" si="4"/>
        <v>14.457142857142859</v>
      </c>
      <c r="F124" s="2">
        <f t="shared" si="5"/>
        <v>5.8500000000000032</v>
      </c>
    </row>
    <row r="125" spans="1:6" x14ac:dyDescent="0.25">
      <c r="A125" s="1">
        <v>1972</v>
      </c>
      <c r="B125" s="2">
        <v>8.5</v>
      </c>
      <c r="C125" s="2">
        <f t="shared" si="3"/>
        <v>8.6028571428571414</v>
      </c>
      <c r="D125" s="2">
        <v>14.25</v>
      </c>
      <c r="E125" s="2">
        <f t="shared" si="4"/>
        <v>14.472857142857142</v>
      </c>
      <c r="F125" s="2">
        <f t="shared" si="5"/>
        <v>5.870000000000001</v>
      </c>
    </row>
    <row r="126" spans="1:6" x14ac:dyDescent="0.25">
      <c r="A126" s="1">
        <v>1973</v>
      </c>
      <c r="B126" s="2">
        <v>8.9499999999999993</v>
      </c>
      <c r="C126" s="2">
        <f t="shared" si="3"/>
        <v>8.6528571428571421</v>
      </c>
      <c r="D126" s="2">
        <v>14.58</v>
      </c>
      <c r="E126" s="2">
        <f t="shared" si="4"/>
        <v>14.45</v>
      </c>
      <c r="F126" s="2">
        <f t="shared" si="5"/>
        <v>5.7971428571428572</v>
      </c>
    </row>
    <row r="127" spans="1:6" x14ac:dyDescent="0.25">
      <c r="A127" s="1">
        <v>1974</v>
      </c>
      <c r="B127" s="2">
        <v>8.4700000000000006</v>
      </c>
      <c r="C127" s="2">
        <f t="shared" si="3"/>
        <v>8.6199999999999992</v>
      </c>
      <c r="D127" s="2">
        <v>14.41</v>
      </c>
      <c r="E127" s="2">
        <f t="shared" si="4"/>
        <v>14.437142857142856</v>
      </c>
      <c r="F127" s="2">
        <f t="shared" si="5"/>
        <v>5.8171428571428567</v>
      </c>
    </row>
    <row r="128" spans="1:6" x14ac:dyDescent="0.25">
      <c r="A128" s="1">
        <v>1975</v>
      </c>
      <c r="B128" s="2">
        <v>8.74</v>
      </c>
      <c r="C128" s="2">
        <f t="shared" si="3"/>
        <v>8.6514285714285712</v>
      </c>
      <c r="D128" s="2">
        <v>13.82</v>
      </c>
      <c r="E128" s="2">
        <f t="shared" si="4"/>
        <v>14.317142857142857</v>
      </c>
      <c r="F128" s="2">
        <f t="shared" si="5"/>
        <v>5.6657142857142855</v>
      </c>
    </row>
    <row r="129" spans="1:6" x14ac:dyDescent="0.25">
      <c r="A129" s="1">
        <v>1976</v>
      </c>
      <c r="B129" s="2">
        <v>8.35</v>
      </c>
      <c r="C129" s="2">
        <f t="shared" si="3"/>
        <v>8.6157142857142865</v>
      </c>
      <c r="D129" s="2">
        <v>14.72</v>
      </c>
      <c r="E129" s="2">
        <f t="shared" si="4"/>
        <v>14.347142857142858</v>
      </c>
      <c r="F129" s="2">
        <f t="shared" si="5"/>
        <v>5.7314285714285713</v>
      </c>
    </row>
    <row r="130" spans="1:6" x14ac:dyDescent="0.25">
      <c r="A130" s="1">
        <v>1977</v>
      </c>
      <c r="B130" s="2">
        <v>8.85</v>
      </c>
      <c r="C130" s="2">
        <f t="shared" si="3"/>
        <v>8.6371428571428588</v>
      </c>
      <c r="D130" s="2">
        <v>14.63</v>
      </c>
      <c r="E130" s="2">
        <f t="shared" si="4"/>
        <v>14.328571428571426</v>
      </c>
      <c r="F130" s="2">
        <f t="shared" si="5"/>
        <v>5.6914285714285668</v>
      </c>
    </row>
    <row r="131" spans="1:6" x14ac:dyDescent="0.25">
      <c r="A131" s="1">
        <v>1978</v>
      </c>
      <c r="B131" s="2">
        <v>8.69</v>
      </c>
      <c r="C131" s="2">
        <f t="shared" si="3"/>
        <v>8.65</v>
      </c>
      <c r="D131" s="2">
        <v>14.96</v>
      </c>
      <c r="E131" s="2">
        <f t="shared" si="4"/>
        <v>14.481428571428571</v>
      </c>
      <c r="F131" s="2">
        <f t="shared" si="5"/>
        <v>5.831428571428571</v>
      </c>
    </row>
    <row r="132" spans="1:6" x14ac:dyDescent="0.25">
      <c r="A132" s="1">
        <v>1979</v>
      </c>
      <c r="B132" s="2">
        <v>8.73</v>
      </c>
      <c r="C132" s="2">
        <f t="shared" si="3"/>
        <v>8.6828571428571433</v>
      </c>
      <c r="D132" s="2">
        <v>14.99</v>
      </c>
      <c r="E132" s="2">
        <f t="shared" si="4"/>
        <v>14.587142857142856</v>
      </c>
      <c r="F132" s="2">
        <f t="shared" si="5"/>
        <v>5.904285714285713</v>
      </c>
    </row>
    <row r="133" spans="1:6" x14ac:dyDescent="0.25">
      <c r="A133" s="1">
        <v>1980</v>
      </c>
      <c r="B133" s="2">
        <v>8.98</v>
      </c>
      <c r="C133" s="2">
        <f t="shared" si="3"/>
        <v>8.6871428571428577</v>
      </c>
      <c r="D133" s="2">
        <v>14.74</v>
      </c>
      <c r="E133" s="2">
        <f t="shared" si="4"/>
        <v>14.61</v>
      </c>
      <c r="F133" s="2">
        <f t="shared" si="5"/>
        <v>5.9228571428571417</v>
      </c>
    </row>
    <row r="134" spans="1:6" x14ac:dyDescent="0.25">
      <c r="A134" s="1">
        <v>1981</v>
      </c>
      <c r="B134" s="2">
        <v>9.17</v>
      </c>
      <c r="C134" s="2">
        <f t="shared" si="3"/>
        <v>8.7871428571428574</v>
      </c>
      <c r="D134" s="2">
        <v>15.22</v>
      </c>
      <c r="E134" s="2">
        <f t="shared" si="4"/>
        <v>14.725714285714286</v>
      </c>
      <c r="F134" s="2">
        <f t="shared" si="5"/>
        <v>5.9385714285714286</v>
      </c>
    </row>
    <row r="135" spans="1:6" x14ac:dyDescent="0.25">
      <c r="A135" s="1">
        <v>1982</v>
      </c>
      <c r="B135" s="2">
        <v>8.64</v>
      </c>
      <c r="C135" s="2">
        <f t="shared" si="3"/>
        <v>8.7728571428571449</v>
      </c>
      <c r="D135" s="2">
        <v>14</v>
      </c>
      <c r="E135" s="2">
        <f t="shared" si="4"/>
        <v>14.751428571428573</v>
      </c>
      <c r="F135" s="2">
        <f t="shared" si="5"/>
        <v>5.9785714285714278</v>
      </c>
    </row>
    <row r="136" spans="1:6" x14ac:dyDescent="0.25">
      <c r="A136" s="1">
        <v>1983</v>
      </c>
      <c r="B136" s="2">
        <v>9.0299999999999994</v>
      </c>
      <c r="C136" s="2">
        <f t="shared" si="3"/>
        <v>8.870000000000001</v>
      </c>
      <c r="D136" s="2">
        <v>15.07</v>
      </c>
      <c r="E136" s="2">
        <f t="shared" si="4"/>
        <v>14.801428571428573</v>
      </c>
      <c r="F136" s="2">
        <f t="shared" si="5"/>
        <v>5.9314285714285724</v>
      </c>
    </row>
    <row r="137" spans="1:6" x14ac:dyDescent="0.25">
      <c r="A137" s="1">
        <v>1984</v>
      </c>
      <c r="B137" s="2">
        <v>8.69</v>
      </c>
      <c r="C137" s="2">
        <f t="shared" ref="C137:C166" si="6">AVERAGE(B131:B137)</f>
        <v>8.8471428571428579</v>
      </c>
      <c r="D137" s="2">
        <v>14.97</v>
      </c>
      <c r="E137" s="2">
        <f t="shared" ref="E137:E166" si="7">AVERAGE(D131:D137)</f>
        <v>14.849999999999998</v>
      </c>
      <c r="F137" s="2">
        <f t="shared" ref="F137:F166" si="8">E137-C137</f>
        <v>6.00285714285714</v>
      </c>
    </row>
    <row r="138" spans="1:6" x14ac:dyDescent="0.25">
      <c r="A138" s="1">
        <v>1985</v>
      </c>
      <c r="B138" s="2">
        <v>8.66</v>
      </c>
      <c r="C138" s="2">
        <f t="shared" si="6"/>
        <v>8.8428571428571434</v>
      </c>
      <c r="D138" s="2">
        <v>14.23</v>
      </c>
      <c r="E138" s="2">
        <f t="shared" si="7"/>
        <v>14.745714285714287</v>
      </c>
      <c r="F138" s="2">
        <f t="shared" si="8"/>
        <v>5.9028571428571439</v>
      </c>
    </row>
    <row r="139" spans="1:6" x14ac:dyDescent="0.25">
      <c r="A139" s="1">
        <v>1986</v>
      </c>
      <c r="B139" s="2">
        <v>8.83</v>
      </c>
      <c r="C139" s="2">
        <f t="shared" si="6"/>
        <v>8.8571428571428577</v>
      </c>
      <c r="D139" s="2">
        <v>15</v>
      </c>
      <c r="E139" s="2">
        <f t="shared" si="7"/>
        <v>14.747142857142858</v>
      </c>
      <c r="F139" s="2">
        <f t="shared" si="8"/>
        <v>5.8900000000000006</v>
      </c>
    </row>
    <row r="140" spans="1:6" x14ac:dyDescent="0.25">
      <c r="A140" s="1">
        <v>1987</v>
      </c>
      <c r="B140" s="2">
        <v>8.99</v>
      </c>
      <c r="C140" s="2">
        <f t="shared" si="6"/>
        <v>8.8585714285714285</v>
      </c>
      <c r="D140" s="2">
        <v>14.95</v>
      </c>
      <c r="E140" s="2">
        <f t="shared" si="7"/>
        <v>14.777142857142858</v>
      </c>
      <c r="F140" s="2">
        <f t="shared" si="8"/>
        <v>5.918571428571429</v>
      </c>
    </row>
    <row r="141" spans="1:6" x14ac:dyDescent="0.25">
      <c r="A141" s="1">
        <v>1988</v>
      </c>
      <c r="B141" s="2">
        <v>9.1999999999999993</v>
      </c>
      <c r="C141" s="2">
        <f t="shared" si="6"/>
        <v>8.8628571428571412</v>
      </c>
      <c r="D141" s="2">
        <v>15.08</v>
      </c>
      <c r="E141" s="2">
        <f t="shared" si="7"/>
        <v>14.757142857142856</v>
      </c>
      <c r="F141" s="2">
        <f t="shared" si="8"/>
        <v>5.894285714285715</v>
      </c>
    </row>
    <row r="142" spans="1:6" x14ac:dyDescent="0.25">
      <c r="A142" s="1">
        <v>1989</v>
      </c>
      <c r="B142" s="2">
        <v>8.92</v>
      </c>
      <c r="C142" s="2">
        <f t="shared" si="6"/>
        <v>8.9028571428571439</v>
      </c>
      <c r="D142" s="2">
        <v>14.45</v>
      </c>
      <c r="E142" s="2">
        <f t="shared" si="7"/>
        <v>14.821428571428571</v>
      </c>
      <c r="F142" s="2">
        <f t="shared" si="8"/>
        <v>5.9185714285714273</v>
      </c>
    </row>
    <row r="143" spans="1:6" x14ac:dyDescent="0.25">
      <c r="A143" s="1">
        <v>1990</v>
      </c>
      <c r="B143" s="2">
        <v>9.23</v>
      </c>
      <c r="C143" s="2">
        <f t="shared" si="6"/>
        <v>8.9314285714285724</v>
      </c>
      <c r="D143" s="2">
        <v>14.73</v>
      </c>
      <c r="E143" s="2">
        <f t="shared" si="7"/>
        <v>14.772857142857145</v>
      </c>
      <c r="F143" s="2">
        <f t="shared" si="8"/>
        <v>5.8414285714285725</v>
      </c>
    </row>
    <row r="144" spans="1:6" x14ac:dyDescent="0.25">
      <c r="A144" s="1">
        <v>1991</v>
      </c>
      <c r="B144" s="2">
        <v>9.18</v>
      </c>
      <c r="C144" s="2">
        <f t="shared" si="6"/>
        <v>9.0014285714285727</v>
      </c>
      <c r="D144" s="2">
        <v>14.5</v>
      </c>
      <c r="E144" s="2">
        <f t="shared" si="7"/>
        <v>14.705714285714285</v>
      </c>
      <c r="F144" s="2">
        <f t="shared" si="8"/>
        <v>5.704285714285712</v>
      </c>
    </row>
    <row r="145" spans="1:6" x14ac:dyDescent="0.25">
      <c r="A145" s="1">
        <v>1992</v>
      </c>
      <c r="B145" s="2">
        <v>8.84</v>
      </c>
      <c r="C145" s="2">
        <f t="shared" si="6"/>
        <v>9.0271428571428576</v>
      </c>
      <c r="D145" s="2">
        <v>15.53</v>
      </c>
      <c r="E145" s="2">
        <f t="shared" si="7"/>
        <v>14.891428571428573</v>
      </c>
      <c r="F145" s="2">
        <f t="shared" si="8"/>
        <v>5.8642857142857157</v>
      </c>
    </row>
    <row r="146" spans="1:6" x14ac:dyDescent="0.25">
      <c r="A146" s="1">
        <v>1993</v>
      </c>
      <c r="B146" s="2">
        <v>8.8699999999999992</v>
      </c>
      <c r="C146" s="2">
        <f t="shared" si="6"/>
        <v>9.0328571428571429</v>
      </c>
      <c r="D146" s="2">
        <v>14.97</v>
      </c>
      <c r="E146" s="2">
        <f t="shared" si="7"/>
        <v>14.887142857142859</v>
      </c>
      <c r="F146" s="2">
        <f t="shared" si="8"/>
        <v>5.8542857142857159</v>
      </c>
    </row>
    <row r="147" spans="1:6" x14ac:dyDescent="0.25">
      <c r="A147" s="1">
        <v>1994</v>
      </c>
      <c r="B147" s="2">
        <v>9.0399999999999991</v>
      </c>
      <c r="C147" s="2">
        <f t="shared" si="6"/>
        <v>9.0400000000000009</v>
      </c>
      <c r="D147" s="2">
        <v>14.21</v>
      </c>
      <c r="E147" s="2">
        <f t="shared" si="7"/>
        <v>14.781428571428572</v>
      </c>
      <c r="F147" s="2">
        <f t="shared" si="8"/>
        <v>5.7414285714285711</v>
      </c>
    </row>
    <row r="148" spans="1:6" x14ac:dyDescent="0.25">
      <c r="A148" s="1">
        <v>1995</v>
      </c>
      <c r="B148" s="2">
        <v>9.35</v>
      </c>
      <c r="C148" s="2">
        <f t="shared" si="6"/>
        <v>9.0614285714285714</v>
      </c>
      <c r="D148" s="2">
        <v>15.31</v>
      </c>
      <c r="E148" s="2">
        <f t="shared" si="7"/>
        <v>14.814285714285717</v>
      </c>
      <c r="F148" s="2">
        <f t="shared" si="8"/>
        <v>5.7528571428571453</v>
      </c>
    </row>
    <row r="149" spans="1:6" x14ac:dyDescent="0.25">
      <c r="A149" s="1">
        <v>1996</v>
      </c>
      <c r="B149" s="2">
        <v>9.0399999999999991</v>
      </c>
      <c r="C149" s="2">
        <f t="shared" si="6"/>
        <v>9.0785714285714274</v>
      </c>
      <c r="D149" s="2">
        <v>15.56</v>
      </c>
      <c r="E149" s="2">
        <f t="shared" si="7"/>
        <v>14.972857142857142</v>
      </c>
      <c r="F149" s="2">
        <f t="shared" si="8"/>
        <v>5.894285714285715</v>
      </c>
    </row>
    <row r="150" spans="1:6" x14ac:dyDescent="0.25">
      <c r="A150" s="1">
        <v>1997</v>
      </c>
      <c r="B150" s="2">
        <v>9.1999999999999993</v>
      </c>
      <c r="C150" s="2">
        <f t="shared" si="6"/>
        <v>9.074285714285713</v>
      </c>
      <c r="D150" s="2">
        <v>15.75</v>
      </c>
      <c r="E150" s="2">
        <f t="shared" si="7"/>
        <v>15.118571428571428</v>
      </c>
      <c r="F150" s="2">
        <f t="shared" si="8"/>
        <v>6.0442857142857154</v>
      </c>
    </row>
    <row r="151" spans="1:6" x14ac:dyDescent="0.25">
      <c r="A151" s="1">
        <v>1998</v>
      </c>
      <c r="B151" s="2">
        <v>9.52</v>
      </c>
      <c r="C151" s="2">
        <f t="shared" si="6"/>
        <v>9.1228571428571428</v>
      </c>
      <c r="D151" s="2">
        <v>14.38</v>
      </c>
      <c r="E151" s="2">
        <f t="shared" si="7"/>
        <v>15.101428571428571</v>
      </c>
      <c r="F151" s="2">
        <f t="shared" si="8"/>
        <v>5.9785714285714278</v>
      </c>
    </row>
    <row r="152" spans="1:6" x14ac:dyDescent="0.25">
      <c r="A152" s="1">
        <v>1999</v>
      </c>
      <c r="B152" s="2">
        <v>9.2899999999999991</v>
      </c>
      <c r="C152" s="2">
        <f t="shared" si="6"/>
        <v>9.1871428571428577</v>
      </c>
      <c r="D152" s="2">
        <v>14.41</v>
      </c>
      <c r="E152" s="2">
        <f t="shared" si="7"/>
        <v>14.941428571428572</v>
      </c>
      <c r="F152" s="2">
        <f t="shared" si="8"/>
        <v>5.7542857142857144</v>
      </c>
    </row>
    <row r="153" spans="1:6" x14ac:dyDescent="0.25">
      <c r="A153" s="1">
        <v>2000</v>
      </c>
      <c r="B153" s="2">
        <v>9.1999999999999993</v>
      </c>
      <c r="C153" s="2">
        <f t="shared" si="6"/>
        <v>9.2342857142857131</v>
      </c>
      <c r="D153" s="2">
        <v>15.02</v>
      </c>
      <c r="E153" s="2">
        <f t="shared" si="7"/>
        <v>14.948571428571428</v>
      </c>
      <c r="F153" s="2">
        <f t="shared" si="8"/>
        <v>5.7142857142857153</v>
      </c>
    </row>
    <row r="154" spans="1:6" x14ac:dyDescent="0.25">
      <c r="A154" s="1">
        <v>2001</v>
      </c>
      <c r="B154" s="2">
        <v>9.41</v>
      </c>
      <c r="C154" s="2">
        <f t="shared" si="6"/>
        <v>9.2871428571428556</v>
      </c>
      <c r="D154" s="2">
        <v>15.25</v>
      </c>
      <c r="E154" s="2">
        <f t="shared" si="7"/>
        <v>15.097142857142858</v>
      </c>
      <c r="F154" s="2">
        <f t="shared" si="8"/>
        <v>5.8100000000000023</v>
      </c>
    </row>
    <row r="155" spans="1:6" x14ac:dyDescent="0.25">
      <c r="A155" s="1">
        <v>2002</v>
      </c>
      <c r="B155" s="2">
        <v>9.57</v>
      </c>
      <c r="C155" s="2">
        <f t="shared" si="6"/>
        <v>9.3185714285714276</v>
      </c>
      <c r="D155" s="2">
        <v>15</v>
      </c>
      <c r="E155" s="2">
        <f t="shared" si="7"/>
        <v>15.052857142857144</v>
      </c>
      <c r="F155" s="2">
        <f t="shared" si="8"/>
        <v>5.7342857142857167</v>
      </c>
    </row>
    <row r="156" spans="1:6" x14ac:dyDescent="0.25">
      <c r="A156" s="1">
        <v>2003</v>
      </c>
      <c r="B156" s="2">
        <v>9.5299999999999994</v>
      </c>
      <c r="C156" s="2">
        <f t="shared" si="6"/>
        <v>9.3885714285714261</v>
      </c>
      <c r="D156" s="2">
        <v>15.43</v>
      </c>
      <c r="E156" s="2">
        <f t="shared" si="7"/>
        <v>15.034285714285716</v>
      </c>
      <c r="F156" s="2">
        <f t="shared" si="8"/>
        <v>5.6457142857142895</v>
      </c>
    </row>
    <row r="157" spans="1:6" x14ac:dyDescent="0.25">
      <c r="A157" s="1">
        <v>2004</v>
      </c>
      <c r="B157" s="2">
        <v>9.32</v>
      </c>
      <c r="C157" s="2">
        <f t="shared" si="6"/>
        <v>9.4057142857142857</v>
      </c>
      <c r="D157" s="2">
        <v>15.37</v>
      </c>
      <c r="E157" s="2">
        <f t="shared" si="7"/>
        <v>14.980000000000002</v>
      </c>
      <c r="F157" s="2">
        <f t="shared" si="8"/>
        <v>5.5742857142857165</v>
      </c>
    </row>
    <row r="158" spans="1:6" x14ac:dyDescent="0.25">
      <c r="A158" s="1">
        <v>2005</v>
      </c>
      <c r="B158" s="2">
        <v>9.6999999999999993</v>
      </c>
      <c r="C158" s="2">
        <f t="shared" si="6"/>
        <v>9.4314285714285706</v>
      </c>
      <c r="D158" s="2">
        <v>15.17</v>
      </c>
      <c r="E158" s="2">
        <f t="shared" si="7"/>
        <v>15.092857142857143</v>
      </c>
      <c r="F158" s="2">
        <f t="shared" si="8"/>
        <v>5.6614285714285728</v>
      </c>
    </row>
    <row r="159" spans="1:6" x14ac:dyDescent="0.25">
      <c r="A159" s="1">
        <v>2006</v>
      </c>
      <c r="B159" s="2">
        <v>9.5299999999999994</v>
      </c>
      <c r="C159" s="2">
        <f t="shared" si="6"/>
        <v>9.4657142857142862</v>
      </c>
      <c r="D159" s="2">
        <v>15.02</v>
      </c>
      <c r="E159" s="2">
        <f t="shared" si="7"/>
        <v>15.179999999999998</v>
      </c>
      <c r="F159" s="2">
        <f t="shared" si="8"/>
        <v>5.7142857142857117</v>
      </c>
    </row>
    <row r="160" spans="1:6" x14ac:dyDescent="0.25">
      <c r="A160" s="1">
        <v>2007</v>
      </c>
      <c r="B160" s="2">
        <v>9.73</v>
      </c>
      <c r="C160" s="2">
        <f t="shared" si="6"/>
        <v>9.5414285714285718</v>
      </c>
      <c r="D160" s="2">
        <v>14.94</v>
      </c>
      <c r="E160" s="2">
        <f t="shared" si="7"/>
        <v>15.168571428571427</v>
      </c>
      <c r="F160" s="2">
        <f t="shared" si="8"/>
        <v>5.6271428571428554</v>
      </c>
    </row>
    <row r="161" spans="1:6" x14ac:dyDescent="0.25">
      <c r="A161" s="1">
        <v>2008</v>
      </c>
      <c r="B161" s="2">
        <v>9.43</v>
      </c>
      <c r="C161" s="2">
        <f t="shared" si="6"/>
        <v>9.5442857142857154</v>
      </c>
      <c r="D161" s="2">
        <v>15.05</v>
      </c>
      <c r="E161" s="2">
        <f t="shared" si="7"/>
        <v>15.139999999999999</v>
      </c>
      <c r="F161" s="2">
        <f t="shared" si="8"/>
        <v>5.5957142857142834</v>
      </c>
    </row>
    <row r="162" spans="1:6" x14ac:dyDescent="0.25">
      <c r="A162" s="1">
        <v>2009</v>
      </c>
      <c r="B162" s="2">
        <v>9.51</v>
      </c>
      <c r="C162" s="2">
        <f t="shared" si="6"/>
        <v>9.5357142857142865</v>
      </c>
      <c r="D162" s="2">
        <v>15.02</v>
      </c>
      <c r="E162" s="2">
        <f t="shared" si="7"/>
        <v>15.142857142857141</v>
      </c>
      <c r="F162" s="2">
        <f t="shared" si="8"/>
        <v>5.6071428571428541</v>
      </c>
    </row>
    <row r="163" spans="1:6" x14ac:dyDescent="0.25">
      <c r="A163" s="1">
        <v>2010</v>
      </c>
      <c r="B163" s="2">
        <v>9.6999999999999993</v>
      </c>
      <c r="C163" s="2">
        <f t="shared" si="6"/>
        <v>9.56</v>
      </c>
      <c r="D163" s="2">
        <v>14.67</v>
      </c>
      <c r="E163" s="2">
        <f t="shared" si="7"/>
        <v>15.034285714285714</v>
      </c>
      <c r="F163" s="2">
        <f t="shared" si="8"/>
        <v>5.4742857142857133</v>
      </c>
    </row>
    <row r="164" spans="1:6" x14ac:dyDescent="0.25">
      <c r="A164" s="1">
        <v>2011</v>
      </c>
      <c r="B164" s="2">
        <v>9.52</v>
      </c>
      <c r="C164" s="2">
        <f t="shared" si="6"/>
        <v>9.5885714285714272</v>
      </c>
      <c r="D164" s="2">
        <v>14.5</v>
      </c>
      <c r="E164" s="2">
        <f t="shared" si="7"/>
        <v>14.909999999999998</v>
      </c>
      <c r="F164" s="2">
        <f t="shared" si="8"/>
        <v>5.3214285714285712</v>
      </c>
    </row>
    <row r="165" spans="1:6" x14ac:dyDescent="0.25">
      <c r="A165" s="1">
        <v>2012</v>
      </c>
      <c r="B165" s="2">
        <v>9.51</v>
      </c>
      <c r="C165" s="2">
        <f t="shared" si="6"/>
        <v>9.5614285714285696</v>
      </c>
      <c r="D165" s="2">
        <v>15.05</v>
      </c>
      <c r="E165" s="2">
        <f t="shared" si="7"/>
        <v>14.892857142857142</v>
      </c>
      <c r="F165" s="2">
        <f t="shared" si="8"/>
        <v>5.3314285714285727</v>
      </c>
    </row>
    <row r="166" spans="1:6" x14ac:dyDescent="0.25">
      <c r="A166" s="1">
        <v>2013</v>
      </c>
      <c r="B166" s="2">
        <v>9.61</v>
      </c>
      <c r="C166" s="2">
        <f t="shared" si="6"/>
        <v>9.5728571428571421</v>
      </c>
      <c r="D166" s="2">
        <v>16.23</v>
      </c>
      <c r="E166" s="2">
        <f t="shared" si="7"/>
        <v>15.065714285714288</v>
      </c>
      <c r="F166" s="2">
        <f t="shared" si="8"/>
        <v>5.4928571428571455</v>
      </c>
    </row>
    <row r="168" spans="1:6" x14ac:dyDescent="0.25">
      <c r="A168" s="3" t="s">
        <v>5</v>
      </c>
      <c r="F168" s="2">
        <f>AVERAGE(F8:F166)</f>
        <v>5.8979964061096126</v>
      </c>
    </row>
    <row r="169" spans="1:6" x14ac:dyDescent="0.25">
      <c r="A169" s="3" t="s">
        <v>4</v>
      </c>
      <c r="F169" s="2">
        <f>_xlfn.STDEV.P(F8:F166)</f>
        <v>0.25779408001512527</v>
      </c>
    </row>
    <row r="171" spans="1:6" x14ac:dyDescent="0.25">
      <c r="A171" s="3" t="s">
        <v>6</v>
      </c>
      <c r="C171" s="2">
        <f>MAX($C$8:$C$166)</f>
        <v>9.5885714285714272</v>
      </c>
      <c r="D171" s="2">
        <f>MAX($E$8:$E$166)</f>
        <v>15.179999999999998</v>
      </c>
    </row>
    <row r="172" spans="1:6" x14ac:dyDescent="0.25">
      <c r="A172" s="3" t="s">
        <v>7</v>
      </c>
      <c r="C172" s="4">
        <f>MIN($C$8:$C$166)</f>
        <v>7.9257142857142862</v>
      </c>
      <c r="D172" s="4">
        <f>MIN($E$8:$E$166)</f>
        <v>13.854285714285714</v>
      </c>
    </row>
    <row r="173" spans="1:6" x14ac:dyDescent="0.25">
      <c r="A173" s="3" t="s">
        <v>8</v>
      </c>
      <c r="C173" s="2">
        <f>C171-C172</f>
        <v>1.662857142857141</v>
      </c>
      <c r="D173" s="2">
        <f>D171-D172</f>
        <v>1.3257142857142838</v>
      </c>
    </row>
    <row r="175" spans="1:6" x14ac:dyDescent="0.25">
      <c r="A175" s="3" t="s">
        <v>9</v>
      </c>
      <c r="F175" s="2">
        <f>CORREL(C8:C166,E8:E166)</f>
        <v>0.77605234420684932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Temps 1849-2013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Steele</dc:creator>
  <cp:lastModifiedBy>Richard Steele</cp:lastModifiedBy>
  <dcterms:created xsi:type="dcterms:W3CDTF">2018-11-17T00:32:07Z</dcterms:created>
  <dcterms:modified xsi:type="dcterms:W3CDTF">2018-11-19T04:33:59Z</dcterms:modified>
</cp:coreProperties>
</file>